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4"/>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메뉴!$B$10:$W$306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M306" i="14"/>
  <c r="L306" i="14"/>
  <c r="M305" i="14"/>
  <c r="L305" i="14"/>
  <c r="M304" i="14"/>
  <c r="L304" i="14"/>
  <c r="M303" i="14"/>
  <c r="L303" i="14"/>
  <c r="M302" i="14"/>
  <c r="L302" i="14"/>
  <c r="M301" i="14"/>
  <c r="L301" i="14"/>
  <c r="M300" i="14"/>
  <c r="L300" i="14"/>
  <c r="M299" i="14"/>
  <c r="L299" i="14"/>
  <c r="M298" i="14"/>
  <c r="L298" i="14"/>
  <c r="M297" i="14"/>
  <c r="L297" i="14"/>
  <c r="M296" i="14"/>
  <c r="L296" i="14"/>
  <c r="M295" i="14"/>
  <c r="L295" i="14"/>
  <c r="M294" i="14"/>
  <c r="L294" i="14"/>
  <c r="M293" i="14"/>
  <c r="L293" i="14"/>
  <c r="M292" i="14"/>
  <c r="L292" i="14"/>
  <c r="M291" i="14"/>
  <c r="L291" i="14"/>
  <c r="M290" i="14"/>
  <c r="L290" i="14"/>
  <c r="M289" i="14"/>
  <c r="L289" i="14"/>
  <c r="M288" i="14"/>
  <c r="L288" i="14"/>
  <c r="M287" i="14"/>
  <c r="L287" i="14"/>
  <c r="M286" i="14"/>
  <c r="L286" i="14"/>
  <c r="M285" i="14"/>
  <c r="L285" i="14"/>
  <c r="M284" i="14"/>
  <c r="L284" i="14"/>
  <c r="M283" i="14"/>
  <c r="L283" i="14"/>
  <c r="M282" i="14"/>
  <c r="L282" i="14"/>
  <c r="M281" i="14"/>
  <c r="L281" i="14"/>
  <c r="M280" i="14"/>
  <c r="L280" i="14"/>
  <c r="M279" i="14"/>
  <c r="L279" i="14"/>
  <c r="M278" i="14"/>
  <c r="L278" i="14"/>
  <c r="M277" i="14"/>
  <c r="L277" i="14"/>
  <c r="M276" i="14"/>
  <c r="L276" i="14"/>
  <c r="M275" i="14"/>
  <c r="L275" i="14"/>
  <c r="M274" i="14"/>
  <c r="L274" i="14"/>
  <c r="M273" i="14"/>
  <c r="L273" i="14"/>
  <c r="M272" i="14"/>
  <c r="L272" i="14"/>
  <c r="M271" i="14"/>
  <c r="L271" i="14"/>
  <c r="M270" i="14"/>
  <c r="L270" i="14"/>
  <c r="M269" i="14"/>
  <c r="L269" i="14"/>
  <c r="M268" i="14"/>
  <c r="L268" i="14"/>
  <c r="M267" i="14"/>
  <c r="L267" i="14"/>
  <c r="M266" i="14"/>
  <c r="L266" i="14"/>
  <c r="M265" i="14"/>
  <c r="L265" i="14"/>
  <c r="M264" i="14"/>
  <c r="L264" i="14"/>
  <c r="M263" i="14"/>
  <c r="L263" i="14"/>
  <c r="M262" i="14"/>
  <c r="L262" i="14"/>
  <c r="M261" i="14"/>
  <c r="L261" i="14"/>
  <c r="M260" i="14"/>
  <c r="L260" i="14"/>
  <c r="M259" i="14"/>
  <c r="L259" i="14"/>
  <c r="M258" i="14"/>
  <c r="L258" i="14"/>
  <c r="M257" i="14"/>
  <c r="L257" i="14"/>
  <c r="M256" i="14"/>
  <c r="L256" i="14"/>
  <c r="M255" i="14"/>
  <c r="L255" i="14"/>
  <c r="M254" i="14"/>
  <c r="L254" i="14"/>
  <c r="M253" i="14"/>
  <c r="L253" i="14"/>
  <c r="M252" i="14"/>
  <c r="L252" i="14"/>
  <c r="M251" i="14"/>
  <c r="L251" i="14"/>
  <c r="M250" i="14"/>
  <c r="L250" i="14"/>
  <c r="M249" i="14"/>
  <c r="L249" i="14"/>
  <c r="M248" i="14"/>
  <c r="L248" i="14"/>
  <c r="M247" i="14"/>
  <c r="L247" i="14"/>
  <c r="M246" i="14"/>
  <c r="L246" i="14"/>
  <c r="M245" i="14"/>
  <c r="L245" i="14"/>
  <c r="M244" i="14"/>
  <c r="L244" i="14"/>
  <c r="M243" i="14"/>
  <c r="L243" i="14"/>
  <c r="M242" i="14"/>
  <c r="L242" i="14"/>
  <c r="M241" i="14"/>
  <c r="L241" i="14"/>
  <c r="M240" i="14"/>
  <c r="L240" i="14"/>
  <c r="M239" i="14"/>
  <c r="L239" i="14"/>
  <c r="M238" i="14"/>
  <c r="L238" i="14"/>
  <c r="M237" i="14"/>
  <c r="L237" i="14"/>
  <c r="M236" i="14"/>
  <c r="L236" i="14"/>
  <c r="M235" i="14"/>
  <c r="L235" i="14"/>
  <c r="M234" i="14"/>
  <c r="L234" i="14"/>
  <c r="M233" i="14"/>
  <c r="L233" i="14"/>
  <c r="M232" i="14"/>
  <c r="L232" i="14"/>
  <c r="M231" i="14"/>
  <c r="L231" i="14"/>
  <c r="M230" i="14"/>
  <c r="L230" i="14"/>
  <c r="M229" i="14"/>
  <c r="L229" i="14"/>
  <c r="M228" i="14"/>
  <c r="L228" i="14"/>
  <c r="M227" i="14"/>
  <c r="L227" i="14"/>
  <c r="M226" i="14"/>
  <c r="L226" i="14"/>
  <c r="M225" i="14"/>
  <c r="L225" i="14"/>
  <c r="M224" i="14"/>
  <c r="L224" i="14"/>
  <c r="M223" i="14"/>
  <c r="L223" i="14"/>
  <c r="M222" i="14"/>
  <c r="L222" i="14"/>
  <c r="M221" i="14"/>
  <c r="L221" i="14"/>
  <c r="M220" i="14"/>
  <c r="L220" i="14"/>
  <c r="M219" i="14"/>
  <c r="L219" i="14"/>
  <c r="M218" i="14"/>
  <c r="L218" i="14"/>
  <c r="M217" i="14"/>
  <c r="L217" i="14"/>
  <c r="M216" i="14"/>
  <c r="L216" i="14"/>
  <c r="M215" i="14"/>
  <c r="L215" i="14"/>
  <c r="M214" i="14"/>
  <c r="L214" i="14"/>
  <c r="M213" i="14"/>
  <c r="L213" i="14"/>
  <c r="M212" i="14"/>
  <c r="L212" i="14"/>
  <c r="M211" i="14"/>
  <c r="L211" i="14"/>
  <c r="M210" i="14"/>
  <c r="L210" i="14"/>
  <c r="M209" i="14"/>
  <c r="L209" i="14"/>
  <c r="M208" i="14"/>
  <c r="L208" i="14"/>
  <c r="M207" i="14"/>
  <c r="L207" i="14"/>
  <c r="M206" i="14"/>
  <c r="L206" i="14"/>
  <c r="M205" i="14"/>
  <c r="L205" i="14"/>
  <c r="M204" i="14"/>
  <c r="L204" i="14"/>
  <c r="M203" i="14"/>
  <c r="L203" i="14"/>
  <c r="M202" i="14"/>
  <c r="L202" i="14"/>
  <c r="M201" i="14"/>
  <c r="L201" i="14"/>
  <c r="M200" i="14"/>
  <c r="L200" i="14"/>
  <c r="M199" i="14"/>
  <c r="L199" i="14"/>
  <c r="M198" i="14"/>
  <c r="L198" i="14"/>
  <c r="M197" i="14"/>
  <c r="L197" i="14"/>
  <c r="M196" i="14"/>
  <c r="L196" i="14"/>
  <c r="M195" i="14"/>
  <c r="L195" i="14"/>
  <c r="M194" i="14"/>
  <c r="L194" i="14"/>
  <c r="M193" i="14"/>
  <c r="L193" i="14"/>
  <c r="M192" i="14"/>
  <c r="L192" i="14"/>
  <c r="M191" i="14"/>
  <c r="L191" i="14"/>
  <c r="M190" i="14"/>
  <c r="L190" i="14"/>
  <c r="M189" i="14"/>
  <c r="L189" i="14"/>
  <c r="M188" i="14"/>
  <c r="L188" i="14"/>
  <c r="M187" i="14"/>
  <c r="L187" i="14"/>
  <c r="M186" i="14"/>
  <c r="L186" i="14"/>
  <c r="M185" i="14"/>
  <c r="L185" i="14"/>
  <c r="M184" i="14"/>
  <c r="L184" i="14"/>
  <c r="M183" i="14"/>
  <c r="L183" i="14"/>
  <c r="M182" i="14"/>
  <c r="L182" i="14"/>
  <c r="M181" i="14"/>
  <c r="L181" i="14"/>
  <c r="M180" i="14"/>
  <c r="L180" i="14"/>
  <c r="M179" i="14"/>
  <c r="L179" i="14"/>
  <c r="M178" i="14"/>
  <c r="L178" i="14"/>
  <c r="M177" i="14"/>
  <c r="L177" i="14"/>
  <c r="M176" i="14"/>
  <c r="L176" i="14"/>
  <c r="M175" i="14"/>
  <c r="L175" i="14"/>
  <c r="M174" i="14"/>
  <c r="L174" i="14"/>
  <c r="M173" i="14"/>
  <c r="L173" i="14"/>
  <c r="M172" i="14"/>
  <c r="L172" i="14"/>
  <c r="M171" i="14"/>
  <c r="L171" i="14"/>
  <c r="M170" i="14"/>
  <c r="L170" i="14"/>
  <c r="M169" i="14"/>
  <c r="L169" i="14"/>
  <c r="M168" i="14"/>
  <c r="L168" i="14"/>
  <c r="M167" i="14"/>
  <c r="L167" i="14"/>
  <c r="M166" i="14"/>
  <c r="L166" i="14"/>
  <c r="M165" i="14"/>
  <c r="L165" i="14"/>
  <c r="M164" i="14"/>
  <c r="L164" i="14"/>
  <c r="M163" i="14"/>
  <c r="L163" i="14"/>
  <c r="M162" i="14"/>
  <c r="L162" i="14"/>
  <c r="M161" i="14"/>
  <c r="L161" i="14"/>
  <c r="M160" i="14"/>
  <c r="L160" i="14"/>
  <c r="M159" i="14"/>
  <c r="L159" i="14"/>
  <c r="M158" i="14"/>
  <c r="L158" i="14"/>
  <c r="M157" i="14"/>
  <c r="L157" i="14"/>
  <c r="M156" i="14"/>
  <c r="L156" i="14"/>
  <c r="M155" i="14"/>
  <c r="L155" i="14"/>
  <c r="M154" i="14"/>
  <c r="L154" i="14"/>
  <c r="M153" i="14"/>
  <c r="L153" i="14"/>
  <c r="M152" i="14"/>
  <c r="L152" i="14"/>
  <c r="M151" i="14"/>
  <c r="L151" i="14"/>
  <c r="M150" i="14"/>
  <c r="L150" i="14"/>
  <c r="M149" i="14"/>
  <c r="L149" i="14"/>
  <c r="M148" i="14"/>
  <c r="L148" i="14"/>
  <c r="M147" i="14"/>
  <c r="L147" i="14"/>
  <c r="M146" i="14"/>
  <c r="L146" i="14"/>
  <c r="M145" i="14"/>
  <c r="L145" i="14"/>
  <c r="M144" i="14"/>
  <c r="L144" i="14"/>
  <c r="M143" i="14"/>
  <c r="L143" i="14"/>
  <c r="M142" i="14"/>
  <c r="L142" i="14"/>
  <c r="M141" i="14"/>
  <c r="L141" i="14"/>
  <c r="M140" i="14"/>
  <c r="L140" i="14"/>
  <c r="M139" i="14"/>
  <c r="L139" i="14"/>
  <c r="M138" i="14"/>
  <c r="L138" i="14"/>
  <c r="M137" i="14"/>
  <c r="L137" i="14"/>
  <c r="M136" i="14"/>
  <c r="L136" i="14"/>
  <c r="M135" i="14"/>
  <c r="L135" i="14"/>
  <c r="M134" i="14"/>
  <c r="L134" i="14"/>
  <c r="M133" i="14"/>
  <c r="L133" i="14"/>
  <c r="M132" i="14"/>
  <c r="L132" i="14"/>
  <c r="M131" i="14"/>
  <c r="L131" i="14"/>
  <c r="M130" i="14"/>
  <c r="L130" i="14"/>
  <c r="M129" i="14"/>
  <c r="L129" i="14"/>
  <c r="M128" i="14"/>
  <c r="L128" i="14"/>
  <c r="M127" i="14"/>
  <c r="L127" i="14"/>
  <c r="M126" i="14"/>
  <c r="L126" i="14"/>
  <c r="M125" i="14"/>
  <c r="L125" i="14"/>
  <c r="M124" i="14"/>
  <c r="L124" i="14"/>
  <c r="M123" i="14"/>
  <c r="L123" i="14"/>
  <c r="M122" i="14"/>
  <c r="L122" i="14"/>
  <c r="M121" i="14"/>
  <c r="L121" i="14"/>
  <c r="M120" i="14"/>
  <c r="L120" i="14"/>
  <c r="M119" i="14"/>
  <c r="L119" i="14"/>
  <c r="M118" i="14"/>
  <c r="L118" i="14"/>
  <c r="M117" i="14"/>
  <c r="L117" i="14"/>
  <c r="M116" i="14"/>
  <c r="L116" i="14"/>
  <c r="M115" i="14"/>
  <c r="L115" i="14"/>
  <c r="M114" i="14"/>
  <c r="L114" i="14"/>
  <c r="M113" i="14"/>
  <c r="L113" i="14"/>
  <c r="M112" i="14"/>
  <c r="L112" i="14"/>
  <c r="M111" i="14"/>
  <c r="L111" i="14"/>
  <c r="M110" i="14"/>
  <c r="L110" i="14"/>
  <c r="M109" i="14"/>
  <c r="L109" i="14"/>
  <c r="M108" i="14"/>
  <c r="L108" i="14"/>
  <c r="M107" i="14"/>
  <c r="L107" i="14"/>
  <c r="M106" i="14"/>
  <c r="L106" i="14"/>
  <c r="M105" i="14"/>
  <c r="L105" i="14"/>
  <c r="M104" i="14"/>
  <c r="L104" i="14"/>
  <c r="M103" i="14"/>
  <c r="L103" i="14"/>
  <c r="M102" i="14"/>
  <c r="L102" i="14"/>
  <c r="M101" i="14"/>
  <c r="L101" i="14"/>
  <c r="M100" i="14"/>
  <c r="L100" i="14"/>
  <c r="M99" i="14"/>
  <c r="L99" i="14"/>
  <c r="M98" i="14"/>
  <c r="L98" i="14"/>
  <c r="M97" i="14"/>
  <c r="L97" i="14"/>
  <c r="M96" i="14"/>
  <c r="L96" i="14"/>
  <c r="M95" i="14"/>
  <c r="L95" i="14"/>
  <c r="M94" i="14"/>
  <c r="L94" i="14"/>
  <c r="M93" i="14"/>
  <c r="L93" i="14"/>
  <c r="M92" i="14"/>
  <c r="L92" i="14"/>
  <c r="M91" i="14"/>
  <c r="L91" i="14"/>
  <c r="M90" i="14"/>
  <c r="L90" i="14"/>
  <c r="M89" i="14"/>
  <c r="L89" i="14"/>
  <c r="M88" i="14"/>
  <c r="L88" i="14"/>
  <c r="M87" i="14"/>
  <c r="L87" i="14"/>
  <c r="M86" i="14"/>
  <c r="L86" i="14"/>
  <c r="M85" i="14"/>
  <c r="L85" i="14"/>
  <c r="M84" i="14"/>
  <c r="L84" i="14"/>
  <c r="M83" i="14"/>
  <c r="L83" i="14"/>
  <c r="M82" i="14"/>
  <c r="L82" i="14"/>
  <c r="M81" i="14"/>
  <c r="L81" i="14"/>
  <c r="M80" i="14"/>
  <c r="L80" i="14"/>
  <c r="M79" i="14"/>
  <c r="L79" i="14"/>
  <c r="M78" i="14"/>
  <c r="L78" i="14"/>
  <c r="M77" i="14"/>
  <c r="L77" i="14"/>
  <c r="M76" i="14"/>
  <c r="L76" i="14"/>
  <c r="M75" i="14"/>
  <c r="L75" i="14"/>
  <c r="M74" i="14"/>
  <c r="L74" i="14"/>
  <c r="M73" i="14"/>
  <c r="L73" i="14"/>
  <c r="M72" i="14"/>
  <c r="L72" i="14"/>
  <c r="M71" i="14"/>
  <c r="L71" i="14"/>
  <c r="M70" i="14"/>
  <c r="L70" i="14"/>
  <c r="M69" i="14"/>
  <c r="L69" i="14"/>
  <c r="M68" i="14"/>
  <c r="L68" i="14"/>
  <c r="M67" i="14"/>
  <c r="L67" i="14"/>
  <c r="M66" i="14"/>
  <c r="L66" i="14"/>
  <c r="M65" i="14"/>
  <c r="L65" i="14"/>
  <c r="M64" i="14"/>
  <c r="L64" i="14"/>
  <c r="M63" i="14"/>
  <c r="L63" i="14"/>
  <c r="M62" i="14"/>
  <c r="L62" i="14"/>
  <c r="M61" i="14"/>
  <c r="L61" i="14"/>
  <c r="M60" i="14"/>
  <c r="L60" i="14"/>
  <c r="M59" i="14"/>
  <c r="L59" i="14"/>
  <c r="M58" i="14"/>
  <c r="L58" i="14"/>
  <c r="M57" i="14"/>
  <c r="L57" i="14"/>
  <c r="M56" i="14"/>
  <c r="L56" i="14"/>
  <c r="M55" i="14"/>
  <c r="L55" i="14"/>
  <c r="M54" i="14"/>
  <c r="L54" i="14"/>
  <c r="M53" i="14"/>
  <c r="L53" i="14"/>
  <c r="M52" i="14"/>
  <c r="L52" i="14"/>
  <c r="M51" i="14"/>
  <c r="L51" i="14"/>
  <c r="M50" i="14"/>
  <c r="L50" i="14"/>
  <c r="M49" i="14"/>
  <c r="L49" i="14"/>
  <c r="M48" i="14"/>
  <c r="L48" i="14"/>
  <c r="M47" i="14"/>
  <c r="L47" i="14"/>
  <c r="M46" i="14"/>
  <c r="L46" i="14"/>
  <c r="M45" i="14"/>
  <c r="L45" i="14"/>
  <c r="M44" i="14"/>
  <c r="L44" i="14"/>
  <c r="M43" i="14"/>
  <c r="L43" i="14"/>
  <c r="M42" i="14"/>
  <c r="L42" i="14"/>
  <c r="M41" i="14"/>
  <c r="L41" i="14"/>
  <c r="M40" i="14"/>
  <c r="L40" i="14"/>
  <c r="M39" i="14"/>
  <c r="L39" i="14"/>
  <c r="M38" i="14"/>
  <c r="L38" i="14"/>
  <c r="M37" i="14"/>
  <c r="L37" i="14"/>
  <c r="M36" i="14"/>
  <c r="L36" i="14"/>
  <c r="M35" i="14"/>
  <c r="L35" i="14"/>
  <c r="M34" i="14"/>
  <c r="L34" i="14"/>
  <c r="M33" i="14"/>
  <c r="L33" i="14"/>
  <c r="M32" i="14"/>
  <c r="L32" i="14"/>
  <c r="M31" i="14"/>
  <c r="L31" i="14"/>
  <c r="M30" i="14"/>
  <c r="L30" i="14"/>
  <c r="M29" i="14"/>
  <c r="L29" i="14"/>
  <c r="M28" i="14"/>
  <c r="L28" i="14"/>
  <c r="M27" i="14"/>
  <c r="L27" i="14"/>
  <c r="M26" i="14"/>
  <c r="L26" i="14"/>
  <c r="M25" i="14"/>
  <c r="L25" i="14"/>
  <c r="M24" i="14"/>
  <c r="L24" i="14"/>
  <c r="M23" i="14"/>
  <c r="L23" i="14"/>
  <c r="M22" i="14"/>
  <c r="L22" i="14"/>
  <c r="M21" i="14"/>
  <c r="L21" i="14"/>
  <c r="M20" i="14"/>
  <c r="L20" i="14"/>
  <c r="M19" i="14"/>
  <c r="L19" i="14"/>
  <c r="M18" i="14"/>
  <c r="L18" i="14"/>
  <c r="M17" i="14"/>
  <c r="L17" i="14"/>
  <c r="M16" i="14"/>
  <c r="L16" i="14"/>
  <c r="M15" i="14"/>
  <c r="L15" i="14"/>
  <c r="M14" i="14"/>
  <c r="L14" i="14"/>
  <c r="M13" i="14"/>
  <c r="L13" i="14"/>
  <c r="M12" i="14"/>
  <c r="L12" i="14"/>
  <c r="M11" i="14"/>
  <c r="L11" i="14"/>
  <c r="J5" i="14"/>
  <c r="M4" i="14"/>
  <c r="J4" i="14"/>
  <c r="M3" i="14"/>
  <c r="J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R3" i="14"/>
  <c r="M5" i="14"/>
  <c r="D36" i="9"/>
  <c r="Q3" i="14"/>
  <c r="S3" i="14"/>
  <c r="P3" i="14"/>
  <c r="R4" i="14"/>
  <c r="Q4" i="14"/>
  <c r="S4" i="14"/>
  <c r="P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D47"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R5" i="14"/>
  <c r="H36" i="9"/>
  <c r="N3" i="14"/>
  <c r="L36" i="9"/>
  <c r="S5" i="14"/>
  <c r="I36" i="9"/>
  <c r="O3" i="14"/>
  <c r="Q5" i="14"/>
  <c r="G36" i="9"/>
  <c r="N4" i="14"/>
  <c r="M36" i="9"/>
  <c r="O4" i="14"/>
  <c r="P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O5" i="14"/>
  <c r="E36" i="9"/>
  <c r="N5" i="14"/>
  <c r="I47" i="9"/>
  <c r="G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<sst xmlns="http://schemas.openxmlformats.org/spreadsheetml/2006/main" count="27514" uniqueCount="6798">
  <si>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</si>
  <si>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</si>
  <si>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</si>
  <si>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</si>
  <si>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</si>
  <si>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</si>
  <si>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</si>
  <si>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</si>
  <si>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</si>
  <si>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</si>
  <si>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</si>
  <si>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</si>
  <si>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</si>
  <si>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</si>
  <si>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</si>
  <si>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</si>
  <si>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</si>
  <si>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</si>
  <si>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</si>
  <si>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</si>
  <si>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</si>
  <si>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</si>
  <si>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</si>
  <si>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</si>
  <si>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</si>
  <si>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</si>
  <si>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</si>
  <si>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</si>
  <si>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</si>
  <si>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</si>
  <si>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</si>
  <si>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</si>
  <si>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</si>
  <si>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</si>
  <si>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</si>
  <si>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</si>
  <si>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</si>
  <si>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</si>
  <si>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</si>
  <si>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</si>
  <si>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</si>
  <si>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</si>
  <si>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</si>
  <si>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</si>
  <si>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</si>
  <si>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</si>
  <si>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</si>
  <si>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</si>
  <si>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</si>
  <si>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</si>
  <si>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</si>
  <si>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</si>
  <si>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</si>
  <si>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</si>
  <si>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</si>
  <si>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</si>
  <si>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</si>
  <si>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</si>
  <si>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</si>
  <si>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</si>
  <si>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</si>
  <si>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</si>
  <si>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</si>
  <si>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</si>
  <si>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</si>
  <si>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</si>
  <si>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</si>
  <si>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</si>
  <si>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</si>
  <si>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</si>
  <si>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</si>
  <si>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</si>
  <si>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</si>
  <si>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</si>
  <si>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</si>
  <si>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</si>
  <si>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</si>
  <si>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</si>
  <si>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</si>
  <si>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</si>
  <si>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</si>
  <si>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</si>
  <si>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</si>
  <si>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</si>
  <si>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</si>
  <si>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</si>
  <si>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</si>
  <si>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</si>
  <si>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</si>
  <si>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</si>
  <si>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</si>
  <si>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</si>
  <si>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</si>
  <si>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</si>
  <si>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</si>
  <si>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</si>
  <si>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</si>
  <si>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</si>
  <si>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</si>
  <si>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</si>
  <si>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</si>
  <si>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</si>
  <si>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</si>
  <si>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</si>
  <si>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</si>
  <si>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</si>
  <si>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</si>
  <si>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</si>
  <si>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</si>
  <si>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</si>
  <si>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</si>
  <si>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</si>
  <si>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</si>
  <si>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</si>
  <si>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</si>
  <si>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</si>
  <si>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</si>
  <si>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</si>
  <si>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</si>
  <si>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</si>
  <si>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</si>
  <si>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</si>
  <si>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</si>
  <si>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</si>
  <si>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</si>
  <si>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</si>
  <si>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</si>
  <si>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</si>
  <si>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</si>
  <si>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</si>
  <si>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</si>
  <si>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</si>
  <si>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</si>
  <si>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</si>
  <si>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</si>
  <si>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</si>
  <si>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</si>
  <si>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</si>
  <si>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</si>
  <si>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</si>
  <si>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</si>
  <si>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</si>
  <si>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</si>
  <si>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</si>
  <si>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</si>
  <si>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</si>
  <si>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</si>
  <si>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</si>
  <si>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</si>
  <si>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</si>
  <si>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</si>
  <si>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</si>
  <si>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</si>
  <si>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</si>
  <si>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</si>
  <si>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</si>
  <si>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</si>
  <si>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</si>
  <si>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</si>
  <si>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</si>
  <si>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</si>
  <si>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</si>
  <si>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</si>
  <si>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</si>
  <si>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</si>
  <si>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</si>
  <si>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</si>
  <si>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</si>
  <si>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</si>
  <si>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</si>
  <si>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</si>
  <si>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</si>
  <si>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</si>
  <si>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</si>
  <si>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</si>
  <si>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</si>
  <si>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</si>
  <si>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</si>
  <si>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</si>
  <si>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</si>
  <si>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</si>
  <si>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</si>
  <si>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</si>
  <si>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</si>
  <si>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</si>
  <si>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</si>
  <si>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</si>
  <si>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</si>
  <si>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</si>
  <si>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</si>
  <si>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</si>
  <si>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</si>
  <si>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</si>
  <si>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</si>
  <si>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</si>
  <si>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</si>
  <si>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</si>
  <si>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</si>
  <si>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</si>
  <si>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</si>
  <si>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</si>
  <si>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</si>
  <si>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</si>
  <si>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</si>
  <si>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</si>
  <si>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</si>
  <si>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</si>
  <si>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</si>
  <si>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</si>
  <si>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</si>
  <si>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</si>
  <si>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</si>
  <si>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</si>
  <si>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</si>
  <si>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</si>
  <si>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</si>
  <si>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</si>
  <si>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</si>
  <si>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</si>
  <si>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</si>
  <si>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</si>
  <si>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</si>
  <si>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</si>
  <si>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</si>
  <si>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</si>
  <si>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</si>
  <si>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</si>
  <si>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</si>
  <si>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</si>
  <si>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</si>
  <si>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</si>
  <si>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</si>
  <si>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</si>
  <si>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</si>
  <si>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</si>
  <si>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</si>
  <si>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</si>
  <si>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</si>
  <si>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</si>
  <si>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</si>
  <si>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</si>
  <si>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</si>
  <si>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</si>
  <si>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</si>
  <si>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</si>
  <si>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</si>
  <si>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</si>
  <si>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</si>
  <si>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</si>
  <si>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</si>
  <si>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</si>
  <si>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</si>
  <si>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</si>
  <si>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</si>
  <si>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</si>
  <si>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</si>
  <si>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</si>
  <si>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</si>
  <si>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</si>
  <si>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</si>
  <si>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</si>
  <si>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</si>
  <si>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</si>
  <si>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</si>
  <si>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</si>
  <si>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</si>
  <si>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</si>
  <si>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</si>
  <si>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</si>
  <si>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</si>
  <si>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</si>
  <si>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</si>
  <si>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</si>
  <si>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</si>
  <si>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</si>
  <si>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</si>
  <si>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</si>
  <si>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</si>
  <si>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</si>
  <si>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</si>
  <si>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</si>
  <si>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</si>
  <si>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</si>
  <si>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</si>
  <si>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</si>
  <si>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</si>
  <si>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</si>
  <si>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</si>
  <si>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</si>
  <si>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</si>
  <si>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</si>
  <si>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</si>
  <si>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</si>
  <si>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</si>
  <si>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</si>
  <si>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</si>
  <si>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</si>
  <si>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</si>
  <si>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</si>
  <si>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</si>
  <si>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</si>
  <si>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</si>
  <si>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</si>
  <si>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</si>
  <si>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</si>
  <si>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</si>
  <si>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</si>
  <si>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</si>
  <si>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</si>
  <si>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</si>
  <si>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</si>
  <si>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</si>
  <si>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</si>
  <si>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</si>
  <si>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</si>
  <si>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</si>
  <si>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</si>
  <si>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</si>
  <si>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</si>
  <si>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</si>
  <si>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</si>
  <si>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</si>
  <si>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</si>
  <si>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</si>
  <si>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</si>
  <si>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</si>
  <si>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</si>
  <si>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</si>
  <si>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</si>
  <si>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</si>
  <si>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</si>
  <si>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</si>
  <si>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</si>
  <si>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</si>
  <si>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</si>
  <si>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</si>
  <si>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</si>
  <si>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</si>
  <si>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</si>
  <si>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</si>
  <si>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</si>
  <si>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</si>
  <si>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</si>
  <si>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</si>
  <si>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</si>
  <si>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</si>
  <si>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</si>
  <si>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</si>
  <si>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</si>
  <si>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</si>
  <si>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</si>
  <si>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</si>
  <si>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</si>
  <si>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</si>
  <si>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</si>
  <si>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</si>
  <si>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</si>
  <si>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</si>
  <si>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</si>
  <si>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</si>
  <si>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</si>
  <si>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</si>
  <si>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</si>
  <si>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</si>
  <si>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</si>
  <si>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</si>
  <si>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</si>
  <si>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</si>
  <si>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</si>
  <si>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</si>
  <si>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</si>
  <si>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</si>
  <si>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</si>
  <si>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</si>
  <si>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</si>
  <si>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</si>
  <si>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</si>
  <si>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</si>
  <si>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</si>
  <si>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</si>
  <si>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</si>
  <si>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</si>
  <si>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</si>
  <si>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</si>
  <si>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</si>
  <si>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</si>
  <si>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</si>
  <si>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</si>
  <si>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</si>
  <si>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</si>
  <si>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</si>
  <si>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</si>
  <si>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</si>
  <si>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</si>
  <si>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</si>
  <si>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</si>
  <si>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</si>
  <si>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</si>
  <si>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</si>
  <si>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</si>
  <si>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</si>
  <si>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</si>
  <si>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</si>
  <si>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</si>
  <si>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</si>
  <si>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</si>
  <si>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</si>
  <si>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</si>
  <si>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</si>
  <si>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</si>
  <si>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</si>
  <si>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</si>
  <si>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</si>
  <si>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</si>
  <si>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</si>
  <si>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</si>
  <si>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</si>
  <si>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</si>
  <si>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</si>
  <si>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</si>
  <si>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</si>
  <si>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</si>
  <si>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</si>
  <si>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</si>
  <si>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</si>
  <si>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</si>
  <si>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</si>
  <si>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</si>
  <si>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</si>
  <si>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</si>
  <si>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</si>
  <si>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</si>
  <si>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</si>
  <si>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</si>
  <si>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</si>
  <si>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</si>
  <si>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</si>
  <si>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</si>
  <si>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</si>
  <si>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</si>
  <si>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</si>
  <si>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</si>
  <si>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</si>
  <si>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</si>
  <si>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</si>
  <si>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</si>
  <si>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</si>
  <si>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</si>
  <si>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</si>
  <si>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</si>
  <si>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</si>
  <si>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</si>
  <si>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</si>
  <si>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</si>
  <si>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</si>
  <si>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</si>
  <si>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</si>
  <si>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</si>
  <si>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</si>
  <si>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</si>
  <si>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</si>
  <si>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</si>
  <si>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</si>
  <si>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</si>
  <si>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</si>
  <si>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</si>
  <si>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</si>
  <si>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</si>
  <si>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</si>
  <si>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</si>
  <si>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</si>
  <si>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</si>
  <si>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</si>
  <si>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</si>
  <si>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</si>
  <si>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</si>
  <si>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</si>
  <si>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</si>
  <si>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</si>
  <si>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</si>
  <si>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</si>
  <si>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</si>
  <si>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</si>
  <si>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</si>
  <si>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</si>
  <si>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</si>
  <si>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</si>
  <si>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</si>
  <si>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</si>
  <si>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</si>
  <si>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</si>
  <si>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</si>
  <si>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</si>
  <si>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</si>
  <si>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</si>
  <si>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</si>
  <si>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</si>
  <si>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</si>
  <si>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</si>
  <si>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</si>
  <si>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</si>
  <si>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</si>
  <si>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</si>
  <si>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</si>
  <si>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</si>
  <si>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</si>
  <si>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</si>
  <si>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</si>
  <si>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</si>
  <si>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</si>
  <si>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</si>
  <si>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</si>
  <si>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</si>
  <si>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</si>
  <si>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</si>
  <si>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</si>
  <si>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</si>
  <si>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</si>
  <si>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</si>
  <si>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</si>
  <si>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</si>
  <si>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</si>
  <si>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</si>
  <si>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</si>
  <si>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</si>
  <si>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</si>
  <si>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</si>
  <si>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</si>
  <si>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</si>
  <si>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</si>
  <si>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</si>
  <si>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</si>
  <si>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</si>
  <si>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</si>
  <si>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</si>
  <si>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</si>
  <si>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</si>
  <si>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</si>
  <si>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</si>
  <si>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</si>
  <si>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</si>
  <si>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</si>
  <si>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</si>
  <si>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</si>
  <si>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</si>
  <si>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</si>
  <si>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</si>
  <si>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</si>
  <si>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</si>
  <si>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</si>
  <si>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</si>
  <si>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</si>
  <si>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</si>
  <si>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</si>
  <si>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</si>
  <si>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</si>
  <si>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</si>
  <si>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</si>
  <si>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</si>
  <si>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</si>
  <si>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</si>
  <si>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</si>
  <si>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</si>
  <si>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</si>
  <si>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</si>
  <si>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</si>
  <si>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</si>
  <si>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</si>
  <si>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</si>
  <si>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</si>
  <si>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</si>
  <si>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</si>
  <si>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</si>
  <si>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</si>
  <si>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</si>
  <si>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</si>
  <si>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</si>
  <si>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</si>
  <si>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</si>
  <si>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</si>
  <si>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</si>
  <si>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</si>
  <si>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</si>
  <si>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</si>
  <si>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</si>
  <si>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</si>
  <si>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</si>
  <si>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</si>
  <si>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</si>
  <si>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</si>
  <si>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</si>
  <si>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</si>
  <si>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</si>
  <si>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</si>
  <si>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</si>
  <si>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</si>
  <si>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</si>
  <si>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</si>
  <si>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</si>
  <si>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</si>
  <si>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</si>
  <si>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</si>
  <si>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</si>
  <si>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</si>
  <si>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</si>
  <si>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</si>
  <si>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</si>
  <si>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</si>
  <si>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</si>
  <si>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</si>
  <si>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</si>
  <si>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</si>
  <si>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</si>
  <si>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</si>
  <si>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</si>
  <si>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</si>
  <si>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</si>
  <si>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</si>
  <si>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</si>
  <si>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</si>
  <si>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</si>
  <si>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</si>
  <si>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</si>
  <si>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</si>
  <si>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</si>
  <si>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</si>
  <si>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</si>
  <si>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</si>
  <si>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</si>
  <si>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</si>
  <si>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</si>
  <si>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</si>
  <si>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</si>
  <si>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</si>
  <si>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</si>
  <si>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</si>
  <si>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</si>
  <si>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</si>
  <si>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</si>
  <si>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</si>
  <si>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</si>
  <si>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</si>
  <si>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</si>
  <si>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</si>
  <si>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</si>
  <si>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</si>
  <si>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</si>
  <si>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</si>
  <si>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</si>
  <si>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</si>
  <si>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</si>
  <si>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</si>
  <si>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</si>
  <si>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</si>
  <si>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</si>
  <si>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</si>
  <si>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</si>
  <si>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</si>
  <si>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</si>
  <si>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</si>
  <si>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</si>
  <si>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</si>
  <si>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</si>
  <si>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</si>
  <si>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</si>
  <si>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</si>
  <si>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</si>
  <si>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</si>
  <si>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</si>
  <si>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</si>
  <si>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</si>
  <si>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</si>
  <si>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</si>
  <si>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</si>
  <si>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</si>
  <si>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</si>
  <si>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</si>
  <si>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</si>
  <si>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</si>
  <si>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</si>
  <si>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</si>
  <si>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</si>
  <si>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</si>
  <si>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</si>
  <si>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</si>
  <si>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</si>
  <si>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</si>
  <si>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</si>
  <si>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</si>
  <si>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</si>
  <si>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</si>
  <si>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</si>
  <si>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</si>
  <si>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</si>
  <si>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</si>
  <si>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</si>
  <si>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</si>
  <si>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</si>
  <si>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</si>
  <si>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</si>
  <si>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</si>
  <si>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</si>
  <si>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</si>
  <si>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</si>
  <si>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</si>
  <si>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</si>
  <si>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</si>
  <si>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</si>
  <si>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</si>
  <si>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</si>
  <si>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</si>
  <si>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</si>
  <si>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</si>
  <si>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</si>
  <si>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</si>
  <si>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</si>
  <si>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</si>
  <si>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</si>
  <si>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</si>
  <si>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</si>
  <si>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</si>
  <si>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</si>
  <si>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</si>
  <si>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</si>
  <si>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</si>
  <si>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</si>
  <si>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</si>
  <si>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</si>
  <si>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</si>
  <si>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</si>
  <si>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</si>
  <si>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</si>
  <si>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</si>
  <si>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</si>
  <si>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</si>
  <si>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</si>
  <si>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</si>
  <si>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</si>
  <si>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</si>
  <si>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</si>
  <si>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</si>
  <si>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</si>
  <si>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</si>
  <si>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</si>
  <si>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</si>
  <si>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</si>
  <si>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</si>
  <si>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</si>
  <si>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</si>
  <si>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</si>
  <si>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</si>
  <si>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</si>
  <si>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</si>
  <si>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</si>
  <si>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</si>
  <si>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</si>
  <si>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</si>
  <si>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</si>
  <si>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</si>
  <si>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</si>
  <si>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</si>
  <si>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</si>
  <si>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</si>
  <si>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</si>
  <si>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</si>
  <si>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</si>
  <si>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</si>
  <si>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</si>
  <si>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</si>
  <si>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</si>
  <si>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</si>
  <si>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</si>
  <si>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</si>
  <si>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</si>
  <si>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</si>
  <si>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</si>
  <si>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</si>
  <si>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</si>
  <si>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</si>
  <si>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</si>
  <si>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</si>
  <si>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</si>
  <si>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</si>
  <si>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</si>
  <si>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</si>
  <si>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</si>
  <si>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</si>
  <si>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</si>
  <si>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</si>
  <si>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</si>
  <si>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</si>
  <si>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</si>
  <si>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</si>
  <si>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</si>
  <si>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</si>
  <si>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</si>
  <si>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</si>
  <si>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</si>
  <si>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</si>
  <si>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</si>
  <si>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</si>
  <si>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</si>
  <si>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</si>
  <si>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</si>
  <si>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</si>
  <si>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</si>
  <si>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</si>
  <si>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</si>
  <si>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</si>
  <si>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</si>
  <si>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</si>
  <si>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</si>
  <si>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</si>
  <si>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</si>
  <si>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</si>
  <si>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</si>
  <si>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</si>
  <si>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</si>
  <si>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</si>
  <si>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</si>
  <si>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</si>
  <si>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</si>
  <si>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</si>
  <si>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</si>
  <si>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</si>
  <si>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</si>
  <si>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</si>
  <si>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</si>
  <si>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</si>
  <si>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</si>
  <si>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</si>
  <si>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</si>
  <si>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</si>
  <si>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</si>
  <si>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</si>
  <si>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</si>
  <si>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</si>
  <si>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</si>
  <si>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</si>
  <si>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</si>
  <si>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</si>
  <si>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</si>
  <si>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</si>
  <si>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</si>
  <si>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</si>
  <si>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</si>
  <si>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</si>
  <si>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</si>
  <si>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</si>
  <si>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</si>
  <si>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</si>
  <si>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</si>
  <si>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</si>
  <si>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</si>
  <si>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</si>
  <si>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</si>
  <si>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</si>
  <si>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</si>
  <si>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</si>
  <si>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</si>
  <si>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</si>
  <si>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</si>
  <si>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</si>
  <si>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</si>
  <si>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</si>
  <si>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</si>
  <si>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</si>
  <si>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</si>
  <si>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</si>
  <si>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</si>
  <si>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</si>
  <si>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</si>
  <si>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</si>
  <si>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</si>
  <si>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</si>
  <si>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</si>
  <si>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</si>
  <si>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</si>
  <si>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</si>
  <si>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</si>
  <si>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</si>
  <si>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</si>
  <si>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</si>
  <si>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</si>
  <si>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</si>
  <si>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</si>
  <si>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</si>
  <si>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</si>
  <si>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</si>
  <si>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</si>
  <si>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</si>
  <si>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</si>
  <si>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</si>
  <si>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</si>
  <si>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</si>
  <si>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</si>
  <si>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</si>
  <si>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</si>
  <si>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</si>
  <si>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</si>
  <si>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</si>
  <si>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</si>
  <si>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</si>
  <si>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</si>
  <si>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</si>
  <si>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</si>
  <si>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</si>
  <si>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</si>
  <si>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</si>
  <si>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</si>
  <si>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</si>
  <si>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</si>
  <si>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</si>
  <si>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</si>
  <si>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</si>
  <si>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</si>
  <si>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</si>
  <si>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</si>
  <si>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</si>
  <si>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</si>
  <si>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</si>
  <si>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</si>
  <si>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</si>
  <si>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</si>
  <si>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</si>
  <si>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</si>
  <si>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</si>
  <si>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</si>
  <si>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</si>
  <si>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</si>
  <si>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</si>
  <si>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</si>
  <si>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</si>
  <si>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</si>
  <si>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</si>
  <si>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</si>
  <si>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</si>
  <si>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</si>
  <si>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</si>
  <si>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</si>
  <si>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</si>
  <si>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</si>
  <si>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</si>
  <si>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</si>
  <si>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</si>
  <si>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</si>
  <si>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</si>
  <si>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</si>
  <si>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</si>
  <si>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</si>
  <si>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</si>
  <si>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</si>
  <si>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</si>
  <si>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</si>
  <si>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</si>
  <si>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</si>
  <si>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</si>
  <si>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</si>
  <si>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</si>
  <si>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</si>
  <si>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</si>
  <si>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</si>
  <si>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</si>
  <si>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</si>
  <si>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</si>
  <si>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</si>
  <si>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</si>
  <si>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</si>
  <si>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</si>
  <si>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</si>
  <si>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</si>
  <si>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</si>
  <si>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</si>
  <si>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</si>
  <si>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</si>
  <si>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</si>
  <si>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</si>
  <si>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</si>
  <si>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</si>
  <si>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</si>
  <si>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</si>
  <si>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</si>
  <si>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</si>
  <si>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</si>
  <si>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</si>
  <si>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</si>
  <si>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</si>
  <si>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</si>
  <si>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</si>
  <si>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</si>
  <si>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</si>
  <si>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</si>
  <si>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</si>
  <si>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</si>
  <si>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</si>
  <si>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</si>
  <si>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</si>
  <si>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</si>
  <si>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</si>
  <si>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</si>
  <si>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</si>
  <si>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</si>
  <si>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</si>
  <si>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</si>
  <si>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</si>
  <si>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</si>
  <si>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</si>
  <si>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</si>
  <si>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</si>
  <si>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</si>
  <si>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</si>
  <si>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</si>
  <si>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</si>
  <si>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</si>
  <si>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</si>
  <si>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</si>
  <si>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</si>
  <si>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</si>
  <si>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</si>
  <si>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</si>
  <si>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</si>
  <si>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</si>
  <si>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</si>
  <si>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</si>
  <si>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</si>
  <si>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</si>
  <si>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</si>
  <si>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</si>
  <si>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</si>
  <si>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</si>
  <si>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</si>
  <si>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</si>
  <si>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</si>
  <si>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</si>
  <si>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</si>
  <si>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</si>
  <si>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</si>
  <si>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</si>
  <si>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</si>
  <si>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</si>
  <si>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</si>
  <si>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</si>
  <si>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</si>
  <si>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</si>
  <si>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</si>
  <si>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</si>
  <si>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</si>
  <si>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</si>
  <si>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</si>
  <si>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</si>
  <si>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</si>
  <si>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</si>
  <si>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</si>
  <si>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</si>
  <si>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</si>
  <si>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</si>
  <si>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</si>
  <si>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</si>
  <si>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</si>
  <si>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</si>
  <si>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</si>
  <si>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</si>
  <si>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</si>
  <si>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</si>
  <si>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</si>
  <si>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</si>
  <si>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</si>
  <si>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</si>
  <si>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</si>
  <si>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</si>
  <si>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</si>
  <si>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</si>
  <si>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</si>
  <si>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</si>
  <si>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</si>
  <si>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</si>
  <si>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</si>
  <si>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</si>
  <si>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</si>
  <si>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1. W, 힐링사운드 재생해줘
2. 홈 &gt; 최하단 확인</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</si>
  <si>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</si>
  <si>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</si>
  <si>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</si>
  <si>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</si>
  <si>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</si>
  <si>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</si>
  <si>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</si>
  <si>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</si>
  <si>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</si>
  <si>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</si>
  <si>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</si>
  <si>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</si>
  <si>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</si>
  <si>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</si>
  <si>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</si>
  <si>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</si>
  <si>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</si>
  <si>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</si>
  <si>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</si>
  <si>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1. '한곡 재생시에는 지원하지 않는 기능입니다.' TTS</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</si>
  <si>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</si>
  <si>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</si>
  <si>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</si>
  <si>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</si>
  <si>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</si>
  <si>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</si>
  <si>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</si>
  <si>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</si>
  <si>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</si>
  <si>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</si>
  <si>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</si>
  <si>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</si>
  <si>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</si>
  <si>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W, ASMR 들려줘
2. W, 경기방송 라디오 들려줘</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</si>
  <si>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</si>
  <si>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</si>
  <si>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</si>
  <si>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</si>
  <si>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</si>
  <si>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</si>
  <si>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</si>
  <si>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</si>
  <si>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</si>
  <si>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</si>
  <si>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</si>
  <si>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</si>
  <si>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</si>
  <si>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</si>
  <si>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</si>
  <si>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</si>
  <si>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</si>
  <si>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</si>
  <si>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</si>
  <si>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</si>
  <si>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</si>
  <si>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</si>
  <si>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</si>
  <si>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</si>
  <si>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</si>
  <si>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</si>
  <si>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</si>
  <si>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</si>
  <si>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</si>
  <si>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</si>
  <si>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</si>
  <si>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</si>
  <si>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</si>
  <si>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</si>
  <si>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</si>
  <si>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</si>
  <si>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</si>
  <si>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</si>
  <si>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</si>
  <si>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</si>
  <si>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</si>
  <si>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</si>
  <si>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</si>
  <si>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</si>
  <si>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</si>
  <si>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</si>
  <si>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</si>
  <si>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</si>
  <si>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</si>
  <si>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</si>
  <si>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</si>
  <si>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</si>
  <si>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</si>
  <si>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</si>
  <si>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</si>
  <si>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</si>
  <si>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</si>
  <si>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</si>
  <si>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</si>
  <si>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</si>
  <si>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</si>
  <si>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</si>
  <si>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</si>
  <si>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</si>
  <si>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</si>
  <si>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</si>
  <si>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</si>
  <si>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</si>
  <si>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</si>
  <si>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</si>
  <si>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</si>
  <si>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</si>
  <si>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</si>
  <si>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</si>
  <si>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</si>
  <si>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</si>
  <si>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</si>
  <si>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</si>
  <si>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</si>
  <si>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</si>
  <si>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1. default 전체 필터 노출
2. '전체, 도미노피자, BBQ, 11번가, CJ오쇼핑, SK스토아' 리스트 노출</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</si>
  <si>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</si>
  <si>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</si>
  <si>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</si>
  <si>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</si>
  <si>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</si>
  <si>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</si>
  <si>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</si>
  <si>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</si>
  <si>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</si>
  <si>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</si>
  <si>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</si>
  <si>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</si>
  <si>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</si>
  <si>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</si>
  <si>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</si>
  <si>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</si>
  <si>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</si>
  <si>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</si>
  <si>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</si>
  <si>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</si>
  <si>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</si>
  <si>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</si>
  <si>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</si>
  <si>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</si>
  <si>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</si>
  <si>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</si>
  <si>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</si>
  <si>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</si>
  <si>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</si>
  <si>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</si>
  <si>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</si>
  <si>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</si>
  <si>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</si>
  <si>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</si>
  <si>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</si>
  <si>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</si>
  <si>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</si>
  <si>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</si>
  <si>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</si>
  <si>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</si>
  <si>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</si>
  <si>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</si>
  <si>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</si>
  <si>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</si>
  <si>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</si>
  <si>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</si>
  <si>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</si>
  <si>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</si>
  <si>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</si>
  <si>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</si>
  <si>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</si>
  <si>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</si>
  <si>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</si>
  <si>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</si>
  <si>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</si>
  <si>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</si>
  <si>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</si>
  <si>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</si>
  <si>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</si>
  <si>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</si>
  <si>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</si>
  <si>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</si>
  <si>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</si>
  <si>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</si>
  <si>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</si>
  <si>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</si>
  <si>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</si>
  <si>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</si>
  <si>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</si>
  <si>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</si>
  <si>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</si>
  <si>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</si>
  <si>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</si>
  <si>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</si>
  <si>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</si>
  <si>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</si>
  <si>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</si>
  <si>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</si>
  <si>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</si>
  <si>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</si>
  <si>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</si>
  <si>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</si>
  <si>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</si>
  <si>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</si>
  <si>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</si>
  <si>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</si>
  <si>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</si>
  <si>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</si>
  <si>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</si>
  <si>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</si>
  <si>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</si>
  <si>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</si>
  <si>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</si>
  <si>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</si>
  <si>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</si>
  <si>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</si>
  <si>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</si>
  <si>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</si>
  <si>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</si>
  <si>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</si>
  <si>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</si>
  <si>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</si>
  <si>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</si>
  <si>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</si>
  <si>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</si>
  <si>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</si>
  <si>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</si>
  <si>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</si>
  <si>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</si>
  <si>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</si>
  <si>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</si>
  <si>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</si>
  <si>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</si>
  <si>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</si>
  <si>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</si>
  <si>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</si>
  <si>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</si>
  <si>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</si>
  <si>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</si>
  <si>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</si>
  <si>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</si>
  <si>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</si>
  <si>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</si>
  <si>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</si>
  <si>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</si>
  <si>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</si>
  <si>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</si>
  <si>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</si>
  <si>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</si>
  <si>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</si>
  <si>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</si>
  <si>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</si>
  <si>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</si>
  <si>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</si>
  <si>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</si>
  <si>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</si>
  <si>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</si>
  <si>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</si>
  <si>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</si>
  <si>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</si>
  <si>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</si>
  <si>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</si>
  <si>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</si>
  <si>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</si>
  <si>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</si>
  <si>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</si>
  <si>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</si>
  <si>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</si>
  <si>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</si>
  <si>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</si>
  <si>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</si>
  <si>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</si>
  <si>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</si>
  <si>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</si>
  <si>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</si>
  <si>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</si>
  <si>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</si>
  <si>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</si>
  <si>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</si>
  <si>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</si>
  <si>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</si>
  <si>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</si>
  <si>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</si>
  <si>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</si>
  <si>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</si>
  <si>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</si>
  <si>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</si>
  <si>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</si>
  <si>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</si>
  <si>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</si>
  <si>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</si>
  <si>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</si>
  <si>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</si>
  <si>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</si>
  <si>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</si>
  <si>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</si>
  <si>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</si>
  <si>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</si>
  <si>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</si>
  <si>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</si>
  <si>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</si>
  <si>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</si>
  <si>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</si>
  <si>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</si>
  <si>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</si>
  <si>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</si>
  <si>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</si>
  <si>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</si>
  <si>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</si>
  <si>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</si>
  <si>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</si>
  <si>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</si>
  <si>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</si>
  <si>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</si>
  <si>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</si>
  <si>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</si>
  <si>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</si>
  <si>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</si>
  <si>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</si>
  <si>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</si>
  <si>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</si>
  <si>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</si>
  <si>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</si>
  <si>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</si>
  <si>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</si>
  <si>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</si>
  <si>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</si>
  <si>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</si>
  <si>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</si>
  <si>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</si>
  <si>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</si>
  <si>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</si>
  <si>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</si>
  <si>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</si>
  <si>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</si>
  <si>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</si>
  <si>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</si>
  <si>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</si>
  <si>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</si>
  <si>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</si>
  <si>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</si>
  <si>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</si>
  <si>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</si>
  <si>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</si>
  <si>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</si>
  <si>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</si>
  <si>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</si>
  <si>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</si>
  <si>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</si>
  <si>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</si>
  <si>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</si>
  <si>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</si>
  <si>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</si>
  <si>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</si>
  <si>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</si>
  <si>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</si>
  <si>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</si>
  <si>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</si>
  <si>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</si>
  <si>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</si>
  <si>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</si>
  <si>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</si>
  <si>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</si>
  <si>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</si>
  <si>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</si>
  <si>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</si>
  <si>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</si>
  <si>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</si>
  <si>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</si>
  <si>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</si>
  <si>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</si>
  <si>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</si>
  <si>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</si>
  <si>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</si>
  <si>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</si>
  <si>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</si>
  <si>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</si>
  <si>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</si>
  <si>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</si>
  <si>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</si>
  <si>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</si>
  <si>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</si>
  <si>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</si>
  <si>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</si>
  <si>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</si>
  <si>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</si>
  <si>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</si>
  <si>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</si>
  <si>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</si>
  <si>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</si>
  <si>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</si>
  <si>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</si>
  <si>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</si>
  <si>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</si>
  <si>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</si>
  <si>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</si>
  <si>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</si>
  <si>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</si>
  <si>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</si>
  <si>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</si>
  <si>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</si>
  <si>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</si>
  <si>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</si>
  <si>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</si>
  <si>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</si>
  <si>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</si>
  <si>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</si>
  <si>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</si>
  <si>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</si>
  <si>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</si>
  <si>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</si>
  <si>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</si>
  <si>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</si>
  <si>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</si>
  <si>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</si>
  <si>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</si>
  <si>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</si>
  <si>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</si>
  <si>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</si>
  <si>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</si>
  <si>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</si>
  <si>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</si>
  <si>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</si>
  <si>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</si>
  <si>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</si>
  <si>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</si>
  <si>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</si>
  <si>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</si>
  <si>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</si>
  <si>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</si>
  <si>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</si>
  <si>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</si>
  <si>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</si>
  <si>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</si>
  <si>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</si>
  <si>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</si>
  <si>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</si>
  <si>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</si>
  <si>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</si>
  <si>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</si>
  <si>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</si>
  <si>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</si>
  <si>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</si>
  <si>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</si>
  <si>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</si>
  <si>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</si>
  <si>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</si>
  <si>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</si>
  <si>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</si>
  <si>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</si>
  <si>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</si>
  <si>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</si>
  <si>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</si>
  <si>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</si>
  <si>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</si>
  <si>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</si>
  <si>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</si>
  <si>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</si>
  <si>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</si>
  <si>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</si>
  <si>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</si>
  <si>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</si>
  <si>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</si>
  <si>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</si>
  <si>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</si>
  <si>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</si>
  <si>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</si>
  <si>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</si>
  <si>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</si>
  <si>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</si>
  <si>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</si>
  <si>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</si>
  <si>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</si>
  <si>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</si>
  <si>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</si>
  <si>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</si>
  <si>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</si>
  <si>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</si>
  <si>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</si>
  <si>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</si>
  <si>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</si>
  <si>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</si>
  <si>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</si>
  <si>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</si>
  <si>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</si>
  <si>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</si>
  <si>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</si>
  <si>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</si>
  <si>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</si>
  <si>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</si>
  <si>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</si>
  <si>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</si>
  <si>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</si>
  <si>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</si>
  <si>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</si>
  <si>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</si>
  <si>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</si>
  <si>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</si>
  <si>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</si>
  <si>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</si>
  <si>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</si>
  <si>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</si>
  <si>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</si>
  <si>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</si>
  <si>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</si>
  <si>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</si>
  <si>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</si>
  <si>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</si>
  <si>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</si>
  <si>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</si>
  <si>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</si>
  <si>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</si>
  <si>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</si>
  <si>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</si>
  <si>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</si>
  <si>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</si>
  <si>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</si>
  <si>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</si>
  <si>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</si>
  <si>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</si>
  <si>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</si>
  <si>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</si>
  <si>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</si>
  <si>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</si>
  <si>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</si>
  <si>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</si>
  <si>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</si>
  <si>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</si>
  <si>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</si>
  <si>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</si>
  <si>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</si>
  <si>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</si>
  <si>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</si>
  <si>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</si>
  <si>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</si>
  <si>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</si>
  <si>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</si>
  <si>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</si>
  <si>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</si>
  <si>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</si>
  <si>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</si>
  <si>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</si>
  <si>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</si>
  <si>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</si>
  <si>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</si>
  <si>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</si>
  <si>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</si>
  <si>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</si>
  <si>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</si>
  <si>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</si>
  <si>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</si>
  <si>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</si>
  <si>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</si>
  <si>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</si>
  <si>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</si>
  <si>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</si>
  <si>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</si>
  <si>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</si>
  <si>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</si>
  <si>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</si>
  <si>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</si>
  <si>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</si>
  <si>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</si>
  <si>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</si>
  <si>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</si>
  <si>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</si>
  <si>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</si>
  <si>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</si>
  <si>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</si>
  <si>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</si>
  <si>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</si>
  <si>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</si>
  <si>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</si>
  <si>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</si>
  <si>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</si>
  <si>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</si>
  <si>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</si>
  <si>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</si>
  <si>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</si>
  <si>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</si>
  <si>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</si>
  <si>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</si>
  <si>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</si>
  <si>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</si>
  <si>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</si>
  <si>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</si>
  <si>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</si>
  <si>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</si>
  <si>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</si>
  <si>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</si>
  <si>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</si>
  <si>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</si>
  <si>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</si>
  <si>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</si>
  <si>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</si>
  <si>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</si>
  <si>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</si>
  <si>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</si>
  <si>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</si>
  <si>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</si>
  <si>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</si>
  <si>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</si>
  <si>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</si>
  <si>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</si>
  <si>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</si>
  <si>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</si>
  <si>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</si>
  <si>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</si>
  <si>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</si>
  <si>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</si>
  <si>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</si>
  <si>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</si>
  <si>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</si>
  <si>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</si>
  <si>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</si>
  <si>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</si>
  <si>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</si>
  <si>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</si>
  <si>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</si>
  <si>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</si>
  <si>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</si>
  <si>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</si>
  <si>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</si>
  <si>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</si>
  <si>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</si>
  <si>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</si>
  <si>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</si>
  <si>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</si>
  <si>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</si>
  <si>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</si>
  <si>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</si>
  <si>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</si>
  <si>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</si>
  <si>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</si>
  <si>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</si>
  <si>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</si>
  <si>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</si>
  <si>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</si>
  <si>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</si>
  <si>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</si>
  <si>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</si>
  <si>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</si>
  <si>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</si>
  <si>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</si>
  <si>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</si>
  <si>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</si>
  <si>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</si>
  <si>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</si>
  <si>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</si>
  <si>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</si>
  <si>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</si>
  <si>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</si>
  <si>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</si>
  <si>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</si>
  <si>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</si>
  <si>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</si>
  <si>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</si>
  <si>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</si>
  <si>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</si>
  <si>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</si>
  <si>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</si>
  <si>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</si>
  <si>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</si>
  <si>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</si>
  <si>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</si>
  <si>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</si>
  <si>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</si>
  <si>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</si>
  <si>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</si>
  <si>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</si>
  <si>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</si>
  <si>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</si>
  <si>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</si>
  <si>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</si>
  <si>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</si>
  <si>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</si>
  <si>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</si>
  <si>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</si>
  <si>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</si>
  <si>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</si>
  <si>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</si>
  <si>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</si>
  <si>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</si>
  <si>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</si>
  <si>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</si>
  <si>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</si>
  <si>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</si>
  <si>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</si>
  <si>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</si>
  <si>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</si>
  <si>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</si>
  <si>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</si>
  <si>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</si>
  <si>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</si>
  <si>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</si>
  <si>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</si>
  <si>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</si>
  <si>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</si>
  <si>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</si>
  <si>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</si>
  <si>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</si>
  <si>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</si>
  <si>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</si>
  <si>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</si>
  <si>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</si>
  <si>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</si>
  <si>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</si>
  <si>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</si>
  <si>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</si>
  <si>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</si>
  <si>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</si>
  <si>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</si>
  <si>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</si>
  <si>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</si>
  <si>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</si>
  <si>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</si>
  <si>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</si>
  <si>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</si>
  <si>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</si>
  <si>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</si>
  <si>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</si>
  <si>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</si>
  <si>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</si>
  <si>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</si>
  <si>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</si>
  <si>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</si>
  <si>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</si>
  <si>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</si>
  <si>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</si>
  <si>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</si>
  <si>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</si>
  <si>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</si>
  <si>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</si>
  <si>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</si>
  <si>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</si>
  <si>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</si>
  <si>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</si>
  <si>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</si>
  <si>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</si>
  <si>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</si>
  <si>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</si>
  <si>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</si>
  <si>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</si>
  <si>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</si>
  <si>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</si>
  <si>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</si>
  <si>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</si>
  <si>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</si>
  <si>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</si>
  <si>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</si>
  <si>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</si>
  <si>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</si>
  <si>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</si>
  <si>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</si>
  <si>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</si>
  <si>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</si>
  <si>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</si>
  <si>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</si>
  <si>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</si>
  <si>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</si>
  <si>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</si>
  <si>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</si>
  <si>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</si>
  <si>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</si>
  <si>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</si>
  <si>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</si>
  <si>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</si>
  <si>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</si>
  <si>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</si>
  <si>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</si>
  <si>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</si>
  <si>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</si>
  <si>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</si>
  <si>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</si>
  <si>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</si>
  <si>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</si>
  <si>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</si>
  <si>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</si>
  <si>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</si>
  <si>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</si>
  <si>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</si>
  <si>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</si>
  <si>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</si>
  <si>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</si>
  <si>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</si>
  <si>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</si>
  <si>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</si>
  <si>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</si>
  <si>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</si>
  <si>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</si>
  <si>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</si>
  <si>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</si>
  <si>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</si>
  <si>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</si>
  <si>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</si>
  <si>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</si>
  <si>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</si>
  <si>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</si>
  <si>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</si>
  <si>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</si>
  <si>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</si>
  <si>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</si>
  <si>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</si>
  <si>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</si>
  <si>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</si>
  <si>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</si>
  <si>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</si>
  <si>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</si>
  <si>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</si>
  <si>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</si>
  <si>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</si>
  <si>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</si>
  <si>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</si>
  <si>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</si>
  <si>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</si>
  <si>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</si>
  <si>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</si>
  <si>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</si>
  <si>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</si>
  <si>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</si>
  <si>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</si>
  <si>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</si>
  <si>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</si>
  <si>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</si>
  <si>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</si>
  <si>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</si>
  <si>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</si>
  <si>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</si>
  <si>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</si>
  <si>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</si>
  <si>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</si>
  <si>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</si>
  <si>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</si>
  <si>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</si>
  <si>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</si>
  <si>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</si>
  <si>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</si>
  <si>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</si>
  <si>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</si>
  <si>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</si>
  <si>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</si>
  <si>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</si>
  <si>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</si>
  <si>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</si>
  <si>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</si>
  <si>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</si>
  <si>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</si>
  <si>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</si>
  <si>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</si>
  <si>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</si>
  <si>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</si>
  <si>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</si>
  <si>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</si>
  <si>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</si>
  <si>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</si>
  <si>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</si>
  <si>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</si>
  <si>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</si>
  <si>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</si>
  <si>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</si>
  <si>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</si>
  <si>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</si>
  <si>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</si>
  <si>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</si>
  <si>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</si>
  <si>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</si>
  <si>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</si>
  <si>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</si>
  <si>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</si>
  <si>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</si>
  <si>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</si>
  <si>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</si>
  <si>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</si>
  <si>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</si>
  <si>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</si>
  <si>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</si>
  <si>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</si>
  <si>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</si>
  <si>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</si>
  <si>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</si>
  <si>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</si>
  <si>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</si>
  <si>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</si>
  <si>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</si>
  <si>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</si>
  <si>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</si>
  <si>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</si>
  <si>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</si>
  <si>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</si>
  <si>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</si>
  <si>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</si>
  <si>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</si>
  <si>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</si>
  <si>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</si>
  <si>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</si>
  <si>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</si>
  <si>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</si>
  <si>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</si>
  <si>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</si>
  <si>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</si>
  <si>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</si>
  <si>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</si>
  <si>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</si>
  <si>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</si>
  <si>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</si>
  <si>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</si>
  <si>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</si>
  <si>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</si>
  <si>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</si>
  <si>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</si>
  <si>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</si>
  <si>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</si>
  <si>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</si>
  <si>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</si>
  <si>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</si>
  <si>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</si>
  <si>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</si>
  <si>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</si>
  <si>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</si>
  <si>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</si>
  <si>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</si>
  <si>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</si>
  <si>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</si>
  <si>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</si>
  <si>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</si>
  <si>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</si>
  <si>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</si>
  <si>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</si>
  <si>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</si>
  <si>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</si>
  <si>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</si>
  <si>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</si>
  <si>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</si>
  <si>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</si>
  <si>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</si>
  <si>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</si>
  <si>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</si>
  <si>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</si>
  <si>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</si>
  <si>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</si>
  <si>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</si>
  <si>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</si>
  <si>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</si>
  <si>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</si>
  <si>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</si>
  <si>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</si>
  <si>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</si>
  <si>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</si>
  <si>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</si>
  <si>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</si>
  <si>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</si>
  <si>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</si>
  <si>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</si>
  <si>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</si>
  <si>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</si>
  <si>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</si>
  <si>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</si>
  <si>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</si>
  <si>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</si>
  <si>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</si>
  <si>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</si>
  <si>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</si>
  <si>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</si>
  <si>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</si>
  <si>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</si>
  <si>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</si>
  <si>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</si>
  <si>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</si>
  <si>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</si>
  <si>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</si>
  <si>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</si>
  <si>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</si>
  <si>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</si>
  <si>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</si>
  <si>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</si>
  <si>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</si>
  <si>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</si>
  <si>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</si>
  <si>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</si>
  <si>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</si>
  <si>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</si>
  <si>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</si>
  <si>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</si>
  <si>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</si>
  <si>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</si>
  <si>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</si>
  <si>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</si>
  <si>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</si>
  <si>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</si>
  <si>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</si>
  <si>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</si>
  <si>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</si>
  <si>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</si>
  <si>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</si>
  <si>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</si>
  <si>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</si>
  <si>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</si>
  <si>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</si>
  <si>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</si>
  <si>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</si>
  <si>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</si>
  <si>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</si>
  <si>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</si>
  <si>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</si>
  <si>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볼륨 2로 변경해줘
2. 홈 &gt; [컨트롤러]</t>
  </si>
  <si>
    <t>0. SPK, AI700, AI2, Smart2, 3, albert AI 연결 상태
1. W, 라디오 들려줘
2. 홈 &gt; [컨트롤러] &gt; 볼륨조절 최대로 변경</t>
  </si>
  <si>
    <t>0. SPK, AI700, AI2, Smart2, 3, albert AI 연결 상태
1. W, 멜론 TOP 100 들려줘
2. 홈 &gt; [컨트롤러] &gt; 크기 5 확인
3. W, 소리 크기 줄여줘
4. 홈 &gt; [컨트롤러]</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</si>
  <si>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</si>
  <si>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</si>
  <si>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</si>
  <si>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</si>
  <si>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</si>
  <si>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</si>
  <si>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</si>
  <si>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</si>
  <si>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</si>
  <si>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</si>
  <si>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</si>
  <si>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</si>
  <si>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</si>
  <si>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</si>
  <si>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</si>
  <si>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</si>
  <si>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</si>
  <si>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</si>
  <si>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</si>
  <si>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</si>
  <si>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</si>
  <si>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</si>
  <si>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</si>
  <si>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</si>
  <si>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</si>
  <si>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</si>
  <si>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</si>
  <si>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</si>
  <si>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</si>
  <si>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</si>
  <si>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</si>
  <si>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</si>
  <si>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</si>
  <si>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</si>
  <si>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</si>
  <si>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</si>
  <si>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</si>
  <si>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</si>
  <si>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</si>
  <si>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</si>
  <si>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</si>
  <si>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</si>
  <si>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</si>
  <si>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</si>
  <si>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</si>
  <si>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</si>
  <si>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</si>
  <si>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</si>
  <si>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</si>
  <si>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</si>
  <si>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</si>
  <si>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</si>
  <si>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</si>
  <si>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</si>
  <si>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</si>
  <si>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</si>
  <si>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</si>
  <si>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</si>
  <si>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</si>
  <si>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</si>
  <si>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</si>
  <si>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</si>
  <si>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</si>
  <si>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</si>
  <si>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</si>
  <si>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</si>
  <si>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</si>
  <si>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</si>
  <si>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</si>
  <si>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</si>
  <si>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</si>
  <si>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</si>
  <si>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</si>
  <si>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</si>
  <si>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</si>
  <si>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</si>
  <si>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</si>
  <si>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</si>
  <si>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</si>
  <si>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</si>
  <si>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</si>
  <si>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</si>
  <si>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</si>
  <si>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</si>
  <si>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</si>
  <si>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</si>
  <si>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</si>
  <si>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</si>
  <si>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</si>
  <si>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</si>
  <si>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</si>
  <si>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</si>
  <si>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</si>
  <si>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</si>
  <si>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</si>
  <si>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</si>
  <si>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</si>
  <si>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</si>
  <si>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</si>
  <si>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</si>
  <si>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</si>
  <si>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</si>
  <si>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</si>
  <si>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</si>
  <si>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</si>
  <si>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</si>
  <si>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</si>
  <si>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</si>
  <si>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</si>
  <si>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</si>
  <si>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</si>
  <si>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</si>
  <si>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</si>
  <si>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</si>
  <si>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</si>
  <si>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</si>
  <si>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</si>
  <si>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</si>
  <si>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</si>
  <si>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</si>
  <si>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</si>
  <si>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</si>
  <si>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</si>
  <si>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</si>
  <si>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</si>
  <si>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</si>
  <si>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</si>
  <si>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</si>
  <si>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</si>
  <si>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</si>
  <si>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</si>
  <si>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</si>
  <si>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</si>
  <si>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</si>
  <si>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</si>
  <si>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</si>
  <si>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</si>
  <si>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</si>
  <si>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</si>
  <si>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</si>
  <si>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</si>
  <si>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</si>
  <si>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</si>
  <si>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</si>
  <si>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</si>
  <si>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</si>
  <si>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</si>
  <si>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</si>
  <si>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</si>
  <si>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</si>
  <si>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</si>
  <si>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</si>
  <si>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</si>
  <si>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</si>
  <si>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</si>
  <si>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</si>
  <si>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</si>
  <si>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</si>
  <si>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</si>
  <si>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</si>
  <si>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</si>
  <si>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</si>
  <si>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</si>
  <si>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</si>
  <si>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</si>
  <si>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</si>
  <si>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</si>
  <si>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</si>
  <si>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</si>
  <si>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</si>
  <si>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</si>
  <si>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</si>
  <si>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</si>
  <si>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</si>
  <si>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</si>
  <si>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</si>
  <si>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</si>
  <si>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</si>
  <si>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</si>
  <si>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</si>
  <si>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</si>
  <si>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</si>
  <si>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</si>
  <si>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</si>
  <si>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</si>
  <si>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</si>
  <si>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</si>
  <si>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</si>
  <si>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</si>
  <si>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</si>
  <si>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</si>
  <si>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</si>
  <si>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</si>
  <si>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</si>
  <si>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</si>
  <si>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</si>
  <si>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</si>
  <si>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</si>
  <si>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</si>
  <si>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</si>
  <si>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</si>
  <si>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</si>
  <si>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</si>
  <si>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</si>
  <si>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</si>
  <si>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</si>
  <si>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</si>
  <si>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</si>
  <si>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</si>
  <si>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</si>
  <si>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</si>
  <si>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</si>
  <si>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</si>
  <si>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</si>
  <si>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</si>
  <si>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</si>
  <si>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</si>
  <si>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</si>
  <si>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</si>
  <si>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</si>
  <si>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</si>
  <si>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</si>
  <si>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</si>
  <si>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</si>
  <si>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</si>
  <si>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</si>
  <si>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</si>
  <si>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</si>
  <si>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</si>
  <si>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</si>
  <si>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</si>
  <si>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</si>
  <si>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</si>
  <si>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</si>
  <si>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</si>
  <si>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</si>
  <si>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</si>
  <si>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</si>
  <si>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</si>
  <si>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</si>
  <si>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</si>
  <si>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</si>
  <si>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</si>
  <si>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</si>
  <si>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</si>
  <si>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</si>
  <si>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</si>
  <si>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</si>
  <si>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</si>
  <si>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</si>
  <si>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</si>
  <si>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</si>
  <si>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</si>
  <si>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</si>
  <si>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</si>
  <si>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</si>
  <si>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</si>
  <si>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</si>
  <si>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</si>
  <si>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</si>
  <si>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</si>
  <si>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</si>
  <si>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</si>
  <si>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</si>
  <si>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</si>
  <si>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</si>
  <si>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</si>
  <si>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</si>
  <si>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</si>
  <si>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</si>
  <si>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</si>
  <si>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</si>
  <si>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</si>
  <si>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</si>
  <si>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</si>
  <si>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</si>
  <si>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</si>
  <si>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</si>
  <si>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</si>
  <si>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</si>
  <si>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</si>
  <si>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</si>
  <si>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</si>
  <si>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</si>
  <si>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</si>
  <si>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</si>
  <si>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</si>
  <si>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</si>
  <si>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</si>
  <si>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</si>
  <si>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</si>
  <si>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</si>
  <si>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</si>
  <si>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</si>
  <si>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</si>
  <si>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</si>
  <si>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</si>
  <si>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</si>
  <si>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</si>
  <si>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</si>
  <si>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</si>
  <si>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</si>
  <si>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</si>
  <si>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</si>
  <si>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</si>
  <si>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</si>
  <si>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</si>
  <si>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</si>
  <si>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</si>
  <si>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</si>
  <si>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</si>
  <si>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</si>
  <si>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</si>
  <si>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</si>
  <si>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</si>
  <si>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</si>
  <si>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</si>
  <si>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</si>
  <si>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</si>
  <si>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</si>
  <si>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</si>
  <si>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</si>
  <si>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</si>
  <si>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</si>
  <si>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</si>
  <si>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</si>
  <si>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</si>
  <si>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</si>
  <si>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</si>
  <si>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</si>
  <si>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</si>
  <si>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</si>
  <si>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</si>
  <si>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</si>
  <si>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</si>
  <si>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</si>
  <si>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</si>
  <si>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</si>
  <si>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</si>
  <si>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</si>
  <si>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</si>
  <si>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</si>
  <si>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</si>
  <si>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</si>
  <si>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</si>
  <si>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</si>
  <si>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</si>
  <si>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</si>
  <si>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</si>
  <si>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</si>
  <si>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</si>
  <si>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</si>
  <si>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</si>
  <si>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</si>
  <si>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</si>
  <si>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</si>
  <si>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</si>
  <si>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</si>
  <si>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</si>
  <si>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1. 고객센터 바로가기
1670-0110 09:00~18:00(주말 및 공휴일 제외)
2. 바로가기 링크 선택
- 고객센터 페이지로 이동 확인</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</si>
  <si>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</si>
  <si>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</si>
  <si>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</si>
  <si>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</si>
  <si>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</si>
  <si>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</si>
  <si>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</si>
  <si>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</si>
  <si>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</si>
  <si>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</si>
  <si>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</si>
  <si>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</si>
  <si>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</si>
  <si>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</si>
  <si>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</si>
  <si>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</si>
  <si>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</si>
  <si>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</si>
  <si>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</si>
  <si>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</si>
  <si>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</si>
  <si>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</si>
  <si>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</si>
  <si>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</si>
  <si>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</si>
  <si>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</si>
  <si>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</si>
  <si>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</si>
  <si>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</si>
  <si>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</si>
  <si>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</si>
  <si>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</si>
  <si>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</si>
  <si>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</si>
  <si>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</si>
  <si>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</si>
  <si>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</si>
  <si>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</si>
  <si>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</si>
  <si>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</si>
  <si>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</si>
  <si>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</si>
  <si>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</si>
  <si>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</si>
  <si>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</si>
  <si>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</si>
  <si>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</si>
  <si>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</si>
  <si>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</si>
  <si>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</si>
  <si>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</si>
  <si>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</si>
  <si>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</si>
  <si>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</si>
  <si>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</si>
  <si>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</si>
  <si>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</si>
  <si>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</si>
  <si>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</si>
  <si>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</si>
  <si>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</si>
  <si>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</si>
  <si>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</si>
  <si>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</si>
  <si>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</si>
  <si>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</si>
  <si>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</si>
  <si>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</si>
  <si>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</si>
  <si>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</si>
  <si>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</si>
  <si>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</si>
  <si>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</si>
  <si>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</si>
  <si>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</si>
  <si>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</si>
  <si>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</si>
  <si>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</si>
  <si>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</si>
  <si>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</si>
  <si>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</si>
  <si>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</si>
  <si>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</si>
  <si>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</si>
  <si>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</si>
  <si>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</si>
  <si>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</si>
  <si>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</si>
  <si>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</si>
  <si>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</si>
  <si>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</si>
  <si>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</si>
  <si>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</si>
  <si>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</si>
  <si>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</si>
  <si>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</si>
  <si>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</si>
  <si>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</si>
  <si>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</si>
  <si>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</si>
  <si>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</si>
  <si>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</si>
  <si>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</si>
  <si>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</si>
  <si>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</si>
  <si>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</si>
  <si>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</si>
  <si>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</si>
  <si>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</si>
  <si>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</si>
  <si>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</si>
  <si>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</si>
  <si>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</si>
  <si>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</si>
  <si>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</si>
  <si>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</si>
  <si>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</si>
  <si>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</si>
  <si>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</si>
  <si>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</si>
  <si>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</si>
  <si>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</si>
  <si>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</si>
  <si>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</si>
  <si>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</si>
  <si>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</si>
  <si>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</si>
  <si>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</si>
  <si>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</si>
  <si>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</si>
  <si>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</si>
  <si>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</si>
  <si>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</si>
  <si>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</si>
  <si>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</si>
  <si>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</si>
  <si>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</si>
  <si>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</si>
  <si>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</si>
  <si>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</si>
  <si>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</si>
  <si>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</si>
  <si>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</si>
  <si>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</si>
  <si>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</si>
  <si>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</si>
  <si>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</si>
  <si>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</si>
  <si>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</si>
  <si>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</si>
  <si>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</si>
  <si>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</si>
  <si>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</si>
  <si>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</si>
  <si>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</si>
  <si>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</si>
  <si>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</si>
  <si>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</si>
  <si>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</si>
  <si>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</si>
  <si>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</si>
  <si>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</si>
  <si>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</si>
  <si>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</si>
  <si>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</si>
  <si>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</si>
  <si>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</si>
  <si>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</si>
  <si>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</si>
  <si>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</si>
  <si>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</si>
  <si>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</si>
  <si>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</si>
  <si>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</si>
  <si>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</si>
  <si>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</si>
  <si>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</si>
  <si>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</si>
  <si>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</si>
  <si>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</si>
  <si>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</si>
  <si>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</si>
  <si>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</si>
  <si>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</si>
  <si>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</si>
  <si>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</si>
  <si>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</si>
  <si>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</si>
  <si>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</si>
  <si>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</si>
  <si>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</si>
  <si>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</si>
  <si>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</si>
  <si>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</si>
  <si>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</si>
  <si>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</si>
  <si>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</si>
  <si>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</si>
  <si>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</si>
  <si>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</si>
  <si>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</si>
  <si>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</si>
  <si>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</si>
  <si>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</si>
  <si>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</si>
  <si>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</si>
  <si>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</si>
  <si>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</si>
  <si>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</si>
  <si>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</si>
  <si>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</si>
  <si>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</si>
  <si>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</si>
  <si>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</si>
  <si>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</si>
  <si>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</si>
  <si>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</si>
  <si>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</si>
  <si>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</si>
  <si>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</si>
  <si>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</si>
  <si>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</si>
  <si>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</si>
  <si>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</si>
  <si>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</si>
  <si>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</si>
  <si>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</si>
  <si>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</si>
  <si>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</si>
  <si>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</si>
  <si>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</si>
  <si>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</si>
  <si>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</si>
  <si>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</si>
  <si>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</si>
  <si>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</si>
  <si>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</si>
  <si>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</si>
  <si>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</si>
  <si>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</si>
  <si>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</si>
  <si>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</si>
  <si>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</si>
  <si>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</si>
  <si>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</si>
  <si>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</si>
  <si>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</si>
  <si>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</si>
  <si>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</si>
  <si>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</si>
  <si>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</si>
  <si>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</si>
  <si>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</si>
  <si>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</si>
  <si>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</si>
  <si>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</si>
  <si>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</si>
  <si>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</si>
  <si>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</si>
  <si>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</si>
  <si>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</si>
  <si>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</si>
  <si>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</si>
  <si>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</si>
  <si>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</si>
  <si>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</si>
  <si>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</si>
  <si>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</si>
  <si>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</si>
  <si>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</si>
  <si>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</si>
  <si>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</si>
  <si>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</si>
  <si>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</si>
  <si>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</si>
  <si>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</si>
  <si>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</si>
  <si>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</si>
  <si>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</si>
  <si>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</si>
  <si>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</si>
  <si>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</si>
  <si>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</si>
  <si>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</si>
  <si>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</si>
  <si>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</si>
  <si>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</si>
  <si>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</si>
  <si>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</si>
  <si>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</si>
  <si>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</si>
  <si>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</si>
  <si>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</si>
  <si>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</si>
  <si>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</si>
  <si>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</si>
  <si>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</si>
  <si>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</si>
  <si>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</si>
  <si>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</si>
  <si>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</si>
  <si>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</si>
  <si>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</si>
  <si>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</si>
  <si>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</si>
  <si>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</si>
  <si>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</si>
  <si>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</si>
  <si>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</si>
  <si>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</si>
  <si>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</si>
  <si>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</si>
  <si>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</si>
  <si>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</si>
  <si>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</si>
  <si>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</si>
  <si>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</si>
  <si>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</si>
  <si>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</si>
  <si>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</si>
  <si>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</si>
  <si>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</si>
  <si>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</si>
  <si>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</si>
  <si>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</si>
  <si>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</si>
  <si>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</si>
  <si>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</si>
  <si>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</si>
  <si>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</si>
  <si>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</si>
  <si>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</si>
  <si>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</si>
  <si>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</si>
  <si>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</si>
  <si>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</si>
  <si>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</si>
  <si>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</si>
  <si>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</si>
  <si>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</si>
  <si>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</si>
  <si>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</si>
  <si>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</si>
  <si>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</si>
  <si>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</si>
  <si>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</si>
  <si>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</si>
  <si>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</si>
  <si>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</si>
  <si>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</si>
  <si>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</si>
  <si>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</si>
  <si>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</si>
  <si>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</si>
  <si>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</si>
  <si>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</si>
  <si>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</si>
  <si>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</si>
  <si>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</si>
  <si>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</si>
  <si>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</si>
  <si>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</si>
  <si>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</si>
  <si>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</si>
  <si>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</si>
  <si>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</si>
  <si>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</si>
  <si>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</si>
  <si>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</si>
  <si>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</si>
  <si>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</si>
  <si>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</si>
  <si>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</si>
  <si>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</si>
  <si>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</si>
  <si>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</si>
  <si>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</si>
  <si>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</si>
  <si>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</si>
  <si>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</si>
  <si>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</si>
  <si>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</si>
  <si>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</si>
  <si>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</si>
  <si>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</si>
  <si>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</si>
  <si>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</si>
  <si>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</si>
  <si>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</si>
  <si>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</si>
  <si>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</si>
  <si>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</si>
  <si>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</si>
  <si>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</si>
  <si>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</si>
  <si>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</si>
  <si>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</si>
  <si>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</si>
  <si>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</si>
  <si>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</si>
  <si>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</si>
  <si>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</si>
  <si>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</si>
  <si>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</si>
  <si>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</si>
  <si>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</si>
  <si>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</si>
  <si>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</si>
  <si>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</si>
  <si>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</si>
  <si>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</si>
  <si>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</si>
  <si>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</si>
  <si>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</si>
  <si>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</si>
  <si>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</si>
  <si>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</si>
  <si>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</si>
  <si>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</si>
  <si>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</si>
  <si>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</si>
  <si>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</si>
  <si>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</si>
  <si>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</si>
  <si>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</si>
  <si>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</si>
  <si>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</si>
  <si>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</si>
  <si>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</si>
  <si>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</si>
  <si>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</si>
  <si>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</si>
  <si>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</si>
  <si>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</si>
  <si>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</si>
  <si>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</si>
  <si>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</si>
  <si>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</si>
  <si>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</si>
  <si>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</si>
  <si>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</si>
  <si>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</si>
  <si>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</si>
  <si>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</si>
  <si>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</si>
  <si>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</si>
  <si>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</si>
  <si>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</si>
  <si>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</si>
  <si>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</si>
  <si>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</si>
  <si>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</si>
  <si>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</si>
  <si>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</si>
  <si>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</si>
  <si>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</si>
  <si>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</si>
  <si>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</si>
  <si>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</si>
  <si>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</si>
  <si>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</si>
  <si>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</si>
  <si>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</si>
  <si>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</si>
  <si>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</si>
  <si>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</si>
  <si>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</si>
  <si>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</si>
  <si>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</si>
  <si>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</si>
  <si>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</si>
  <si>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</si>
  <si>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</si>
  <si>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</si>
  <si>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</si>
  <si>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</si>
  <si>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</si>
  <si>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</si>
  <si>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</si>
  <si>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</si>
  <si>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</si>
  <si>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</si>
  <si>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</si>
  <si>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</si>
  <si>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</si>
  <si>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</si>
  <si>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</si>
  <si>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</si>
  <si>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</si>
  <si>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</si>
  <si>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</si>
  <si>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</si>
  <si>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</si>
  <si>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</si>
  <si>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</si>
  <si>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</si>
  <si>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</si>
  <si>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</si>
  <si>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</si>
  <si>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</si>
  <si>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</si>
  <si>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</si>
  <si>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</si>
  <si>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</si>
  <si>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</si>
  <si>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</si>
  <si>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</si>
  <si>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</si>
  <si>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</si>
  <si>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</si>
  <si>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</si>
  <si>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</si>
  <si>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</si>
  <si>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</si>
  <si>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</si>
  <si>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</si>
  <si>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</si>
  <si>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</si>
  <si>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</si>
  <si>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</si>
  <si>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</si>
  <si>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</si>
  <si>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</si>
  <si>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</si>
  <si>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</si>
  <si>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</si>
  <si>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</si>
  <si>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</si>
  <si>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</si>
  <si>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</si>
  <si>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</si>
  <si>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</si>
  <si>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</si>
  <si>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</si>
  <si>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</si>
  <si>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</si>
  <si>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</si>
  <si>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</si>
  <si>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</si>
  <si>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</si>
  <si>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</si>
  <si>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</si>
  <si>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</si>
  <si>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</si>
  <si>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</si>
  <si>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</si>
  <si>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</si>
  <si>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</si>
  <si>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</si>
  <si>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</si>
  <si>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</si>
  <si>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</si>
  <si>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</si>
  <si>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</si>
  <si>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</si>
  <si>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</si>
  <si>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</si>
  <si>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</si>
  <si>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</si>
  <si>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</si>
  <si>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</si>
  <si>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</si>
  <si>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</si>
  <si>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</si>
  <si>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</si>
  <si>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</si>
  <si>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</si>
  <si>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</si>
  <si>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</si>
  <si>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</si>
  <si>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</si>
  <si>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</si>
  <si>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</si>
  <si>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</si>
  <si>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</si>
  <si>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</si>
  <si>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</si>
  <si>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</si>
  <si>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</si>
  <si>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</si>
  <si>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</si>
  <si>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</si>
  <si>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</si>
  <si>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</si>
  <si>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</si>
  <si>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</si>
  <si>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</si>
  <si>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</si>
  <si>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</si>
  <si>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</si>
  <si>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</si>
  <si>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</si>
  <si>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</si>
  <si>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</si>
  <si>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</si>
  <si>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</si>
  <si>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</si>
  <si>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</si>
  <si>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</si>
  <si>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</si>
  <si>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</si>
  <si>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</si>
  <si>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</si>
  <si>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</si>
  <si>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</si>
  <si>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</si>
  <si>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</si>
  <si>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</si>
  <si>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</si>
  <si>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</si>
  <si>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</si>
  <si>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</si>
  <si>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</si>
  <si>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</si>
  <si>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</si>
  <si>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</si>
  <si>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</si>
  <si>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</si>
  <si>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</si>
  <si>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</si>
  <si>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</si>
  <si>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</si>
  <si>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</si>
  <si>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</si>
  <si>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</si>
  <si>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</si>
  <si>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</si>
  <si>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</si>
  <si>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</si>
  <si>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</si>
  <si>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</si>
  <si>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</si>
  <si>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</si>
  <si>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</si>
  <si>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</si>
  <si>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</si>
  <si>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</si>
  <si>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</si>
  <si>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</si>
  <si>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</si>
  <si>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</si>
  <si>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</si>
  <si>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</si>
  <si>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</si>
  <si>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</si>
  <si>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</si>
  <si>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</si>
  <si>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</si>
  <si>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</si>
  <si>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</si>
  <si>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</si>
  <si>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</si>
  <si>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</si>
  <si>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</si>
  <si>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</si>
  <si>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</si>
  <si>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</si>
  <si>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</si>
  <si>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</si>
  <si>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</si>
  <si>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</si>
  <si>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</si>
  <si>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</si>
  <si>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</si>
  <si>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</si>
  <si>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</si>
  <si>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</si>
  <si>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</si>
  <si>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</si>
  <si>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</si>
  <si>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</si>
  <si>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</si>
  <si>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</si>
  <si>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</si>
  <si>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</si>
  <si>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</si>
  <si>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</si>
  <si>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</si>
  <si>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</si>
  <si>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</si>
  <si>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</si>
  <si>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</si>
  <si>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</si>
  <si>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</si>
  <si>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</si>
  <si>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</si>
  <si>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</si>
  <si>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</si>
  <si>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</si>
  <si>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</si>
  <si>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</si>
  <si>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</si>
  <si>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</si>
  <si>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</si>
  <si>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</si>
  <si>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</si>
  <si>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</si>
  <si>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</si>
  <si>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</si>
  <si>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</si>
  <si>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</si>
  <si>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</si>
  <si>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</si>
  <si>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</si>
  <si>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</si>
  <si>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</si>
  <si>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</si>
  <si>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</si>
  <si>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</si>
  <si>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</si>
  <si>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</si>
  <si>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</si>
  <si>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</si>
  <si>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</si>
  <si>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</si>
  <si>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</si>
  <si>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</si>
  <si>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</si>
  <si>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</si>
  <si>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</si>
  <si>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</si>
  <si>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</si>
  <si>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</si>
  <si>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</si>
  <si>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</si>
  <si>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</si>
  <si>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</si>
  <si>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</si>
  <si>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</si>
  <si>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</si>
  <si>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</si>
  <si>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</si>
  <si>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</si>
  <si>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</si>
  <si>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</si>
  <si>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</si>
  <si>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</si>
  <si>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</si>
  <si>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</si>
  <si>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</si>
  <si>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</si>
  <si>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</si>
  <si>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</si>
  <si>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</si>
  <si>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</si>
  <si>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</si>
  <si>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</si>
  <si>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</si>
  <si>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</si>
  <si>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</si>
  <si>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</si>
  <si>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</si>
  <si>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</si>
  <si>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</si>
  <si>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</si>
  <si>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</si>
  <si>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</si>
  <si>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</si>
  <si>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</si>
  <si>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</si>
  <si>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</si>
  <si>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</si>
  <si>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</si>
  <si>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</si>
  <si>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</si>
  <si>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</si>
  <si>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</si>
  <si>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</si>
  <si>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</si>
  <si>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</si>
  <si>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</si>
  <si>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</si>
  <si>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</si>
  <si>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</si>
  <si>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</si>
  <si>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</si>
  <si>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</si>
  <si>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</si>
  <si>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</si>
  <si>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</si>
  <si>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</si>
  <si>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</si>
  <si>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</si>
  <si>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</si>
  <si>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</si>
  <si>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</si>
  <si>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</si>
  <si>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</si>
  <si>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</si>
  <si>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</si>
  <si>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</si>
  <si>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</si>
  <si>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</si>
  <si>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</si>
  <si>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</si>
  <si>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</si>
  <si>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</si>
  <si>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</si>
  <si>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</si>
  <si>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</si>
  <si>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</si>
  <si>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</si>
  <si>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</si>
  <si>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</si>
  <si>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</si>
  <si>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</si>
  <si>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</si>
  <si>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</si>
  <si>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</si>
  <si>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</si>
  <si>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</si>
  <si>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</si>
  <si>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</si>
  <si>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</si>
  <si>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</si>
  <si>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</si>
  <si>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</si>
  <si>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</si>
  <si>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</si>
  <si>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</si>
  <si>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</si>
  <si>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</si>
  <si>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</si>
  <si>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</si>
  <si>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</si>
  <si>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</si>
  <si>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</si>
  <si>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</si>
  <si>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</si>
  <si>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</si>
  <si>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</si>
  <si>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</si>
  <si>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</si>
  <si>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</si>
  <si>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</si>
  <si>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</si>
  <si>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</si>
  <si>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</si>
  <si>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</si>
  <si>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</si>
  <si>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</si>
  <si>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</si>
  <si>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</si>
  <si>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</si>
  <si>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</si>
  <si>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</si>
  <si>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</si>
  <si>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</si>
  <si>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</si>
  <si>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</si>
  <si>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</si>
  <si>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</si>
  <si>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</si>
  <si>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</si>
  <si>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</si>
  <si>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</si>
  <si>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</si>
  <si>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</si>
  <si>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</si>
  <si>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</si>
  <si>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</si>
  <si>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</si>
  <si>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</si>
  <si>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</si>
  <si>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</si>
  <si>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</si>
  <si>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</si>
  <si>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</si>
  <si>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</si>
  <si>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</si>
  <si>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</si>
  <si>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</si>
  <si>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</si>
  <si>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</si>
  <si>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</si>
  <si>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</si>
  <si>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</si>
  <si>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</si>
  <si>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</si>
  <si>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</si>
  <si>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</si>
  <si>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</si>
  <si>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</si>
  <si>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</si>
  <si>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</si>
  <si>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</si>
  <si>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</si>
  <si>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</si>
  <si>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</si>
  <si>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</si>
  <si>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</si>
  <si>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</si>
  <si>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</si>
  <si>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</si>
  <si>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</si>
  <si>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</si>
  <si>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</si>
  <si>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</si>
  <si>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</si>
  <si>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</si>
  <si>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</si>
  <si>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</si>
  <si>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</si>
  <si>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</si>
  <si>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</si>
  <si>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</si>
  <si>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</si>
  <si>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</si>
  <si>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</si>
  <si>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</si>
  <si>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</si>
  <si>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</si>
  <si>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</si>
  <si>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</si>
  <si>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</si>
  <si>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</si>
  <si>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</si>
  <si>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</si>
  <si>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</si>
  <si>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</si>
  <si>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</si>
  <si>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</si>
  <si>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</si>
  <si>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</si>
  <si>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</si>
  <si>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</si>
  <si>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</si>
  <si>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</si>
  <si>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</si>
  <si>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</si>
  <si>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</si>
  <si>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</si>
  <si>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</si>
  <si>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</si>
  <si>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</si>
  <si>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</si>
  <si>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</si>
  <si>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</si>
  <si>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</si>
  <si>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</si>
  <si>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</si>
  <si>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</si>
  <si>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</si>
  <si>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</si>
  <si>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</si>
  <si>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</si>
  <si>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</si>
  <si>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</si>
  <si>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</si>
  <si>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</si>
  <si>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</si>
  <si>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</si>
  <si>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</si>
  <si>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</si>
  <si>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</si>
  <si>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</si>
  <si>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</si>
  <si>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</si>
  <si>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</si>
  <si>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</si>
  <si>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</si>
  <si>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</si>
  <si>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</si>
  <si>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</si>
  <si>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</si>
  <si>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</si>
  <si>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</si>
  <si>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</si>
  <si>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</si>
  <si>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</si>
  <si>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</si>
  <si>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</si>
  <si>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</si>
  <si>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</si>
  <si>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</si>
  <si>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</si>
  <si>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</si>
  <si>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</si>
  <si>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</si>
  <si>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</si>
  <si>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</si>
  <si>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</si>
  <si>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</si>
  <si>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</si>
  <si>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</si>
  <si>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</si>
  <si>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</si>
  <si>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</si>
  <si>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</si>
  <si>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</si>
  <si>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</si>
  <si>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</si>
  <si>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</si>
  <si>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</si>
  <si>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</si>
  <si>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</si>
  <si>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</si>
  <si>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</si>
  <si>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</si>
  <si>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</si>
  <si>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</si>
  <si>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</si>
  <si>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</si>
  <si>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</si>
  <si>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</si>
  <si>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</si>
  <si>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</si>
  <si>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</si>
  <si>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</si>
  <si>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</si>
  <si>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</si>
  <si>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</si>
  <si>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</si>
  <si>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</si>
  <si>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</si>
  <si>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</si>
  <si>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</si>
  <si>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</si>
  <si>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</si>
  <si>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</si>
  <si>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</si>
  <si>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</si>
  <si>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</si>
  <si>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</si>
  <si>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</si>
  <si>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</si>
  <si>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</si>
  <si>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</si>
  <si>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</si>
  <si>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</si>
  <si>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</si>
  <si>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</si>
  <si>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</si>
  <si>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</si>
  <si>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</si>
  <si>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</si>
  <si>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</si>
  <si>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</si>
  <si>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</si>
  <si>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</si>
  <si>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</si>
  <si>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</si>
  <si>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</si>
  <si>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</si>
  <si>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</si>
  <si>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</si>
  <si>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</si>
  <si>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</si>
  <si>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</si>
  <si>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</si>
  <si>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</si>
  <si>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</si>
  <si>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</si>
  <si>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</si>
  <si>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</si>
  <si>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</si>
  <si>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</si>
  <si>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</si>
  <si>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</si>
  <si>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</si>
  <si>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</si>
  <si>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</si>
  <si>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</si>
  <si>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</si>
  <si>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</si>
  <si>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</si>
  <si>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</si>
  <si>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</si>
  <si>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</si>
  <si>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</si>
  <si>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</si>
  <si>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</si>
  <si>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</si>
  <si>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</si>
  <si>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</si>
  <si>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</si>
  <si>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</si>
  <si>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</si>
  <si>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</si>
  <si>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</si>
  <si>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</si>
  <si>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</si>
  <si>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</si>
  <si>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</si>
  <si>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</si>
  <si>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</si>
  <si>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</si>
  <si>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</si>
  <si>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</si>
  <si>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</si>
  <si>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</si>
  <si>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</si>
  <si>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</si>
  <si>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</si>
  <si>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</si>
  <si>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</si>
  <si>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</si>
  <si>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</si>
  <si>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</si>
  <si>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</si>
  <si>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</si>
  <si>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</si>
  <si>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</si>
  <si>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</si>
  <si>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</si>
  <si>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</si>
  <si>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</si>
  <si>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</si>
  <si>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</si>
  <si>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</si>
  <si>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</si>
  <si>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</si>
  <si>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</si>
  <si>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</si>
  <si>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</si>
  <si>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</si>
  <si>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</si>
  <si>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</si>
  <si>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</si>
  <si>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</si>
  <si>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</si>
  <si>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</si>
  <si>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</si>
  <si>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</si>
  <si>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</si>
  <si>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</si>
  <si>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</si>
  <si>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</si>
  <si>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</si>
  <si>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</si>
  <si>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</si>
  <si>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</si>
  <si>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</si>
  <si>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</si>
  <si>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</si>
  <si>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</si>
  <si>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</si>
  <si>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</si>
  <si>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</si>
  <si>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</si>
  <si>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</si>
  <si>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</si>
  <si>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</si>
  <si>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</si>
  <si>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</si>
  <si>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</si>
  <si>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</si>
  <si>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</si>
  <si>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</si>
  <si>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</si>
  <si>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</si>
  <si>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</si>
  <si>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</si>
  <si>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</si>
  <si>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</si>
  <si>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</si>
  <si>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</si>
  <si>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</si>
  <si>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</si>
  <si>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</si>
  <si>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</si>
  <si>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</si>
  <si>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</si>
  <si>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</si>
  <si>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</si>
  <si>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</si>
  <si>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</si>
  <si>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</si>
  <si>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</si>
  <si>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</si>
  <si>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</si>
  <si>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</si>
  <si>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</si>
  <si>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</si>
  <si>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</si>
  <si>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</si>
  <si>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</si>
  <si>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</si>
  <si>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</si>
  <si>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</si>
  <si>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</si>
  <si>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</si>
  <si>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</si>
  <si>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</si>
  <si>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</si>
  <si>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</si>
  <si>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</si>
  <si>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</si>
  <si>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</si>
  <si>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</si>
  <si>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</si>
  <si>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</si>
  <si>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</si>
  <si>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</si>
  <si>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</si>
  <si>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</si>
  <si>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</si>
  <si>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</si>
  <si>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</si>
  <si>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</si>
  <si>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</si>
  <si>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</si>
  <si>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</si>
  <si>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</si>
  <si>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</si>
  <si>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</si>
  <si>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</si>
  <si>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</si>
  <si>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</si>
  <si>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</si>
  <si>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</si>
  <si>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</si>
  <si>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</si>
  <si>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</si>
  <si>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</si>
  <si>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</si>
  <si>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</si>
  <si>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</si>
  <si>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</si>
  <si>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</si>
  <si>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</si>
  <si>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</si>
  <si>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</si>
  <si>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</si>
  <si>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</si>
  <si>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</si>
  <si>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</si>
  <si>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</si>
  <si>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</si>
  <si>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</si>
  <si>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</si>
  <si>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</si>
  <si>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</si>
  <si>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</si>
  <si>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</si>
  <si>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</si>
  <si>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</si>
  <si>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</si>
  <si>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</si>
  <si>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</si>
  <si>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</si>
  <si>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</si>
  <si>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</si>
  <si>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</si>
  <si>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</si>
  <si>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</si>
  <si>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</si>
  <si>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</si>
  <si>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</si>
  <si>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</si>
  <si>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</si>
  <si>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</si>
  <si>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</si>
  <si>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</si>
  <si>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</si>
  <si>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</si>
  <si>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</si>
  <si>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</si>
  <si>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</si>
  <si>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</si>
  <si>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</si>
  <si>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</si>
  <si>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</si>
  <si>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</si>
  <si>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</si>
  <si>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</si>
  <si>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</si>
  <si>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</si>
  <si>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</si>
  <si>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</si>
  <si>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</si>
  <si>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</si>
  <si>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</si>
  <si>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</si>
  <si>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</si>
  <si>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</si>
  <si>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</si>
  <si>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</si>
  <si>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</si>
  <si>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</si>
  <si>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</si>
  <si>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</si>
  <si>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</si>
  <si>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</si>
  <si>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</si>
  <si>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</si>
  <si>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</si>
  <si>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</si>
  <si>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</si>
  <si>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</si>
  <si>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</si>
  <si>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</si>
  <si>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</si>
  <si>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</si>
  <si>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</si>
  <si>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</si>
  <si>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</si>
  <si>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</si>
  <si>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</si>
  <si>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</si>
  <si>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</si>
  <si>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</si>
  <si>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</si>
  <si>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</si>
  <si>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</si>
  <si>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</si>
  <si>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</si>
  <si>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</si>
  <si>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</si>
  <si>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</si>
  <si>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</si>
  <si>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</si>
  <si>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</si>
  <si>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</si>
  <si>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</si>
  <si>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</si>
  <si>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</si>
  <si>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</si>
  <si>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</si>
  <si>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</si>
  <si>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</si>
  <si>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</si>
  <si>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</si>
  <si>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</si>
  <si>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</si>
  <si>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</si>
  <si>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</si>
  <si>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</si>
  <si>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</si>
  <si>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</si>
  <si>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</si>
  <si>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</si>
  <si>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</si>
  <si>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</si>
  <si>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</si>
  <si>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</si>
  <si>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</si>
  <si>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</si>
  <si>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</si>
  <si>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</si>
  <si>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</si>
  <si>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</si>
  <si>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</si>
  <si>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</si>
  <si>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</si>
  <si>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</si>
  <si>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</si>
  <si>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</si>
  <si>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</si>
  <si>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</si>
  <si>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</si>
  <si>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</si>
  <si>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</si>
  <si>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</si>
  <si>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</si>
  <si>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</si>
  <si>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</si>
  <si>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</si>
  <si>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</si>
  <si>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</si>
  <si>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</si>
  <si>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</si>
  <si>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</si>
  <si>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</si>
  <si>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</si>
  <si>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</si>
  <si>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</si>
  <si>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</si>
  <si>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</si>
  <si>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</si>
  <si>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</si>
  <si>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</si>
  <si>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</si>
  <si>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</si>
  <si>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</si>
  <si>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</si>
  <si>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</si>
  <si>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</si>
  <si>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</si>
  <si>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</si>
  <si>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</si>
  <si>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</si>
  <si>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</si>
  <si>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</si>
  <si>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</si>
  <si>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</si>
  <si>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</si>
  <si>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</si>
  <si>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</si>
  <si>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</si>
  <si>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</si>
  <si>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</si>
  <si>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</si>
  <si>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</si>
  <si>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</si>
  <si>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</si>
  <si>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</si>
  <si>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</si>
  <si>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</si>
  <si>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</si>
  <si>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</si>
  <si>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</si>
  <si>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</si>
  <si>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</si>
  <si>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</si>
  <si>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</si>
  <si>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</si>
  <si>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</si>
  <si>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</si>
  <si>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</si>
  <si>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</si>
  <si>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</si>
  <si>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</si>
  <si>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</si>
  <si>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</si>
  <si>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</si>
  <si>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</si>
  <si>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</si>
  <si>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</si>
  <si>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</si>
  <si>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</si>
  <si>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</si>
  <si>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</si>
  <si>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</si>
  <si>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</si>
  <si>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</si>
  <si>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</si>
  <si>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</si>
  <si>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</si>
  <si>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</si>
  <si>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</si>
  <si>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</si>
  <si>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</si>
  <si>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</si>
  <si>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</si>
  <si>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</si>
  <si>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</si>
  <si>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</si>
  <si>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</si>
  <si>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</si>
  <si>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</si>
  <si>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</si>
  <si>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</si>
  <si>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</si>
  <si>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</si>
  <si>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</si>
  <si>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</si>
  <si>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</si>
  <si>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</si>
  <si>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</si>
  <si>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</si>
  <si>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</si>
  <si>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</si>
  <si>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</si>
  <si>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</si>
  <si>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</si>
  <si>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</si>
  <si>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</si>
  <si>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</si>
  <si>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</si>
  <si>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</si>
  <si>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</si>
  <si>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</si>
  <si>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</si>
  <si>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</si>
  <si>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</si>
  <si>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</si>
  <si>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</si>
  <si>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</si>
  <si>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</si>
  <si>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</si>
  <si>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</si>
  <si>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</si>
  <si>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</si>
  <si>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</si>
  <si>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</si>
  <si>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</si>
  <si>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</si>
  <si>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</si>
  <si>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</si>
  <si>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</si>
  <si>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</si>
  <si>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</si>
  <si>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</si>
  <si>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</si>
  <si>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</si>
  <si>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</si>
  <si>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</si>
  <si>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</si>
  <si>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</si>
  <si>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</si>
  <si>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</si>
  <si>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</si>
  <si>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</si>
  <si>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</si>
  <si>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</si>
  <si>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</si>
  <si>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</si>
  <si>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</si>
  <si>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</si>
  <si>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</si>
  <si>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</si>
  <si>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</si>
  <si>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</si>
  <si>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</si>
  <si>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</si>
  <si>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</si>
  <si>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</si>
  <si>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</si>
  <si>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</si>
  <si>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</si>
  <si>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</si>
  <si>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</si>
  <si>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</si>
  <si>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</si>
  <si>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</si>
  <si>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</si>
  <si>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</si>
  <si>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</si>
  <si>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</si>
  <si>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</si>
  <si>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</si>
  <si>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</si>
  <si>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</si>
  <si>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</si>
  <si>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</si>
  <si>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</si>
  <si>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</si>
  <si>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</si>
  <si>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</si>
  <si>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</si>
  <si>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</si>
  <si>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</si>
  <si>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</si>
  <si>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</si>
  <si>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</si>
  <si>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</si>
  <si>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</si>
  <si>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</si>
  <si>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</si>
  <si>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</si>
  <si>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</si>
  <si>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</si>
  <si>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</si>
  <si>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</si>
  <si>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</si>
  <si>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</si>
  <si>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</si>
  <si>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</si>
  <si>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</si>
  <si>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</si>
  <si>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</si>
  <si>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</si>
  <si>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</si>
  <si>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</si>
  <si>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</si>
  <si>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</si>
  <si>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</si>
  <si>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</si>
  <si>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</si>
  <si>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</si>
  <si>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</si>
  <si>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</si>
  <si>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</si>
  <si>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</si>
  <si>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</si>
  <si>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</si>
  <si>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</si>
  <si>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</si>
  <si>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</si>
  <si>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</si>
  <si>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</si>
  <si>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</si>
  <si>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</si>
  <si>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</si>
  <si>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</si>
  <si>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</si>
  <si>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</si>
  <si>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</si>
  <si>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</si>
  <si>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</si>
  <si>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</si>
  <si>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</si>
  <si>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</si>
  <si>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</si>
  <si>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</si>
  <si>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</si>
  <si>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</si>
  <si>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</si>
  <si>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</si>
  <si>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</si>
  <si>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</si>
  <si>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</si>
  <si>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</si>
  <si>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</si>
  <si>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</si>
  <si>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</si>
  <si>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</si>
  <si>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</si>
  <si>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</si>
  <si>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</si>
  <si>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</si>
  <si>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</si>
  <si>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</si>
  <si>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</si>
  <si>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</si>
  <si>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</si>
  <si>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</si>
  <si>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</si>
  <si>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</si>
  <si>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</si>
  <si>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</si>
  <si>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</si>
  <si>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</si>
  <si>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</si>
  <si>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</si>
  <si>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</si>
  <si>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</si>
  <si>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</si>
  <si>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</si>
  <si>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</si>
  <si>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</si>
  <si>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</si>
  <si>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</si>
  <si>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</si>
  <si>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</si>
  <si>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</si>
  <si>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</si>
  <si>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</si>
  <si>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</si>
  <si>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</si>
  <si>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</si>
  <si>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</si>
  <si>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</si>
  <si>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</si>
  <si>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</si>
  <si>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</si>
  <si>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</si>
  <si>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</si>
  <si>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</si>
  <si>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</si>
  <si>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</si>
  <si>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</si>
  <si>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</si>
  <si>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</si>
  <si>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</si>
  <si>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</si>
  <si>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</si>
  <si>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</si>
  <si>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</si>
  <si>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</si>
  <si>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</si>
  <si>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</si>
  <si>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</si>
  <si>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</si>
  <si>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</si>
  <si>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</si>
  <si>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</si>
  <si>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</si>
  <si>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</si>
  <si>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</si>
  <si>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</si>
  <si>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</si>
  <si>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</si>
  <si>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</si>
  <si>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</si>
  <si>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</si>
  <si>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</si>
  <si>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</si>
  <si>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</si>
  <si>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</si>
  <si>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</si>
  <si>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</si>
  <si>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</si>
  <si>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</si>
  <si>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</si>
  <si>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</si>
  <si>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</si>
  <si>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</si>
  <si>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</si>
  <si>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</si>
  <si>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</si>
  <si>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</si>
  <si>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</si>
  <si>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</si>
  <si>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</si>
  <si>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</si>
  <si>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</si>
  <si>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</si>
  <si>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</si>
  <si>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</si>
  <si>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</si>
  <si>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</si>
  <si>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</si>
  <si>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</si>
  <si>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</si>
  <si>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</si>
  <si>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</si>
  <si>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</si>
  <si>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</si>
  <si>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</si>
  <si>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</si>
  <si>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</si>
  <si>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</si>
  <si>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</si>
  <si>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</si>
  <si>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</si>
  <si>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</si>
  <si>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</si>
  <si>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</si>
  <si>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</si>
  <si>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</si>
  <si>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</si>
  <si>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</si>
  <si>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</si>
  <si>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</si>
  <si>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</si>
  <si>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</si>
  <si>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</si>
  <si>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</si>
  <si>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</si>
  <si>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</si>
  <si>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</si>
  <si>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</si>
  <si>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</si>
  <si>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</si>
  <si>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</si>
  <si>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</si>
  <si>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</si>
  <si>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</si>
  <si>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</si>
  <si>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</si>
  <si>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</si>
  <si>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</si>
  <si>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</si>
  <si>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</si>
  <si>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</si>
  <si>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</si>
  <si>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</si>
  <si>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</si>
  <si>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</si>
  <si>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</si>
  <si>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</si>
  <si>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</si>
  <si>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</si>
  <si>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</si>
  <si>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</si>
  <si>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</si>
  <si>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</si>
  <si>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</si>
  <si>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</si>
  <si>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</si>
  <si>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</si>
  <si>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</si>
  <si>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</si>
  <si>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</si>
  <si>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</si>
  <si>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</si>
  <si>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</si>
  <si>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</si>
  <si>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</si>
  <si>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</si>
  <si>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</si>
  <si>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</si>
  <si>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</si>
  <si>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</si>
  <si>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</si>
  <si>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</si>
  <si>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</si>
  <si>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</si>
  <si>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</si>
  <si>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</si>
  <si>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</si>
  <si>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</si>
  <si>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</si>
  <si>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</si>
  <si>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</si>
  <si>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</si>
  <si>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</si>
  <si>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</si>
  <si>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</si>
  <si>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</si>
  <si>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</si>
  <si>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</si>
  <si>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</si>
  <si>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</si>
  <si>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</si>
  <si>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</si>
  <si>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</si>
  <si>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</si>
  <si>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</si>
  <si>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</si>
  <si>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</si>
  <si>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</si>
  <si>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</si>
  <si>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</si>
  <si>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</si>
  <si>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</si>
  <si>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</si>
  <si>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</si>
  <si>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</si>
  <si>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</si>
  <si>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</si>
  <si>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</si>
  <si>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</si>
  <si>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</si>
  <si>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</si>
  <si>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</si>
  <si>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</si>
  <si>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</si>
  <si>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</si>
  <si>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</si>
  <si>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</si>
  <si>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</si>
  <si>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</si>
  <si>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</si>
  <si>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</si>
  <si>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</si>
  <si>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</si>
  <si>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</si>
  <si>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</si>
  <si>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</si>
  <si>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</si>
  <si>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</si>
  <si>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</si>
  <si>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</si>
  <si>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</si>
  <si>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</si>
  <si>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</si>
  <si>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</si>
  <si>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</si>
  <si>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</si>
  <si>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</si>
  <si>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</si>
  <si>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</si>
  <si>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</si>
  <si>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</si>
  <si>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</si>
  <si>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</si>
  <si>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</si>
  <si>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</si>
  <si>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</si>
  <si>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</si>
  <si>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</si>
  <si>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</si>
  <si>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</si>
  <si>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</si>
  <si>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</si>
  <si>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</si>
  <si>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</si>
  <si>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</si>
  <si>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</si>
  <si>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</si>
  <si>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</si>
  <si>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</si>
  <si>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</si>
  <si>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</si>
  <si>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</si>
  <si>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</si>
  <si>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</si>
  <si>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</si>
  <si>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</si>
  <si>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</si>
  <si>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</si>
  <si>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</si>
  <si>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</si>
  <si>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</si>
  <si>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</si>
  <si>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</si>
  <si>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</si>
  <si>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</si>
  <si>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</si>
  <si>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</si>
  <si>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</si>
  <si>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</si>
  <si>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</si>
  <si>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</si>
  <si>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</si>
  <si>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</si>
  <si>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</si>
  <si>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</si>
  <si>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</si>
  <si>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</si>
  <si>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</si>
  <si>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</si>
  <si>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</si>
  <si>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</si>
  <si>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</si>
  <si>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</si>
  <si>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</si>
  <si>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</si>
  <si>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</si>
  <si>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</si>
  <si>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</si>
  <si>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</si>
  <si>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</si>
  <si>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</si>
  <si>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</si>
  <si>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</si>
  <si>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</si>
  <si>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</si>
  <si>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</si>
  <si>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</si>
  <si>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</si>
  <si>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</si>
  <si>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</si>
  <si>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</si>
  <si>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</si>
  <si>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</si>
  <si>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</si>
  <si>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</si>
  <si>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</si>
  <si>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</si>
  <si>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</si>
  <si>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</si>
  <si>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</si>
  <si>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</si>
  <si>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</si>
  <si>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</si>
  <si>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</si>
  <si>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</si>
  <si>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</si>
  <si>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</si>
  <si>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</si>
  <si>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</si>
  <si>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</si>
  <si>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</si>
  <si>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</si>
  <si>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</si>
  <si>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</si>
  <si>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</si>
  <si>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</si>
  <si>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</si>
  <si>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</si>
  <si>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</si>
  <si>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</si>
  <si>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</si>
  <si>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</si>
  <si>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</si>
  <si>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</si>
  <si>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</si>
  <si>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</si>
  <si>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</si>
  <si>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</si>
  <si>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</si>
  <si>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</si>
  <si>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</si>
  <si>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</si>
  <si>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</si>
  <si>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</si>
  <si>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</si>
  <si>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</si>
  <si>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</si>
  <si>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</si>
  <si>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</si>
  <si>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</si>
  <si>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</si>
  <si>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</si>
  <si>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</si>
  <si>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</si>
  <si>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</si>
  <si>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</si>
  <si>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</si>
  <si>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</si>
  <si>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</si>
  <si>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</si>
  <si>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</si>
  <si>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</si>
  <si>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</si>
  <si>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</si>
  <si>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</si>
  <si>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</si>
  <si>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</si>
  <si>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</si>
  <si>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</si>
  <si>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</si>
  <si>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</si>
  <si>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</si>
  <si>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</si>
  <si>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</si>
  <si>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</si>
  <si>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</si>
  <si>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</si>
  <si>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</si>
  <si>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</si>
  <si>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</si>
  <si>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</si>
  <si>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</si>
  <si>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</si>
  <si>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</si>
  <si>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</si>
  <si>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</si>
  <si>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</si>
  <si>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</si>
  <si>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</si>
  <si>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</si>
  <si>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</si>
  <si>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</si>
  <si>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</si>
  <si>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</si>
  <si>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</si>
  <si>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</si>
  <si>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</si>
  <si>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</si>
  <si>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</si>
  <si>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</si>
  <si>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</si>
  <si>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</si>
  <si>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</si>
  <si>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</si>
  <si>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</si>
  <si>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</si>
  <si>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</si>
  <si>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</si>
  <si>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</si>
  <si>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</si>
  <si>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</si>
  <si>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</si>
  <si>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</si>
  <si>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</si>
  <si>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</si>
  <si>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</si>
  <si>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</si>
  <si>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</si>
  <si>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</si>
  <si>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</si>
  <si>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</si>
  <si>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</si>
  <si>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</si>
  <si>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</si>
  <si>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</si>
  <si>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</si>
  <si>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</si>
  <si>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</si>
  <si>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</si>
  <si>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</si>
  <si>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</si>
  <si>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</si>
  <si>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</si>
  <si>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</si>
  <si>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</si>
  <si>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</si>
  <si>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</si>
  <si>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</si>
  <si>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</si>
  <si>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</si>
  <si>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</si>
  <si>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</si>
  <si>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</si>
  <si>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</si>
  <si>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</si>
  <si>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</si>
  <si>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</si>
  <si>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</si>
  <si>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</si>
  <si>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</si>
  <si>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</si>
  <si>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</si>
  <si>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</si>
  <si>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</si>
  <si>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</si>
  <si>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</si>
  <si>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</si>
  <si>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</si>
  <si>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</si>
  <si>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</si>
  <si>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</si>
  <si>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</si>
  <si>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</si>
  <si>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</si>
  <si>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</si>
  <si>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</si>
  <si>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</si>
  <si>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</si>
  <si>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</si>
  <si>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</si>
  <si>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</si>
  <si>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</si>
  <si>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</si>
  <si>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</si>
  <si>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</si>
  <si>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</si>
  <si>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</si>
  <si>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</si>
  <si>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</si>
  <si>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</si>
  <si>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</si>
  <si>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</si>
  <si>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</si>
  <si>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</si>
  <si>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</si>
  <si>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</si>
  <si>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</si>
  <si>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</si>
  <si>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</si>
  <si>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</si>
  <si>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</si>
  <si>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</si>
  <si>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</si>
  <si>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</si>
  <si>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</si>
  <si>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</si>
  <si>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</si>
  <si>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</si>
  <si>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</si>
  <si>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</si>
  <si>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</si>
  <si>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</si>
  <si>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</si>
  <si>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</si>
  <si>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</si>
  <si>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</si>
  <si>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</si>
  <si>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</si>
  <si>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</si>
  <si>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</si>
  <si>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</si>
  <si>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</si>
  <si>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</si>
  <si>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</si>
  <si>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</si>
  <si>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</si>
  <si>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</si>
  <si>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</si>
  <si>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</si>
  <si>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</si>
  <si>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</si>
  <si>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</si>
  <si>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</si>
  <si>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</si>
  <si>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</si>
  <si>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</si>
  <si>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</si>
  <si>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</si>
  <si>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</si>
  <si>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</si>
  <si>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</si>
  <si>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</si>
  <si>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</si>
  <si>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</si>
  <si>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</si>
  <si>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</si>
  <si>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</si>
  <si>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</si>
  <si>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</si>
  <si>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</si>
  <si>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</si>
  <si>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</si>
  <si>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</si>
  <si>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</si>
  <si>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</si>
  <si>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</si>
  <si>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</si>
  <si>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</si>
  <si>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</si>
  <si>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</si>
  <si>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</si>
  <si>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</si>
  <si>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</si>
  <si>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</si>
  <si>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</si>
  <si>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</si>
  <si>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</si>
  <si>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</si>
  <si>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</si>
  <si>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</si>
  <si>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</si>
  <si>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</si>
  <si>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</si>
  <si>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</si>
  <si>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</si>
  <si>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</si>
  <si>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</si>
  <si>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</si>
  <si>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</si>
  <si>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</si>
  <si>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</si>
  <si>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</si>
  <si>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</si>
  <si>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</si>
  <si>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</si>
  <si>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</si>
  <si>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</si>
  <si>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</si>
  <si>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</si>
  <si>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</si>
  <si>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</si>
  <si>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</si>
  <si>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</si>
  <si>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</si>
  <si>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</si>
  <si>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</si>
  <si>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</si>
  <si>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</si>
  <si>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</si>
  <si>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</si>
  <si>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</si>
  <si>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</si>
  <si>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</si>
  <si>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</si>
  <si>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</si>
  <si>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</si>
  <si>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</si>
  <si>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</si>
  <si>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</si>
  <si>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</si>
  <si>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</si>
  <si>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</si>
  <si>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</si>
  <si>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</si>
  <si>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</si>
  <si>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</si>
  <si>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</si>
  <si>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</si>
  <si>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</si>
  <si>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</si>
  <si>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</si>
  <si>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</si>
  <si>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</si>
  <si>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</si>
  <si>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</si>
  <si>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</si>
  <si>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</si>
  <si>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</si>
  <si>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</si>
  <si>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</si>
  <si>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</si>
  <si>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</si>
  <si>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</si>
  <si>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</si>
  <si>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</si>
  <si>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</si>
  <si>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</si>
  <si>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</si>
  <si>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</si>
  <si>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</si>
  <si>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</si>
  <si>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</si>
  <si>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</si>
  <si>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</si>
  <si>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</si>
  <si>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</si>
  <si>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</si>
  <si>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</si>
  <si>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</si>
  <si>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</si>
  <si>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</si>
  <si>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</si>
  <si>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</si>
  <si>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</si>
  <si>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</si>
  <si>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</si>
  <si>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</si>
  <si>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</si>
  <si>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</si>
  <si>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</si>
  <si>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</si>
  <si>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</si>
  <si>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</si>
  <si>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</si>
  <si>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</si>
  <si>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</si>
  <si>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</si>
  <si>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</si>
  <si>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</si>
  <si>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</si>
  <si>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</si>
  <si>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</si>
  <si>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</si>
  <si>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</si>
  <si>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</si>
  <si>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</si>
  <si>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</si>
  <si>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</si>
  <si>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</si>
  <si>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</si>
  <si>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</si>
  <si>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</si>
  <si>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</si>
  <si>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</si>
  <si>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</si>
  <si>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</si>
  <si>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</si>
  <si>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</si>
  <si>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</si>
  <si>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</si>
  <si>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</si>
  <si>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</si>
  <si>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</si>
  <si>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</si>
  <si>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</si>
  <si>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</si>
  <si>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</si>
  <si>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</si>
  <si>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</si>
  <si>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</si>
  <si>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</si>
  <si>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</si>
  <si>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</si>
  <si>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</si>
  <si>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</si>
  <si>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</si>
  <si>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</si>
  <si>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</si>
  <si>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</si>
  <si>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</si>
  <si>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</si>
  <si>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</si>
  <si>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</si>
  <si>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</si>
  <si>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</si>
  <si>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</si>
  <si>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</si>
  <si>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</si>
  <si>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</si>
  <si>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</si>
  <si>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</si>
  <si>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</si>
  <si>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</si>
  <si>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</si>
  <si>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</si>
  <si>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</si>
  <si>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</si>
  <si>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</si>
  <si>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</si>
  <si>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</si>
  <si>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</si>
  <si>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</si>
  <si>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</si>
  <si>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</si>
  <si>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</si>
  <si>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</si>
  <si>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</si>
  <si>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</si>
  <si>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</si>
  <si>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</si>
  <si>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</si>
  <si>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</si>
  <si>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</si>
  <si>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</si>
  <si>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</si>
  <si>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</si>
  <si>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</si>
  <si>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</si>
  <si>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</si>
  <si>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</si>
  <si>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</si>
  <si>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</si>
  <si>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</si>
  <si>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</si>
  <si>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</si>
  <si>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</si>
  <si>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</si>
  <si>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</si>
  <si>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</si>
  <si>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</si>
  <si>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</si>
  <si>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</si>
  <si>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</si>
  <si>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</si>
  <si>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</si>
  <si>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</si>
  <si>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</si>
  <si>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</si>
  <si>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</si>
  <si>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</si>
  <si>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</si>
  <si>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</si>
  <si>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</si>
  <si>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</si>
  <si>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</si>
  <si>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</si>
  <si>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</si>
  <si>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</si>
  <si>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</si>
  <si>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</si>
  <si>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</si>
  <si>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</si>
  <si>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</si>
  <si>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</si>
  <si>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</si>
  <si>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</si>
  <si>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</si>
  <si>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</si>
  <si>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</si>
  <si>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</si>
  <si>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</si>
  <si>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</si>
  <si>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</si>
  <si>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</si>
  <si>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</si>
  <si>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</si>
  <si>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</si>
  <si>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</si>
  <si>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</si>
  <si>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</si>
  <si>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</si>
  <si>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</si>
  <si>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</si>
  <si>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</si>
  <si>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</si>
  <si>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</si>
  <si>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</si>
  <si>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</si>
  <si>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</si>
  <si>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</si>
  <si>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</si>
  <si>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</si>
  <si>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</si>
  <si>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</si>
  <si>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</si>
  <si>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</si>
  <si>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</si>
  <si>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</si>
  <si>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</si>
  <si>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</si>
  <si>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</si>
  <si>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</si>
  <si>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</si>
  <si>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</si>
  <si>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</si>
  <si>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</si>
  <si>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</si>
  <si>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</si>
  <si>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</si>
  <si>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</si>
  <si>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</si>
  <si>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</si>
  <si>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</si>
  <si>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</si>
  <si>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</si>
  <si>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</si>
  <si>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</si>
  <si>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</si>
  <si>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</si>
  <si>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</si>
  <si>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</si>
  <si>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</si>
  <si>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</si>
  <si>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</si>
  <si>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</si>
  <si>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</si>
  <si>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</si>
  <si>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</si>
  <si>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</si>
  <si>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</si>
  <si>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</si>
  <si>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</si>
  <si>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</si>
  <si>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</si>
  <si>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</si>
  <si>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</si>
  <si>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</si>
  <si>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</si>
  <si>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</si>
  <si>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</si>
  <si>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</si>
  <si>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</si>
  <si>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</si>
  <si>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</si>
  <si>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</si>
  <si>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</si>
  <si>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</si>
  <si>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</si>
  <si>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</si>
  <si>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</si>
  <si>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</si>
  <si>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</si>
  <si>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</si>
  <si>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</si>
  <si>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</si>
  <si>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</si>
  <si>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</si>
  <si>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</si>
  <si>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</si>
  <si>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</si>
  <si>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</si>
  <si>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</si>
  <si>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</si>
  <si>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</si>
  <si>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</si>
  <si>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</si>
  <si>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</si>
  <si>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</si>
  <si>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</si>
  <si>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</si>
  <si>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</si>
  <si>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</si>
  <si>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</si>
  <si>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</si>
  <si>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</si>
  <si>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</si>
  <si>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</si>
  <si>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</si>
  <si>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</si>
  <si>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</si>
  <si>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</si>
  <si>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</si>
  <si>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</si>
  <si>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</si>
  <si>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</si>
  <si>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</si>
  <si>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</si>
  <si>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</si>
  <si>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</si>
  <si>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</si>
  <si>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</si>
  <si>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</si>
  <si>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</si>
  <si>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</si>
  <si>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</si>
  <si>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</si>
  <si>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</si>
  <si>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</si>
  <si>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</si>
  <si>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</si>
  <si>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</si>
  <si>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</si>
  <si>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</si>
  <si>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</si>
  <si>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</si>
  <si>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</si>
  <si>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</si>
  <si>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</si>
  <si>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</si>
  <si>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</si>
  <si>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</si>
  <si>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</si>
  <si>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</si>
  <si>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</si>
  <si>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</si>
  <si>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</si>
  <si>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</si>
  <si>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</si>
  <si>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</si>
  <si>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</si>
  <si>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</si>
  <si>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</si>
  <si>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</si>
  <si>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</si>
  <si>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</si>
  <si>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</si>
  <si>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</si>
  <si>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</si>
  <si>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</si>
  <si>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</si>
  <si>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</si>
  <si>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</si>
  <si>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</si>
  <si>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</si>
  <si>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</si>
  <si>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</si>
  <si>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</si>
  <si>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</si>
  <si>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</si>
  <si>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</si>
  <si>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</si>
  <si>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</si>
  <si>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</si>
  <si>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</si>
  <si>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</si>
  <si>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</si>
  <si>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</si>
  <si>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</si>
  <si>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</si>
  <si>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</si>
  <si>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</si>
  <si>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</si>
  <si>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</si>
  <si>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</si>
  <si>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</si>
  <si>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</si>
  <si>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</si>
  <si>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</si>
  <si>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</si>
  <si>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</si>
  <si>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</si>
  <si>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</si>
  <si>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</si>
  <si>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</si>
  <si>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</si>
  <si>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</si>
  <si>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</si>
  <si>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</si>
  <si>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</si>
  <si>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</si>
  <si>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</si>
  <si>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</si>
  <si>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</si>
  <si>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</si>
  <si>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</si>
  <si>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</si>
  <si>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</si>
  <si>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</si>
  <si>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</si>
  <si>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</si>
  <si>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</si>
  <si>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</si>
  <si>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</si>
  <si>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</si>
  <si>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</si>
  <si>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</si>
  <si>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</si>
  <si>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</si>
  <si>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</si>
  <si>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</si>
  <si>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</si>
  <si>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</si>
  <si>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</si>
  <si>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</si>
  <si>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</si>
  <si>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</si>
  <si>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</si>
  <si>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</si>
  <si>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</si>
  <si>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</si>
  <si>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</si>
  <si>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</si>
  <si>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</si>
  <si>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</si>
  <si>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</si>
  <si>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</si>
  <si>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</si>
  <si>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</si>
  <si>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</si>
  <si>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</si>
  <si>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</si>
  <si>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</si>
  <si>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</si>
  <si>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</si>
  <si>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</si>
  <si>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</si>
  <si>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</si>
  <si>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</si>
  <si>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</si>
  <si>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</si>
  <si>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</si>
  <si>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</si>
  <si>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</si>
  <si>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</si>
  <si>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</si>
  <si>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</si>
  <si>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</si>
  <si>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</si>
  <si>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</si>
  <si>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</si>
  <si>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</si>
  <si>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</si>
  <si>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</si>
  <si>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</si>
  <si>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</si>
  <si>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</si>
  <si>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</si>
  <si>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</si>
  <si>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</si>
  <si>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</si>
  <si>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</si>
  <si>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</si>
  <si>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</si>
  <si>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</si>
  <si>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</si>
  <si>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</si>
  <si>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</si>
  <si>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</si>
  <si>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</si>
  <si>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</si>
  <si>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</si>
  <si>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</si>
  <si>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</si>
  <si>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</si>
  <si>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</si>
  <si>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</si>
  <si>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</si>
  <si>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</si>
  <si>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</si>
  <si>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</si>
  <si>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</si>
  <si>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</si>
  <si>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</si>
  <si>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</si>
  <si>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</si>
  <si>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</si>
  <si>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</si>
  <si>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</si>
  <si>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</si>
  <si>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</si>
  <si>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</si>
  <si>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</si>
  <si>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</si>
  <si>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</si>
  <si>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</si>
  <si>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</si>
  <si>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</si>
  <si>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</si>
  <si>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</si>
  <si>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</si>
  <si>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</si>
  <si>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</si>
  <si>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</si>
  <si>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</si>
  <si>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</si>
  <si>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</si>
  <si>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</si>
  <si>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</si>
  <si>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</si>
  <si>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</si>
  <si>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</si>
  <si>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</si>
  <si>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</si>
  <si>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</si>
  <si>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</si>
  <si>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</si>
  <si>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</si>
  <si>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</si>
  <si>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</si>
  <si>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</si>
  <si>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</si>
  <si>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</si>
  <si>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</si>
  <si>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</si>
  <si>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</si>
  <si>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</si>
  <si>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</si>
  <si>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</si>
  <si>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</si>
  <si>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</si>
  <si>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</si>
  <si>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</si>
  <si>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</si>
  <si>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</si>
  <si>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</si>
  <si>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</si>
  <si>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</si>
  <si>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</si>
  <si>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</si>
  <si>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</si>
  <si>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</si>
  <si>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</si>
  <si>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</si>
  <si>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</si>
  <si>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</si>
  <si>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</si>
  <si>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</si>
  <si>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</si>
  <si>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</si>
  <si>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</si>
  <si>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</si>
  <si>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</si>
  <si>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</si>
  <si>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</si>
  <si>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</si>
  <si>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</si>
  <si>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</si>
  <si>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</si>
  <si>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</si>
  <si>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</si>
  <si>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</si>
  <si>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</si>
  <si>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</si>
  <si>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</si>
  <si>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</si>
  <si>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</si>
  <si>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</si>
  <si>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</si>
  <si>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</si>
  <si>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</si>
  <si>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</si>
  <si>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</si>
  <si>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</si>
  <si>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</si>
  <si>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</si>
  <si>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</si>
  <si>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</si>
  <si>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</si>
  <si>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</si>
  <si>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</si>
  <si>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</si>
  <si>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</si>
  <si>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</si>
  <si>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</si>
  <si>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</si>
  <si>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</si>
  <si>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</si>
  <si>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</si>
  <si>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</si>
  <si>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</si>
  <si>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</si>
  <si>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</si>
  <si>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</si>
  <si>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</si>
  <si>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</si>
  <si>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</si>
  <si>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</si>
  <si>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</si>
  <si>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</si>
  <si>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</si>
  <si>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</si>
  <si>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</si>
  <si>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</si>
  <si>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</si>
  <si>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</si>
  <si>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</si>
  <si>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</si>
  <si>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</si>
  <si>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</si>
  <si>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</si>
  <si>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</si>
  <si>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</si>
  <si>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</si>
  <si>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</si>
  <si>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</si>
  <si>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</si>
  <si>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</si>
  <si>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</si>
  <si>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</si>
  <si>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</si>
  <si>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</si>
  <si>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</si>
  <si>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</si>
  <si>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</si>
  <si>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</si>
  <si>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</si>
  <si>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</si>
  <si>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</si>
  <si>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</si>
  <si>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</si>
  <si>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</si>
  <si>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</si>
  <si>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</si>
  <si>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</si>
  <si>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</si>
  <si>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</si>
  <si>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</si>
  <si>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</si>
  <si>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</si>
  <si>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</si>
  <si>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</si>
  <si>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</si>
  <si>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</si>
  <si>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</si>
  <si>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</si>
  <si>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</si>
  <si>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</si>
  <si>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</si>
  <si>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</si>
  <si>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</si>
  <si>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</si>
  <si>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</si>
  <si>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</si>
  <si>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</si>
  <si>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</si>
  <si>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</si>
  <si>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</si>
  <si>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</si>
  <si>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</si>
  <si>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</si>
  <si>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</si>
  <si>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</si>
  <si>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</si>
  <si>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</si>
  <si>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</si>
  <si>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</si>
  <si>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</si>
  <si>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</si>
  <si>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</si>
  <si>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</si>
  <si>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</si>
  <si>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</si>
  <si>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</si>
  <si>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</si>
  <si>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</si>
  <si>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</si>
  <si>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</si>
  <si>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</si>
  <si>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</si>
  <si>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</si>
  <si>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</si>
  <si>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</si>
  <si>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</si>
  <si>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</si>
  <si>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</si>
  <si>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</si>
  <si>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</si>
  <si>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</si>
  <si>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</si>
  <si>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</si>
  <si>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</si>
  <si>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</si>
  <si>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</si>
  <si>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</si>
  <si>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</si>
  <si>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</si>
  <si>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</si>
  <si>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</si>
  <si>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</si>
  <si>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</si>
  <si>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</si>
  <si>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</si>
  <si>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</si>
  <si>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</si>
  <si>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</si>
  <si>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</si>
  <si>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</si>
  <si>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</si>
  <si>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</si>
  <si>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</si>
  <si>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</si>
  <si>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</si>
  <si>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</si>
  <si>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</si>
  <si>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</si>
  <si>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</si>
  <si>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</si>
  <si>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</si>
  <si>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</si>
  <si>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</si>
  <si>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</si>
  <si>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</si>
  <si>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</si>
  <si>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</si>
  <si>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</si>
  <si>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</si>
  <si>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</si>
  <si>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</si>
  <si>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</si>
  <si>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</si>
  <si>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</si>
  <si>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</si>
  <si>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</si>
  <si>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</si>
  <si>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</si>
  <si>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</si>
  <si>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</si>
  <si>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</si>
  <si>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</si>
  <si>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</si>
  <si>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</si>
  <si>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</si>
  <si>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</si>
  <si>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</si>
  <si>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</si>
  <si>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</si>
  <si>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</si>
  <si>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</si>
  <si>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</si>
  <si>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</si>
  <si>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</si>
  <si>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</si>
  <si>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</si>
  <si>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</si>
  <si>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</si>
  <si>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</si>
  <si>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</si>
  <si>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</si>
  <si>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</si>
  <si>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</si>
  <si>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</si>
  <si>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</si>
  <si>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</si>
  <si>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</si>
  <si>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</si>
  <si>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</si>
  <si>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</si>
  <si>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</si>
  <si>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</si>
  <si>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</si>
  <si>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</si>
  <si>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</si>
  <si>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</si>
  <si>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</si>
  <si>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</si>
  <si>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</si>
  <si>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</si>
  <si>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</si>
  <si>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</si>
  <si>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</si>
  <si>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</si>
  <si>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</si>
  <si>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</si>
  <si>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</si>
  <si>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</si>
  <si>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</si>
  <si>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</si>
  <si>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</si>
  <si>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</si>
  <si>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</si>
  <si>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</si>
  <si>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</si>
  <si>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</si>
  <si>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</si>
  <si>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</si>
  <si>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</si>
  <si>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</si>
  <si>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</si>
  <si>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</si>
  <si>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</si>
  <si>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</si>
  <si>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</si>
  <si>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</si>
  <si>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</si>
  <si>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</si>
  <si>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</si>
  <si>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</si>
  <si>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</si>
  <si>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</si>
  <si>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</si>
  <si>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</si>
  <si>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</si>
  <si>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</si>
  <si>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</si>
  <si>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</si>
  <si>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</si>
  <si>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</si>
  <si>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</si>
  <si>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</si>
  <si>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</si>
  <si>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</si>
  <si>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</si>
  <si>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</si>
  <si>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</si>
  <si>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</si>
  <si>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</si>
  <si>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</si>
  <si>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</si>
  <si>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</si>
  <si>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</si>
  <si>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</si>
  <si>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</si>
  <si>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</si>
  <si>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</si>
  <si>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</si>
  <si>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</si>
  <si>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</si>
  <si>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</si>
  <si>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</si>
  <si>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</si>
  <si>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</si>
  <si>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</si>
  <si>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</si>
  <si>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</si>
  <si>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</si>
  <si>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</si>
  <si>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</si>
  <si>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</si>
  <si>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</si>
  <si>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</si>
  <si>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</si>
  <si>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</si>
  <si>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</si>
  <si>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</si>
  <si>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</si>
  <si>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</si>
  <si>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</si>
  <si>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</si>
  <si>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</si>
  <si>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</si>
  <si>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</si>
  <si>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</si>
  <si>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</si>
  <si>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</si>
  <si>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</si>
  <si>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</si>
  <si>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</si>
  <si>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</si>
  <si>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</si>
  <si>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</si>
  <si>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</si>
  <si>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</si>
  <si>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</si>
  <si>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</si>
  <si>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</si>
  <si>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</si>
  <si>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</si>
  <si>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</si>
  <si>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</si>
  <si>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</si>
  <si>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</si>
  <si>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</si>
  <si>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</si>
  <si>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</si>
  <si>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</si>
  <si>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</si>
  <si>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</si>
  <si>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</si>
  <si>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</si>
  <si>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</si>
  <si>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</si>
  <si>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</si>
  <si>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</si>
  <si>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</si>
  <si>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</si>
  <si>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</si>
  <si>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</si>
  <si>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</si>
  <si>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</si>
  <si>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</si>
  <si>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</si>
  <si>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</si>
  <si>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</si>
  <si>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</si>
  <si>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</si>
  <si>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</si>
  <si>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</si>
  <si>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</si>
  <si>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</si>
  <si>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</si>
  <si>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</si>
  <si>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</si>
  <si>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</si>
  <si>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</si>
  <si>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</si>
  <si>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</si>
  <si>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</si>
  <si>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</si>
  <si>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</si>
  <si>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</si>
  <si>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</si>
  <si>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</si>
  <si>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</si>
  <si>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</si>
  <si>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</si>
  <si>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</si>
  <si>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</si>
  <si>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</si>
  <si>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</si>
  <si>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</si>
  <si>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</si>
  <si>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</si>
  <si>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</si>
  <si>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</si>
  <si>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</si>
  <si>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</si>
  <si>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</si>
  <si>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</si>
  <si>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</si>
  <si>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</si>
  <si>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</si>
  <si>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</si>
  <si>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</si>
  <si>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</si>
  <si>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</si>
  <si>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</si>
  <si>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</si>
  <si>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</si>
  <si>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</si>
  <si>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</si>
  <si>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</si>
  <si>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</si>
  <si>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</si>
  <si>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</si>
  <si>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</si>
  <si>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</si>
  <si>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</si>
  <si>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</si>
  <si>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</si>
  <si>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</si>
  <si>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</si>
  <si>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</si>
  <si>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</si>
  <si>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</si>
  <si>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</si>
  <si>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</si>
  <si>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</si>
  <si>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</si>
  <si>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</si>
  <si>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</si>
  <si>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</si>
  <si>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</si>
  <si>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</si>
  <si>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</si>
  <si>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</si>
  <si>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</si>
  <si>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</si>
  <si>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</si>
  <si>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</si>
  <si>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</si>
  <si>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</si>
  <si>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</si>
  <si>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</si>
  <si>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</si>
  <si>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</si>
  <si>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</si>
  <si>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</si>
  <si>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</si>
  <si>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</si>
  <si>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</si>
  <si>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</si>
  <si>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</si>
  <si>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</si>
  <si>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</si>
  <si>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</si>
  <si>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</si>
  <si>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</si>
  <si>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</si>
  <si>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</si>
  <si>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</si>
  <si>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</si>
  <si>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</si>
  <si>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</si>
  <si>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</si>
  <si>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</si>
  <si>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</si>
  <si>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</si>
  <si>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</si>
  <si>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</si>
  <si>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</si>
  <si>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</si>
  <si>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</si>
  <si>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</si>
  <si>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</si>
  <si>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</si>
  <si>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</si>
  <si>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</si>
  <si>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</si>
  <si>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</si>
  <si>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</si>
  <si>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</si>
  <si>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</si>
  <si>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</si>
  <si>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</si>
  <si>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</si>
  <si>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</si>
  <si>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</si>
  <si>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</si>
  <si>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</si>
  <si>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</si>
  <si>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</si>
  <si>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</si>
  <si>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</si>
  <si>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</si>
  <si>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</si>
  <si>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</si>
  <si>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</si>
  <si>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</si>
  <si>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</si>
  <si>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</si>
  <si>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</si>
  <si>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</si>
  <si>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</si>
  <si>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</si>
  <si>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</si>
  <si>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</si>
  <si>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</si>
  <si>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</si>
  <si>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</si>
  <si>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</si>
  <si>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</si>
  <si>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</si>
  <si>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</si>
  <si>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</si>
  <si>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</si>
  <si>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</si>
  <si>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</si>
  <si>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</si>
  <si>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</si>
  <si>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</si>
  <si>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</si>
  <si>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</si>
  <si>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</si>
  <si>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</si>
  <si>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</si>
  <si>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</si>
  <si>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</si>
  <si>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</si>
  <si>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</si>
  <si>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</si>
  <si>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</si>
  <si>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</si>
  <si>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</si>
  <si>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</si>
  <si>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</si>
  <si>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</si>
  <si>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</si>
  <si>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</si>
  <si>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</si>
  <si>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</si>
  <si>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</si>
  <si>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</si>
  <si>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</si>
  <si>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</si>
  <si>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</si>
  <si>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</si>
  <si>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</si>
  <si>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</si>
  <si>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</si>
  <si>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</si>
  <si>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</si>
  <si>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</si>
  <si>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</si>
  <si>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</si>
  <si>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</si>
  <si>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</si>
  <si>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</si>
  <si>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</si>
  <si>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</si>
  <si>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</si>
  <si>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</si>
  <si>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</si>
  <si>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</si>
  <si>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</si>
  <si>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</si>
  <si>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</si>
  <si>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</si>
  <si>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</si>
  <si>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</si>
  <si>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</si>
  <si>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</si>
  <si>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</si>
  <si>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</si>
  <si>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</si>
  <si>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</si>
  <si>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</si>
  <si>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</si>
  <si>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</si>
  <si>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</si>
  <si>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</si>
  <si>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</si>
  <si>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</si>
  <si>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</si>
  <si>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</si>
  <si>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</si>
  <si>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</si>
  <si>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</si>
  <si>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</si>
  <si>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</si>
  <si>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</si>
  <si>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</si>
  <si>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</si>
  <si>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</si>
  <si>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</si>
  <si>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</si>
  <si>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</si>
  <si>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</si>
  <si>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</si>
  <si>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</si>
  <si>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</si>
  <si>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</si>
  <si>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</si>
  <si>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</si>
  <si>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</si>
  <si>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</si>
  <si>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</si>
  <si>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</si>
  <si>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</si>
  <si>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</si>
  <si>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</si>
  <si>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</si>
  <si>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</si>
  <si>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</si>
  <si>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</si>
  <si>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</si>
  <si>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</si>
  <si>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</si>
  <si>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</si>
  <si>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</si>
  <si>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</si>
  <si>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</si>
  <si>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</si>
  <si>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</si>
  <si>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</si>
  <si>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</si>
  <si>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</si>
  <si>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</si>
  <si>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</si>
  <si>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</si>
  <si>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</si>
  <si>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</si>
  <si>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</si>
  <si>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</si>
  <si>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</si>
  <si>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</si>
  <si>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</si>
  <si>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</si>
  <si>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</si>
  <si>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</si>
  <si>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</si>
  <si>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</si>
  <si>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</si>
  <si>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</si>
  <si>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</si>
  <si>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</si>
  <si>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</si>
  <si>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</si>
  <si>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</si>
  <si>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</si>
  <si>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</si>
  <si>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</si>
  <si>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</si>
  <si>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</si>
  <si>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</si>
  <si>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</si>
  <si>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</si>
  <si>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</si>
  <si>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</si>
  <si>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</si>
  <si>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</si>
  <si>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</si>
  <si>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</si>
  <si>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</si>
  <si>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</si>
  <si>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</si>
  <si>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</si>
  <si>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</si>
  <si>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</si>
  <si>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</si>
  <si>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</si>
  <si>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</si>
  <si>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</si>
  <si>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</si>
  <si>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</si>
  <si>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</si>
  <si>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</si>
  <si>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</si>
  <si>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</si>
  <si>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</si>
  <si>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</si>
  <si>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</si>
  <si>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</si>
  <si>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</si>
  <si>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</si>
  <si>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</si>
  <si>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</si>
  <si>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</si>
  <si>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</si>
  <si>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</si>
  <si>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</si>
  <si>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</si>
  <si>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</si>
  <si>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</si>
  <si>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</si>
  <si>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</si>
  <si>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</si>
  <si>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</si>
  <si>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</si>
  <si>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</si>
  <si>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</si>
  <si>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</si>
  <si>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</si>
  <si>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</si>
  <si>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</si>
  <si>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</si>
  <si>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</si>
  <si>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</si>
  <si>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</si>
  <si>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</si>
  <si>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</si>
  <si>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</si>
  <si>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</si>
  <si>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</si>
  <si>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</si>
  <si>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</si>
  <si>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</si>
  <si>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</si>
  <si>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</si>
  <si>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</si>
  <si>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</si>
  <si>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</si>
  <si>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</si>
  <si>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</si>
  <si>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</si>
  <si>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</si>
  <si>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</si>
  <si>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</si>
  <si>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</si>
  <si>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</si>
  <si>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</si>
  <si>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</si>
  <si>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</si>
  <si>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</si>
  <si>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</si>
  <si>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</si>
  <si>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</si>
  <si>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</si>
  <si>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</si>
  <si>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</si>
  <si>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</si>
  <si>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</si>
  <si>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</si>
  <si>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</si>
  <si>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</si>
  <si>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</si>
  <si>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</si>
  <si>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</si>
  <si>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</si>
  <si>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</si>
  <si>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</si>
  <si>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</si>
  <si>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</si>
  <si>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</si>
  <si>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</si>
  <si>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</si>
  <si>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</si>
  <si>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</si>
  <si>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</si>
  <si>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</si>
  <si>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</si>
  <si>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</si>
  <si>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</si>
  <si>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</si>
  <si>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</si>
  <si>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</si>
  <si>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</si>
  <si>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</si>
  <si>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</si>
  <si>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</si>
  <si>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</si>
  <si>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</si>
  <si>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</si>
  <si>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</si>
  <si>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</si>
  <si>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</si>
  <si>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</si>
  <si>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</si>
  <si>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</si>
  <si>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</si>
  <si>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</si>
  <si>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</si>
  <si>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</si>
  <si>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</si>
  <si>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</si>
  <si>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</si>
  <si>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</si>
  <si>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</si>
  <si>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</si>
  <si>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</si>
  <si>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</si>
  <si>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</si>
  <si>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</si>
  <si>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</si>
  <si>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</si>
  <si>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</si>
  <si>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</si>
  <si>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</si>
  <si>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</si>
  <si>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</si>
  <si>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</si>
  <si>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</si>
  <si>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</si>
  <si>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</si>
  <si>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</si>
  <si>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</si>
  <si>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</si>
  <si>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</si>
  <si>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</si>
  <si>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</si>
  <si>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</si>
  <si>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</si>
  <si>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</si>
  <si>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</si>
  <si>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</si>
  <si>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</si>
  <si>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</si>
  <si>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</si>
  <si>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</si>
  <si>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</si>
  <si>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</si>
  <si>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</si>
  <si>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</si>
  <si>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</si>
  <si>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</si>
  <si>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</si>
  <si>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</si>
  <si>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</si>
  <si>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</si>
  <si>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</si>
  <si>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</si>
  <si>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</si>
  <si>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</si>
  <si>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</si>
  <si>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</si>
  <si>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</si>
  <si>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</si>
  <si>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</si>
  <si>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</si>
  <si>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</si>
  <si>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</si>
  <si>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</si>
  <si>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</si>
  <si>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</si>
  <si>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</si>
  <si>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</si>
  <si>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</si>
  <si>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</si>
  <si>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</si>
  <si>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</si>
  <si>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</si>
  <si>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</si>
  <si>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</si>
  <si>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</si>
  <si>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</si>
  <si>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</si>
  <si>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</si>
  <si>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</si>
  <si>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</si>
  <si>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</si>
  <si>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</si>
  <si>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</si>
  <si>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</si>
  <si>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</si>
  <si>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</si>
  <si>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</si>
  <si>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</si>
  <si>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</si>
  <si>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</si>
  <si>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</si>
  <si>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</si>
  <si>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</si>
  <si>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</si>
  <si>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</si>
  <si>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</si>
  <si>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</si>
  <si>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</si>
  <si>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</si>
  <si>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</si>
  <si>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</si>
  <si>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</si>
  <si>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</si>
  <si>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</si>
  <si>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</si>
  <si>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</si>
  <si>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</si>
  <si>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</si>
  <si>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</si>
  <si>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</si>
  <si>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</si>
  <si>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</si>
  <si>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</si>
  <si>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</si>
  <si>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</si>
  <si>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</si>
  <si>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</si>
  <si>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</si>
  <si>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</si>
  <si>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</si>
  <si>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</si>
  <si>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</si>
  <si>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</si>
  <si>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</si>
  <si>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</si>
  <si>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</si>
  <si>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</si>
  <si>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</si>
  <si>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</si>
  <si>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</si>
  <si>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</si>
  <si>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</si>
  <si>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</si>
  <si>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</si>
  <si>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</si>
  <si>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</si>
  <si>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</si>
  <si>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</si>
  <si>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</si>
  <si>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</si>
  <si>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</si>
  <si>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</si>
  <si>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</si>
  <si>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</si>
  <si>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</si>
  <si>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</si>
  <si>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</si>
  <si>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</si>
  <si>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</si>
  <si>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</si>
  <si>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</si>
  <si>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</si>
  <si>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</si>
  <si>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</si>
  <si>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</si>
  <si>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</si>
  <si>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</si>
  <si>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</si>
  <si>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</si>
  <si>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</si>
  <si>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</si>
  <si>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</si>
  <si>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</si>
  <si>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</si>
  <si>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</si>
  <si>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</si>
  <si>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</si>
  <si>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</si>
  <si>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</si>
  <si>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</si>
  <si>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</si>
  <si>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</si>
  <si>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</si>
  <si>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</si>
  <si>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</si>
  <si>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</si>
  <si>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</si>
  <si>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</si>
  <si>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</si>
  <si>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</si>
  <si>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</si>
  <si>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</si>
  <si>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</si>
  <si>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</si>
  <si>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</si>
  <si>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</si>
  <si>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</si>
  <si>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</si>
  <si>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</si>
  <si>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</si>
  <si>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</si>
  <si>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</si>
  <si>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</si>
  <si>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</si>
  <si>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</si>
  <si>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</si>
  <si>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</si>
  <si>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</si>
  <si>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</si>
  <si>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</si>
  <si>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</si>
  <si>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</si>
  <si>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</si>
  <si>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</si>
  <si>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</si>
  <si>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</si>
  <si>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</si>
  <si>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</si>
  <si>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</si>
  <si>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</si>
  <si>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</si>
  <si>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</si>
  <si>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</si>
  <si>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</si>
  <si>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</si>
  <si>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</si>
  <si>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</si>
  <si>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</si>
  <si>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</si>
  <si>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</si>
  <si>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</si>
  <si>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</si>
  <si>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</si>
  <si>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</si>
  <si>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</si>
  <si>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</si>
  <si>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</si>
  <si>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</si>
  <si>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</si>
  <si>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</si>
  <si>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</si>
  <si>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</si>
  <si>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</si>
  <si>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</si>
  <si>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</si>
  <si>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</si>
  <si>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</si>
  <si>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</si>
  <si>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</si>
  <si>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</si>
  <si>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</si>
  <si>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</si>
  <si>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</si>
  <si>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</si>
  <si>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</si>
  <si>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</si>
  <si>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</si>
  <si>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</si>
  <si>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</si>
  <si>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</si>
  <si>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</si>
  <si>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</si>
  <si>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</si>
  <si>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</si>
  <si>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</si>
  <si>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</si>
  <si>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</si>
  <si>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</si>
  <si>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</si>
  <si>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</si>
  <si>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</si>
  <si>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</si>
  <si>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</si>
  <si>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</si>
  <si>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</si>
  <si>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</si>
  <si>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</si>
  <si>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</si>
  <si>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</si>
  <si>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</si>
  <si>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</si>
  <si>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</si>
  <si>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</si>
  <si>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</si>
  <si>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</si>
  <si>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</si>
  <si>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</si>
  <si>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</si>
  <si>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</si>
  <si>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</si>
  <si>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</si>
  <si>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</si>
  <si>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</si>
  <si>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</si>
  <si>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</si>
  <si>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</si>
  <si>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</si>
  <si>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</si>
  <si>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</si>
  <si>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</si>
  <si>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</si>
  <si>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</si>
  <si>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</si>
  <si>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</si>
  <si>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</si>
  <si>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</si>
  <si>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</si>
  <si>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</si>
  <si>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</si>
  <si>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</si>
  <si>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</si>
  <si>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</si>
  <si>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</si>
  <si>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</si>
  <si>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</si>
  <si>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</si>
  <si>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</si>
  <si>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</si>
  <si>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</si>
  <si>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</si>
  <si>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</si>
  <si>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</si>
  <si>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</si>
  <si>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</si>
  <si>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</si>
  <si>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</si>
  <si>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</si>
  <si>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</si>
  <si>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</si>
  <si>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</si>
  <si>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</si>
  <si>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</si>
  <si>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</si>
  <si>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</si>
  <si>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</si>
  <si>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</si>
  <si>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</si>
  <si>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</si>
  <si>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</si>
  <si>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</si>
  <si>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</si>
  <si>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</si>
  <si>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</si>
  <si>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</si>
  <si>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</si>
  <si>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</si>
  <si>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</si>
  <si>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</si>
  <si>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</si>
  <si>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</si>
  <si>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</si>
  <si>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</si>
  <si>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</si>
  <si>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</si>
  <si>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</si>
  <si>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</si>
  <si>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</si>
  <si>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</si>
  <si>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</si>
  <si>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</si>
  <si>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</si>
  <si>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</si>
  <si>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</si>
  <si>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</si>
  <si>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</si>
  <si>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</si>
  <si>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</si>
  <si>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</si>
  <si>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</si>
  <si>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</si>
  <si>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</si>
  <si>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</si>
  <si>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</si>
  <si>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</si>
  <si>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</si>
  <si>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</si>
  <si>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</si>
  <si>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</si>
  <si>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</si>
  <si>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</si>
  <si>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</si>
  <si>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</si>
  <si>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</si>
  <si>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</si>
  <si>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</si>
  <si>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</si>
  <si>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</si>
  <si>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</si>
  <si>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</si>
  <si>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</si>
  <si>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</si>
  <si>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</si>
  <si>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</si>
  <si>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</si>
  <si>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</si>
  <si>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</si>
  <si>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</si>
  <si>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</si>
  <si>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</si>
  <si>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</si>
  <si>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</si>
  <si>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</si>
  <si>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</si>
  <si>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</si>
  <si>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</si>
  <si>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</si>
  <si>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</si>
  <si>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</si>
  <si>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</si>
  <si>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</si>
  <si>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</si>
  <si>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</si>
  <si>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</si>
  <si>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</si>
  <si>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</si>
  <si>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</si>
  <si>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</si>
  <si>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</si>
  <si>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</si>
  <si>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</si>
  <si>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</si>
  <si>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</si>
  <si>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</si>
  <si>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</si>
  <si>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</si>
  <si>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</si>
  <si>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</si>
  <si>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</si>
  <si>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</si>
  <si>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</si>
  <si>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</si>
  <si>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</si>
  <si>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</si>
  <si>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</si>
  <si>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</si>
  <si>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</si>
  <si>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</si>
  <si>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</si>
  <si>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</si>
  <si>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</si>
  <si>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</si>
  <si>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</si>
  <si>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</si>
  <si>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</si>
  <si>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</si>
  <si>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</si>
  <si>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</si>
  <si>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</si>
  <si>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</si>
  <si>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</si>
  <si>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</si>
  <si>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</si>
  <si>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</si>
  <si>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</si>
  <si>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</si>
  <si>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</si>
  <si>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</si>
  <si>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</si>
  <si>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</si>
  <si>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</si>
  <si>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</si>
  <si>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</si>
  <si>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</si>
  <si>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</si>
  <si>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</si>
  <si>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</si>
  <si>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</si>
  <si>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</si>
  <si>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</si>
  <si>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</si>
  <si>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</si>
  <si>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</si>
  <si>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</si>
  <si>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</si>
  <si>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</si>
  <si>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</si>
  <si>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</si>
  <si>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</si>
  <si>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</si>
  <si>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</si>
  <si>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</si>
  <si>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</si>
  <si>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</si>
  <si>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</si>
  <si>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</si>
  <si>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</si>
  <si>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</si>
  <si>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</si>
  <si>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</si>
  <si>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</si>
  <si>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</si>
  <si>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</si>
  <si>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</si>
  <si>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</si>
  <si>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</si>
  <si>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</si>
  <si>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</si>
  <si>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</si>
  <si>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</si>
  <si>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</si>
  <si>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</si>
  <si>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</si>
  <si>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</si>
  <si>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</si>
  <si>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</si>
  <si>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</si>
  <si>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</si>
  <si>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</si>
  <si>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</si>
  <si>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</si>
  <si>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</si>
  <si>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</si>
  <si>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</si>
  <si>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</si>
  <si>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</si>
  <si>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</si>
  <si>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</si>
  <si>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</si>
  <si>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</si>
  <si>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</si>
  <si>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</si>
  <si>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</si>
  <si>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</si>
  <si>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</si>
  <si>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</si>
  <si>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</si>
  <si>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</si>
  <si>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</si>
  <si>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</si>
  <si>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</si>
  <si>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</si>
  <si>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</si>
  <si>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</si>
  <si>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</si>
  <si>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</si>
  <si>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</si>
  <si>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</si>
  <si>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</si>
  <si>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</si>
  <si>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</si>
  <si>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</si>
  <si>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</si>
  <si>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</si>
  <si>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</si>
  <si>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</si>
  <si>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</si>
  <si>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</si>
  <si>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</si>
  <si>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</si>
  <si>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</si>
  <si>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</si>
  <si>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</si>
  <si>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</si>
  <si>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</si>
  <si>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</si>
  <si>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</si>
  <si>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</si>
  <si>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</si>
  <si>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</si>
  <si>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</si>
  <si>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</si>
  <si>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</si>
  <si>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</si>
  <si>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</si>
  <si>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</si>
  <si>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</si>
  <si>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</si>
  <si>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</si>
  <si>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</si>
  <si>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</si>
  <si>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</si>
  <si>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</si>
  <si>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</si>
  <si>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</si>
  <si>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</si>
  <si>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</si>
  <si>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</si>
  <si>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</si>
  <si>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</si>
  <si>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</si>
  <si>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</si>
  <si>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</si>
  <si>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</si>
  <si>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</si>
  <si>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</si>
  <si>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</si>
  <si>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</si>
  <si>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</si>
  <si>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</si>
  <si>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</si>
  <si>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</si>
  <si>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</si>
  <si>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</si>
  <si>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</si>
  <si>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</si>
  <si>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</si>
  <si>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</si>
  <si>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</si>
  <si>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</si>
  <si>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</si>
  <si>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</si>
  <si>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</si>
  <si>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</si>
  <si>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</si>
  <si>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</si>
  <si>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</si>
  <si>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</si>
  <si>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</si>
  <si>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</si>
  <si>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</si>
  <si>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</si>
  <si>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</si>
  <si>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</si>
  <si>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</si>
  <si>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</si>
  <si>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</si>
  <si>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</si>
  <si>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</si>
  <si>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</si>
  <si>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</si>
  <si>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</si>
  <si>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</si>
  <si>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</si>
  <si>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</si>
  <si>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</si>
  <si>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</si>
  <si>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</si>
  <si>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</si>
  <si>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</si>
  <si>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</si>
  <si>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</si>
  <si>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</si>
  <si>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</si>
  <si>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</si>
  <si>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</si>
  <si>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</si>
  <si>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</si>
  <si>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</si>
  <si>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</si>
  <si>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</si>
  <si>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</si>
  <si>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</si>
  <si>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</si>
  <si>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</si>
  <si>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</si>
  <si>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</si>
  <si>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</si>
  <si>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</si>
  <si>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</si>
  <si>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</si>
  <si>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</si>
  <si>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</si>
  <si>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</si>
  <si>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</si>
  <si>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</si>
  <si>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</si>
  <si>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</si>
  <si>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</si>
  <si>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</si>
  <si>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</si>
  <si>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</si>
  <si>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</si>
  <si>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</si>
  <si>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</si>
  <si>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</si>
  <si>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</si>
  <si>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</si>
  <si>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</si>
  <si>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</si>
  <si>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</si>
  <si>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</si>
  <si>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</si>
  <si>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</si>
  <si>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</si>
  <si>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</si>
  <si>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</si>
  <si>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</si>
  <si>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</si>
  <si>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</si>
  <si>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</si>
  <si>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</si>
  <si>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</si>
  <si>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</si>
  <si>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</si>
  <si>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</si>
  <si>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</si>
  <si>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</si>
  <si>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</si>
  <si>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</si>
  <si>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</si>
  <si>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</si>
  <si>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</si>
  <si>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</si>
  <si>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</si>
  <si>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</si>
  <si>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</si>
  <si>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</si>
  <si>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</si>
  <si>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</si>
  <si>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</si>
  <si>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</si>
  <si>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</si>
  <si>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</si>
  <si>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</si>
  <si>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</si>
  <si>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</si>
  <si>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</si>
  <si>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</si>
  <si>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</si>
  <si>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</si>
  <si>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</si>
  <si>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</si>
  <si>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</si>
  <si>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</si>
  <si>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</si>
  <si>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</si>
  <si>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</si>
  <si>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</si>
  <si>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</si>
  <si>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</si>
  <si>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</si>
  <si>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</si>
  <si>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</si>
  <si>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</si>
  <si>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</si>
  <si>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</si>
  <si>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</si>
  <si>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</si>
  <si>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</si>
  <si>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</si>
  <si>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</si>
  <si>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</si>
  <si>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</si>
  <si>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</si>
  <si>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</si>
  <si>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</si>
  <si>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</si>
  <si>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</si>
  <si>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</si>
  <si>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</si>
  <si>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</si>
  <si>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</si>
  <si>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</si>
  <si>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</si>
  <si>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</si>
  <si>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</si>
  <si>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</si>
  <si>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</si>
  <si>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</si>
  <si>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</si>
  <si>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</si>
  <si>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</si>
  <si>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</si>
  <si>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</si>
  <si>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</si>
  <si>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</si>
  <si>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</si>
  <si>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</si>
  <si>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</si>
  <si>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</si>
  <si>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</si>
  <si>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</si>
  <si>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</si>
  <si>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</si>
  <si>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</si>
  <si>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</si>
  <si>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</si>
  <si>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</si>
  <si>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</si>
  <si>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</si>
  <si>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</si>
  <si>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</si>
  <si>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</si>
  <si>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</si>
  <si>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</si>
  <si>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</si>
  <si>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</si>
  <si>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</si>
  <si>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</si>
  <si>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</si>
  <si>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</si>
  <si>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</si>
  <si>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</si>
  <si>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</si>
  <si>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</si>
  <si>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</si>
  <si>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</si>
  <si>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</si>
  <si>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</si>
  <si>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</si>
  <si>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</si>
  <si>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</si>
  <si>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</si>
  <si>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</si>
  <si>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</si>
  <si>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</si>
  <si>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</si>
  <si>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</si>
  <si>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</si>
  <si>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</si>
  <si>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</si>
  <si>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</si>
  <si>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</si>
  <si>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</si>
  <si>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</si>
  <si>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</si>
  <si>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</si>
  <si>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</si>
  <si>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</si>
  <si>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</si>
  <si>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</si>
  <si>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</si>
  <si>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</si>
  <si>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</si>
  <si>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</si>
  <si>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</si>
  <si>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</si>
  <si>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</si>
  <si>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</si>
  <si>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</si>
  <si>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</si>
  <si>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</si>
  <si>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</si>
  <si>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</si>
  <si>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</si>
  <si>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</si>
  <si>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</si>
  <si>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</si>
  <si>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</si>
  <si>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</si>
  <si>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</si>
  <si>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</si>
  <si>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</si>
  <si>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</si>
  <si>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</si>
  <si>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</si>
  <si>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</si>
  <si>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</si>
  <si>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</si>
  <si>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</si>
  <si>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</si>
  <si>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</si>
  <si>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</si>
  <si>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</si>
  <si>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</si>
  <si>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</si>
  <si>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</si>
  <si>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</si>
  <si>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</si>
  <si>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O
위으 케이스에 포함됨</t>
    <phoneticPr fontId="1" type="noConversion"/>
  </si>
  <si>
    <t>056과 동일
적색표시 확인 불가</t>
    <phoneticPr fontId="1" type="noConversion"/>
  </si>
  <si>
    <t>056과동일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</si>
</sst>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3">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3">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4" fillId="2" borderId="8" xfId="0" applyFont="1" applyFill="1" applyBorder="1" applyAlignment="1">
      <alignment horizontal="left" vertical="center"/>
    </xf>
    <xf numFmtId="0" fontId="8" fillId="0" borderId="9" xfId="0" applyFont="1" applyBorder="1" applyAlignment="1">
      <alignment vertical="center"/>
    </xf>
    <xf numFmtId="0" fontId="8"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13" fillId="2" borderId="8" xfId="0" applyFont="1" applyFill="1" applyBorder="1" applyAlignment="1">
      <alignment horizontal="left" vertical="center" wrapText="1"/>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59" fillId="2" borderId="0" xfId="0" applyFont="1" applyFill="1" applyBorder="1" applyAlignment="1">
      <alignment horizontal="center" vertical="center"/>
    </xf>
    <xf numFmtId="49" fontId="38" fillId="17" borderId="55" xfId="0" applyNumberFormat="1" applyFont="1" applyFill="1" applyBorder="1" applyAlignment="1">
      <alignment horizontal="center" vertical="center" wrapText="1"/>
    </xf>
    <xf numFmtId="0" fontId="34" fillId="0" borderId="56" xfId="0" applyFont="1" applyFill="1" applyBorder="1" applyAlignment="1">
      <alignment vertical="center" wrapText="1"/>
    </xf>
    <xf numFmtId="0" fontId="38"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38" fillId="17" borderId="55" xfId="0" applyFont="1" applyFill="1" applyBorder="1" applyAlignment="1">
      <alignment horizontal="center" vertical="center" wrapText="1"/>
    </xf>
    <xf numFmtId="0" fontId="39" fillId="17" borderId="47"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94" xfId="0" applyFont="1" applyFill="1" applyBorder="1" applyAlignment="1">
      <alignment vertical="center" wrapText="1"/>
    </xf>
    <xf numFmtId="0" fontId="34" fillId="0" borderId="30" xfId="0" applyFont="1" applyFill="1" applyBorder="1" applyAlignment="1">
      <alignment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34" xfId="0" applyFont="1" applyFill="1" applyBorder="1" applyAlignment="1">
      <alignment vertical="center" wrapText="1"/>
    </xf>
    <xf numFmtId="49" fontId="38" fillId="17" borderId="68" xfId="0" applyNumberFormat="1" applyFont="1" applyFill="1" applyBorder="1" applyAlignment="1">
      <alignment horizontal="center" vertical="center" wrapText="1"/>
    </xf>
    <xf numFmtId="0" fontId="34" fillId="0" borderId="72" xfId="0" applyFont="1" applyBorder="1" applyAlignment="1">
      <alignment vertical="center" wrapText="1"/>
    </xf>
    <xf numFmtId="0" fontId="38"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0" fontId="38" fillId="17" borderId="68" xfId="0" applyFont="1" applyFill="1" applyBorder="1" applyAlignment="1">
      <alignment horizontal="center" vertical="center" wrapText="1"/>
    </xf>
    <xf numFmtId="0" fontId="39" fillId="17" borderId="69" xfId="0" applyFont="1" applyFill="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8"/>
      <c r="D2" s="529"/>
      <c r="E2" s="529"/>
      <c r="F2" s="529"/>
      <c r="G2" s="529"/>
      <c r="H2" s="529"/>
      <c r="I2" s="529"/>
      <c r="J2" s="7"/>
      <c r="K2" s="4"/>
      <c r="L2" s="4"/>
      <c r="M2" s="4"/>
      <c r="N2" s="4"/>
      <c r="O2" s="4"/>
      <c r="P2" s="4"/>
      <c r="Q2" s="4"/>
      <c r="R2" s="4"/>
      <c r="S2" s="4"/>
      <c r="T2" s="4"/>
      <c r="U2" s="4"/>
      <c r="V2" s="4"/>
      <c r="W2" s="4"/>
      <c r="X2" s="4"/>
      <c r="Y2" s="4"/>
      <c r="Z2" s="4"/>
    </row>
    <row r="3" spans="1:26" ht="38.25" customHeight="1">
      <c r="A3" s="1"/>
      <c r="B3" s="8"/>
      <c r="C3" s="530" t="s">
        <v>6684</v>
      </c>
      <c r="D3" s="531"/>
      <c r="E3" s="531"/>
      <c r="F3" s="531"/>
      <c r="G3" s="531"/>
      <c r="H3" s="531"/>
      <c r="I3" s="531"/>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1"/>
      <c r="E7" s="522"/>
      <c r="F7" s="522"/>
      <c r="G7" s="522"/>
      <c r="H7" s="522"/>
      <c r="I7" s="523"/>
      <c r="J7" s="9"/>
      <c r="K7" s="4"/>
      <c r="L7" s="4"/>
      <c r="M7" s="4"/>
      <c r="N7" s="4"/>
      <c r="O7" s="4"/>
      <c r="P7" s="4"/>
      <c r="Q7" s="4"/>
      <c r="R7" s="4"/>
      <c r="S7" s="4"/>
      <c r="T7" s="4"/>
      <c r="U7" s="4"/>
      <c r="V7" s="4"/>
      <c r="W7" s="4"/>
      <c r="X7" s="4"/>
      <c r="Y7" s="4"/>
      <c r="Z7" s="4"/>
    </row>
    <row r="8" spans="1:26" ht="45.75" customHeight="1">
      <c r="A8" s="1"/>
      <c r="B8" s="8"/>
      <c r="C8" s="13" t="s">
        <v>2</v>
      </c>
      <c r="D8" s="532"/>
      <c r="E8" s="522"/>
      <c r="F8" s="522"/>
      <c r="G8" s="522"/>
      <c r="H8" s="522"/>
      <c r="I8" s="523"/>
      <c r="J8" s="9"/>
      <c r="K8" s="4"/>
      <c r="L8" s="4"/>
      <c r="M8" s="4"/>
      <c r="N8" s="4"/>
      <c r="O8" s="4"/>
      <c r="P8" s="4"/>
      <c r="Q8" s="4"/>
      <c r="R8" s="4"/>
      <c r="S8" s="4"/>
      <c r="T8" s="4"/>
      <c r="U8" s="4"/>
      <c r="V8" s="4"/>
      <c r="W8" s="4"/>
      <c r="X8" s="4"/>
      <c r="Y8" s="4"/>
      <c r="Z8" s="4"/>
    </row>
    <row r="9" spans="1:26" ht="16.5" customHeight="1">
      <c r="A9" s="1"/>
      <c r="B9" s="8"/>
      <c r="C9" s="13" t="s">
        <v>3</v>
      </c>
      <c r="D9" s="533"/>
      <c r="E9" s="522"/>
      <c r="F9" s="522"/>
      <c r="G9" s="522"/>
      <c r="H9" s="522"/>
      <c r="I9" s="523"/>
      <c r="J9" s="9"/>
      <c r="K9" s="4"/>
      <c r="L9" s="4"/>
      <c r="M9" s="4"/>
      <c r="N9" s="4"/>
      <c r="O9" s="4"/>
      <c r="P9" s="4"/>
      <c r="Q9" s="4"/>
      <c r="R9" s="4"/>
      <c r="S9" s="4"/>
      <c r="T9" s="4"/>
      <c r="U9" s="4"/>
      <c r="V9" s="4"/>
      <c r="W9" s="4"/>
      <c r="X9" s="4"/>
      <c r="Y9" s="4"/>
      <c r="Z9" s="4"/>
    </row>
    <row r="10" spans="1:26" ht="118.15" customHeight="1">
      <c r="A10" s="1"/>
      <c r="B10" s="8"/>
      <c r="C10" s="13" t="s">
        <v>4</v>
      </c>
      <c r="D10" s="527"/>
      <c r="E10" s="522"/>
      <c r="F10" s="522"/>
      <c r="G10" s="522"/>
      <c r="H10" s="522"/>
      <c r="I10" s="523"/>
      <c r="J10" s="9"/>
      <c r="K10" s="4"/>
      <c r="L10" s="4"/>
      <c r="M10" s="10"/>
      <c r="N10" s="4"/>
      <c r="O10" s="4"/>
      <c r="P10" s="4"/>
      <c r="Q10" s="4"/>
      <c r="R10" s="4"/>
      <c r="S10" s="4"/>
      <c r="T10" s="4"/>
      <c r="U10" s="4"/>
      <c r="V10" s="4"/>
      <c r="W10" s="4"/>
      <c r="X10" s="4"/>
      <c r="Y10" s="4"/>
      <c r="Z10" s="4"/>
    </row>
    <row r="11" spans="1:26" ht="112.9" customHeight="1">
      <c r="A11" s="1"/>
      <c r="B11" s="8"/>
      <c r="C11" s="13" t="s">
        <v>5</v>
      </c>
      <c r="D11" s="518"/>
      <c r="E11" s="519"/>
      <c r="F11" s="519"/>
      <c r="G11" s="519"/>
      <c r="H11" s="519"/>
      <c r="I11" s="520"/>
      <c r="J11" s="9"/>
      <c r="K11" s="4"/>
      <c r="L11" s="4"/>
      <c r="M11" s="4"/>
      <c r="N11" s="4"/>
      <c r="O11" s="4"/>
      <c r="P11" s="4"/>
      <c r="Q11" s="4"/>
      <c r="R11" s="4"/>
      <c r="S11" s="4"/>
      <c r="T11" s="4"/>
      <c r="U11" s="4"/>
      <c r="V11" s="4"/>
      <c r="W11" s="4"/>
      <c r="X11" s="4"/>
      <c r="Y11" s="4"/>
      <c r="Z11" s="4"/>
    </row>
    <row r="12" spans="1:26" ht="16.5" customHeight="1">
      <c r="A12" s="1"/>
      <c r="B12" s="8"/>
      <c r="C12" s="13" t="s">
        <v>6</v>
      </c>
      <c r="D12" s="521" t="s">
        <v>4341</v>
      </c>
      <c r="E12" s="522"/>
      <c r="F12" s="522"/>
      <c r="G12" s="522"/>
      <c r="H12" s="522"/>
      <c r="I12" s="523"/>
      <c r="J12" s="9"/>
      <c r="K12" s="4"/>
      <c r="L12" s="4"/>
      <c r="M12" s="4"/>
      <c r="N12" s="4"/>
      <c r="O12" s="4"/>
      <c r="P12" s="4"/>
      <c r="Q12" s="4"/>
      <c r="R12" s="4"/>
      <c r="S12" s="4"/>
      <c r="T12" s="4"/>
      <c r="U12" s="4"/>
      <c r="V12" s="4"/>
      <c r="W12" s="4"/>
      <c r="X12" s="4"/>
      <c r="Y12" s="4"/>
      <c r="Z12" s="4"/>
    </row>
    <row r="13" spans="1:26" ht="16.5" hidden="1" customHeight="1">
      <c r="A13" s="1"/>
      <c r="B13" s="8"/>
      <c r="C13" s="13" t="s">
        <v>7</v>
      </c>
      <c r="D13" s="524"/>
      <c r="E13" s="522"/>
      <c r="F13" s="522"/>
      <c r="G13" s="522"/>
      <c r="H13" s="522"/>
      <c r="I13" s="523"/>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25"/>
      <c r="E17" s="522"/>
      <c r="F17" s="522"/>
      <c r="G17" s="522"/>
      <c r="H17" s="522"/>
      <c r="I17" s="523"/>
      <c r="J17" s="9"/>
      <c r="K17" s="4"/>
      <c r="L17" s="4"/>
      <c r="M17" s="4"/>
      <c r="N17" s="4"/>
      <c r="O17" s="4"/>
      <c r="P17" s="4"/>
      <c r="Q17" s="4"/>
      <c r="R17" s="4"/>
      <c r="S17" s="4"/>
      <c r="T17" s="4"/>
      <c r="U17" s="4"/>
      <c r="V17" s="4"/>
      <c r="W17" s="4"/>
      <c r="X17" s="4"/>
      <c r="Y17" s="4"/>
      <c r="Z17" s="4"/>
    </row>
    <row r="18" spans="1:26" ht="16.5" customHeight="1">
      <c r="A18" s="1"/>
      <c r="B18" s="8"/>
      <c r="C18" s="13" t="s">
        <v>10</v>
      </c>
      <c r="D18" s="526"/>
      <c r="E18" s="522"/>
      <c r="F18" s="522"/>
      <c r="G18" s="522"/>
      <c r="H18" s="522"/>
      <c r="I18" s="523"/>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16" t="s">
        <v>5309</v>
      </c>
      <c r="E31" s="517"/>
      <c r="F31" s="517"/>
      <c r="G31" s="517"/>
      <c r="H31" s="517"/>
      <c r="I31" s="517"/>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5198</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메뉴!M5</f>
        <v>592</v>
      </c>
      <c r="E36" s="53" t="e">
        <f>F36/(F36+G36+H36)</f>
        <v>#DIV/0!</v>
      </c>
      <c r="F36" s="52">
        <f>메뉴!P5</f>
        <v>0</v>
      </c>
      <c r="G36" s="52">
        <f>메뉴!Q5</f>
        <v>0</v>
      </c>
      <c r="H36" s="52">
        <f>메뉴!R5</f>
        <v>0</v>
      </c>
      <c r="I36" s="52">
        <f>메뉴!S5</f>
        <v>0</v>
      </c>
      <c r="J36" s="9"/>
      <c r="K36" s="4"/>
      <c r="L36" s="25">
        <f>(메뉴!P3+메뉴!Q3+메뉴!S3)/메뉴!M3</f>
        <v>0</v>
      </c>
      <c r="M36" s="25">
        <f>(메뉴!P4+메뉴!Q4+메뉴!S4)/메뉴!M4</f>
        <v>0</v>
      </c>
      <c r="N36" s="20"/>
      <c r="O36" s="4"/>
      <c r="P36" s="4"/>
      <c r="Q36" s="4"/>
      <c r="R36" s="4"/>
      <c r="S36" s="4"/>
      <c r="T36" s="4"/>
      <c r="U36" s="4"/>
      <c r="V36" s="4"/>
      <c r="W36" s="4"/>
      <c r="X36" s="4"/>
      <c r="Y36" s="4"/>
      <c r="Z36" s="4"/>
    </row>
    <row r="37" spans="1:26" ht="16.149999999999999" hidden="1" customHeight="1">
      <c r="A37" s="1"/>
      <c r="B37" s="24"/>
      <c r="C37" s="51" t="s">
        <v>2909</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4360</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3577</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5199</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5200</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3574</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3575</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3576</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5310</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14" t="s">
        <v>5311</v>
      </c>
      <c r="D53" s="515"/>
      <c r="E53" s="515"/>
      <c r="F53" s="515"/>
      <c r="G53" s="515"/>
      <c r="H53" s="515"/>
      <c r="I53" s="515"/>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5312</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39" t="s">
        <v>6680</v>
      </c>
      <c r="D57" s="540"/>
      <c r="E57" s="540"/>
      <c r="F57" s="540"/>
      <c r="G57" s="540"/>
      <c r="H57" s="540"/>
      <c r="I57" s="540"/>
      <c r="J57" s="9"/>
      <c r="K57" s="4"/>
      <c r="L57" s="4"/>
      <c r="M57" s="4"/>
      <c r="N57" s="4"/>
      <c r="O57" s="4"/>
      <c r="P57" s="4"/>
      <c r="Q57" s="4"/>
      <c r="R57" s="4"/>
      <c r="S57" s="4"/>
      <c r="T57" s="4"/>
      <c r="U57" s="4"/>
      <c r="V57" s="4"/>
      <c r="W57" s="4"/>
      <c r="X57" s="4"/>
      <c r="Y57" s="4"/>
      <c r="Z57" s="4"/>
    </row>
    <row r="58" spans="1:26" ht="16.5" customHeight="1">
      <c r="A58" s="1"/>
      <c r="B58" s="8"/>
      <c r="C58" s="539" t="s">
        <v>6681</v>
      </c>
      <c r="D58" s="540"/>
      <c r="E58" s="540"/>
      <c r="F58" s="540"/>
      <c r="G58" s="540"/>
      <c r="H58" s="540"/>
      <c r="I58" s="540"/>
      <c r="J58" s="9"/>
      <c r="K58" s="4"/>
      <c r="L58" s="4"/>
      <c r="M58" s="4"/>
      <c r="N58" s="4"/>
      <c r="O58" s="4"/>
      <c r="P58" s="4"/>
      <c r="Q58" s="4"/>
      <c r="R58" s="4"/>
      <c r="S58" s="4"/>
      <c r="T58" s="4"/>
      <c r="U58" s="4"/>
      <c r="V58" s="4"/>
      <c r="W58" s="4"/>
      <c r="X58" s="4"/>
      <c r="Y58" s="4"/>
      <c r="Z58" s="4"/>
    </row>
    <row r="59" spans="1:26" ht="16.5" customHeight="1">
      <c r="A59" s="1"/>
      <c r="B59" s="8"/>
      <c r="C59" s="539" t="s">
        <v>6682</v>
      </c>
      <c r="D59" s="540"/>
      <c r="E59" s="540"/>
      <c r="F59" s="540"/>
      <c r="G59" s="540"/>
      <c r="H59" s="540"/>
      <c r="I59" s="540"/>
      <c r="J59" s="9"/>
      <c r="K59" s="4"/>
      <c r="L59" s="4"/>
      <c r="M59" s="4"/>
      <c r="N59" s="4"/>
      <c r="O59" s="4"/>
      <c r="P59" s="4"/>
      <c r="Q59" s="4"/>
      <c r="R59" s="4"/>
      <c r="S59" s="4"/>
      <c r="T59" s="4"/>
      <c r="U59" s="4"/>
      <c r="V59" s="4"/>
      <c r="W59" s="4"/>
      <c r="X59" s="4"/>
      <c r="Y59" s="4"/>
      <c r="Z59" s="4"/>
    </row>
    <row r="60" spans="1:26" ht="16.5" customHeight="1">
      <c r="A60" s="1"/>
      <c r="B60" s="8"/>
      <c r="C60" s="539" t="s">
        <v>6683</v>
      </c>
      <c r="D60" s="540"/>
      <c r="E60" s="540"/>
      <c r="F60" s="540"/>
      <c r="G60" s="540"/>
      <c r="H60" s="540"/>
      <c r="I60" s="540"/>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41" t="s">
        <v>6676</v>
      </c>
      <c r="D63" s="541"/>
      <c r="E63" s="541"/>
      <c r="F63" s="541"/>
      <c r="G63" s="541"/>
      <c r="H63" s="541"/>
      <c r="I63" s="541"/>
      <c r="J63" s="9"/>
      <c r="K63" s="4"/>
      <c r="L63" s="4"/>
      <c r="M63" s="4"/>
      <c r="N63" s="4"/>
      <c r="O63" s="4"/>
      <c r="P63" s="4"/>
      <c r="Q63" s="4"/>
      <c r="R63" s="4"/>
      <c r="S63" s="4"/>
      <c r="T63" s="4"/>
      <c r="U63" s="4"/>
      <c r="V63" s="4"/>
      <c r="W63" s="4"/>
      <c r="X63" s="4"/>
      <c r="Y63" s="4"/>
      <c r="Z63" s="4"/>
    </row>
    <row r="64" spans="1:26" ht="16.5" hidden="1" customHeight="1">
      <c r="A64" s="36"/>
      <c r="B64" s="8"/>
      <c r="C64" s="534" t="s">
        <v>3211</v>
      </c>
      <c r="D64" s="534"/>
      <c r="E64" s="534"/>
      <c r="F64" s="534"/>
      <c r="G64" s="534"/>
      <c r="H64" s="534"/>
      <c r="I64" s="534"/>
      <c r="J64" s="9"/>
      <c r="K64" s="4"/>
      <c r="L64" s="4"/>
      <c r="M64" s="4"/>
      <c r="N64" s="4"/>
      <c r="O64" s="4"/>
      <c r="P64" s="4"/>
      <c r="Q64" s="4"/>
      <c r="R64" s="4"/>
      <c r="S64" s="4"/>
      <c r="T64" s="4"/>
      <c r="U64" s="4"/>
      <c r="V64" s="4"/>
      <c r="W64" s="4"/>
      <c r="X64" s="4"/>
      <c r="Y64" s="4"/>
      <c r="Z64" s="4"/>
    </row>
    <row r="65" spans="1:26" ht="6" customHeight="1">
      <c r="A65" s="1"/>
      <c r="B65" s="8"/>
      <c r="C65" s="535"/>
      <c r="D65" s="536"/>
      <c r="E65" s="536"/>
      <c r="F65" s="536"/>
      <c r="G65" s="536"/>
      <c r="H65" s="536"/>
      <c r="I65" s="536"/>
      <c r="J65" s="9"/>
      <c r="K65" s="4"/>
      <c r="L65" s="4"/>
      <c r="M65" s="4"/>
      <c r="N65" s="4"/>
      <c r="O65" s="4"/>
      <c r="P65" s="4"/>
      <c r="Q65" s="4"/>
      <c r="R65" s="4"/>
      <c r="S65" s="4"/>
      <c r="T65" s="4"/>
      <c r="U65" s="4"/>
      <c r="V65" s="4"/>
      <c r="W65" s="4"/>
      <c r="X65" s="4"/>
      <c r="Y65" s="4"/>
      <c r="Z65" s="4"/>
    </row>
    <row r="66" spans="1:26" ht="16.5" customHeight="1">
      <c r="A66" s="1"/>
      <c r="B66" s="8"/>
      <c r="C66" s="537" t="s">
        <v>50</v>
      </c>
      <c r="D66" s="536"/>
      <c r="E66" s="536"/>
      <c r="F66" s="536"/>
      <c r="G66" s="536"/>
      <c r="H66" s="536"/>
      <c r="I66" s="536"/>
      <c r="J66" s="9"/>
      <c r="K66" s="4"/>
      <c r="L66" s="4"/>
      <c r="M66" s="4"/>
      <c r="N66" s="4"/>
      <c r="O66" s="4"/>
      <c r="P66" s="4"/>
      <c r="Q66" s="4"/>
      <c r="R66" s="4"/>
      <c r="S66" s="4"/>
      <c r="T66" s="4"/>
      <c r="U66" s="4"/>
      <c r="V66" s="4"/>
      <c r="W66" s="4"/>
      <c r="X66" s="4"/>
      <c r="Y66" s="4"/>
      <c r="Z66" s="4"/>
    </row>
    <row r="67" spans="1:26" ht="16.5" customHeight="1">
      <c r="A67" s="54"/>
      <c r="B67" s="8"/>
      <c r="C67" s="538" t="s">
        <v>6679</v>
      </c>
      <c r="D67" s="538"/>
      <c r="E67" s="538"/>
      <c r="F67" s="538"/>
      <c r="G67" s="538"/>
      <c r="H67" s="538"/>
      <c r="I67" s="538"/>
      <c r="J67" s="9"/>
      <c r="K67" s="4"/>
      <c r="L67" s="4"/>
      <c r="M67" s="4"/>
      <c r="N67" s="4"/>
      <c r="O67" s="4"/>
      <c r="P67" s="4"/>
      <c r="Q67" s="4"/>
      <c r="R67" s="4"/>
      <c r="S67" s="4"/>
      <c r="T67" s="4"/>
      <c r="U67" s="4"/>
      <c r="V67" s="4"/>
      <c r="W67" s="4"/>
      <c r="X67" s="4"/>
      <c r="Y67" s="4"/>
      <c r="Z67" s="4"/>
    </row>
    <row r="68" spans="1:26" ht="16.5" customHeight="1">
      <c r="A68" s="1"/>
      <c r="B68" s="8"/>
      <c r="C68" s="538" t="s">
        <v>6678</v>
      </c>
      <c r="D68" s="538"/>
      <c r="E68" s="538"/>
      <c r="F68" s="538"/>
      <c r="G68" s="538"/>
      <c r="H68" s="538"/>
      <c r="I68" s="538"/>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64:I64"/>
    <mergeCell ref="C65:I65"/>
    <mergeCell ref="C66:I66"/>
    <mergeCell ref="C68:I68"/>
    <mergeCell ref="C57:I57"/>
    <mergeCell ref="C58:I58"/>
    <mergeCell ref="C59:I59"/>
    <mergeCell ref="C60:I60"/>
    <mergeCell ref="C67:I67"/>
    <mergeCell ref="C63:I63"/>
    <mergeCell ref="D10:I10"/>
    <mergeCell ref="C2:I2"/>
    <mergeCell ref="C3:I3"/>
    <mergeCell ref="D7:I7"/>
    <mergeCell ref="D8:I8"/>
    <mergeCell ref="D9:I9"/>
    <mergeCell ref="C53:I53"/>
    <mergeCell ref="D31:I31"/>
    <mergeCell ref="D11:I11"/>
    <mergeCell ref="D12:I12"/>
    <mergeCell ref="D13:I13"/>
    <mergeCell ref="D17:I17"/>
    <mergeCell ref="D18:I18"/>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11" activePane="bottomRight" state="frozen"/>
      <selection activeCell="Y44" sqref="Y44"/>
      <selection pane="topRight" activeCell="Y44" sqref="Y44"/>
      <selection pane="bottomLeft" activeCell="Y44" sqref="Y44"/>
      <selection pane="bottomRight" activeCell="H11" sqref="H11"/>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4" t="s">
        <v>4543</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5" t="s">
        <v>5189</v>
      </c>
      <c r="D4" s="596"/>
      <c r="E4" s="596"/>
      <c r="F4" s="596"/>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6"/>
      <c r="D5" s="596"/>
      <c r="E5" s="596"/>
      <c r="F5" s="596"/>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1" t="s">
        <v>1913</v>
      </c>
      <c r="C8" s="545" t="s">
        <v>1738</v>
      </c>
      <c r="D8" s="589"/>
      <c r="E8" s="589"/>
      <c r="F8" s="547" t="s">
        <v>77</v>
      </c>
      <c r="G8" s="556" t="s">
        <v>78</v>
      </c>
      <c r="H8" s="552" t="s">
        <v>2420</v>
      </c>
      <c r="I8" s="553" t="s">
        <v>80</v>
      </c>
      <c r="J8" s="109" t="s">
        <v>67</v>
      </c>
      <c r="K8" s="110" t="s">
        <v>69</v>
      </c>
      <c r="L8" s="109" t="s">
        <v>3299</v>
      </c>
      <c r="M8" s="111" t="s">
        <v>3300</v>
      </c>
      <c r="N8" s="111" t="s">
        <v>3299</v>
      </c>
      <c r="O8" s="112" t="s">
        <v>2421</v>
      </c>
      <c r="P8" s="113" t="s">
        <v>3301</v>
      </c>
      <c r="Q8" s="114" t="s">
        <v>3301</v>
      </c>
      <c r="R8" s="114" t="s">
        <v>81</v>
      </c>
      <c r="S8" s="110" t="s">
        <v>81</v>
      </c>
      <c r="T8" s="591" t="s">
        <v>82</v>
      </c>
      <c r="U8" s="593" t="s">
        <v>10</v>
      </c>
    </row>
    <row r="9" spans="1:21">
      <c r="A9" s="63"/>
      <c r="B9" s="544"/>
      <c r="C9" s="227" t="s">
        <v>1742</v>
      </c>
      <c r="D9" s="228" t="s">
        <v>1743</v>
      </c>
      <c r="E9" s="228" t="s">
        <v>1744</v>
      </c>
      <c r="F9" s="590"/>
      <c r="G9" s="587"/>
      <c r="H9" s="558"/>
      <c r="I9" s="562"/>
      <c r="J9" s="115" t="s">
        <v>83</v>
      </c>
      <c r="K9" s="116" t="s">
        <v>83</v>
      </c>
      <c r="L9" s="117"/>
      <c r="M9" s="118"/>
      <c r="N9" s="118"/>
      <c r="O9" s="119"/>
      <c r="P9" s="120"/>
      <c r="Q9" s="121"/>
      <c r="R9" s="121"/>
      <c r="S9" s="116"/>
      <c r="T9" s="592"/>
      <c r="U9" s="594"/>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6445</v>
      </c>
      <c r="C11" s="229" t="s">
        <v>4787</v>
      </c>
      <c r="D11" s="66" t="s">
        <v>4788</v>
      </c>
      <c r="E11" s="412" t="s">
        <v>6446</v>
      </c>
      <c r="F11" s="412" t="s">
        <v>4789</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4544</v>
      </c>
      <c r="C12" s="229"/>
      <c r="D12" s="412"/>
      <c r="E12" s="359" t="s">
        <v>4790</v>
      </c>
      <c r="F12" s="412" t="s">
        <v>4791</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4545</v>
      </c>
      <c r="C13" s="229"/>
      <c r="D13" s="412"/>
      <c r="E13" s="359" t="s">
        <v>4790</v>
      </c>
      <c r="F13" s="412" t="s">
        <v>4792</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4546</v>
      </c>
      <c r="C14" s="229"/>
      <c r="D14" s="412"/>
      <c r="E14" s="359" t="s">
        <v>6447</v>
      </c>
      <c r="F14" s="412" t="s">
        <v>4793</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4547</v>
      </c>
      <c r="C15" s="229"/>
      <c r="D15" s="412"/>
      <c r="E15" s="359" t="s">
        <v>4790</v>
      </c>
      <c r="F15" s="412" t="s">
        <v>4794</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4548</v>
      </c>
      <c r="C16" s="229"/>
      <c r="D16" s="412"/>
      <c r="E16" s="359" t="s">
        <v>4790</v>
      </c>
      <c r="F16" s="412" t="s">
        <v>4795</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4549</v>
      </c>
      <c r="C17" s="229"/>
      <c r="D17" s="412"/>
      <c r="E17" s="359" t="s">
        <v>4790</v>
      </c>
      <c r="F17" s="412" t="s">
        <v>4796</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4550</v>
      </c>
      <c r="C18" s="229"/>
      <c r="D18" s="412"/>
      <c r="E18" s="359" t="s">
        <v>6448</v>
      </c>
      <c r="F18" s="412" t="s">
        <v>4797</v>
      </c>
      <c r="G18" s="78"/>
      <c r="H18" s="68" t="s">
        <v>6449</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4551</v>
      </c>
      <c r="C19" s="229"/>
      <c r="D19" s="412"/>
      <c r="E19" s="359" t="s">
        <v>4790</v>
      </c>
      <c r="F19" s="412" t="s">
        <v>4798</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4552</v>
      </c>
      <c r="C20" s="229"/>
      <c r="D20" s="412"/>
      <c r="E20" s="359" t="s">
        <v>4790</v>
      </c>
      <c r="F20" s="412" t="s">
        <v>4799</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4553</v>
      </c>
      <c r="C21" s="229"/>
      <c r="D21" s="412"/>
      <c r="E21" s="359" t="s">
        <v>4790</v>
      </c>
      <c r="F21" s="412" t="s">
        <v>4800</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4554</v>
      </c>
      <c r="C22" s="229"/>
      <c r="D22" s="412"/>
      <c r="E22" s="359" t="s">
        <v>6450</v>
      </c>
      <c r="F22" s="412" t="s">
        <v>4801</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4555</v>
      </c>
      <c r="C23" s="229"/>
      <c r="D23" s="412"/>
      <c r="E23" s="359" t="s">
        <v>6451</v>
      </c>
      <c r="F23" s="412" t="s">
        <v>4802</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4556</v>
      </c>
      <c r="C24" s="229"/>
      <c r="D24" s="412"/>
      <c r="E24" s="359" t="s">
        <v>4790</v>
      </c>
      <c r="F24" s="412" t="s">
        <v>4803</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4557</v>
      </c>
      <c r="C25" s="229"/>
      <c r="D25" s="412"/>
      <c r="E25" s="359" t="s">
        <v>6452</v>
      </c>
      <c r="F25" s="412" t="s">
        <v>4804</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4558</v>
      </c>
      <c r="C26" s="229"/>
      <c r="D26" s="412"/>
      <c r="E26" s="359" t="s">
        <v>6453</v>
      </c>
      <c r="F26" s="412" t="s">
        <v>4805</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4559</v>
      </c>
      <c r="C27" s="229"/>
      <c r="D27" s="412"/>
      <c r="E27" s="359" t="s">
        <v>4790</v>
      </c>
      <c r="F27" s="412" t="s">
        <v>4806</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4560</v>
      </c>
      <c r="C28" s="229"/>
      <c r="D28" s="412"/>
      <c r="E28" s="359" t="s">
        <v>4790</v>
      </c>
      <c r="F28" s="412" t="s">
        <v>4807</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6630</v>
      </c>
      <c r="C29" s="229"/>
      <c r="D29" s="412"/>
      <c r="E29" s="412" t="s">
        <v>6454</v>
      </c>
      <c r="F29" s="412" t="s">
        <v>4808</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4561</v>
      </c>
      <c r="C30" s="229"/>
      <c r="D30" s="412"/>
      <c r="E30" s="412" t="s">
        <v>4790</v>
      </c>
      <c r="F30" s="412" t="s">
        <v>4809</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4562</v>
      </c>
      <c r="C31" s="229"/>
      <c r="D31" s="412"/>
      <c r="E31" s="412" t="s">
        <v>6455</v>
      </c>
      <c r="F31" s="412" t="s">
        <v>4810</v>
      </c>
      <c r="G31" s="78"/>
      <c r="H31" s="68" t="s">
        <v>4811</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4563</v>
      </c>
      <c r="C32" s="229"/>
      <c r="D32" s="412"/>
      <c r="E32" s="412" t="s">
        <v>6456</v>
      </c>
      <c r="F32" s="412" t="s">
        <v>4812</v>
      </c>
      <c r="G32" s="78"/>
      <c r="H32" s="68" t="s">
        <v>4811</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4564</v>
      </c>
      <c r="C33" s="229"/>
      <c r="D33" s="412"/>
      <c r="E33" s="412" t="s">
        <v>6457</v>
      </c>
      <c r="F33" s="412" t="s">
        <v>4813</v>
      </c>
      <c r="G33" s="78"/>
      <c r="H33" s="68" t="s">
        <v>4811</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4565</v>
      </c>
      <c r="C34" s="229"/>
      <c r="D34" s="412"/>
      <c r="E34" s="412" t="s">
        <v>6458</v>
      </c>
      <c r="F34" s="412" t="s">
        <v>4814</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6628</v>
      </c>
      <c r="C35" s="229"/>
      <c r="D35" s="412"/>
      <c r="E35" s="412" t="s">
        <v>6459</v>
      </c>
      <c r="F35" s="412" t="s">
        <v>4815</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4566</v>
      </c>
      <c r="C36" s="229"/>
      <c r="D36" s="412"/>
      <c r="E36" s="359" t="s">
        <v>6460</v>
      </c>
      <c r="F36" s="412" t="s">
        <v>4816</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4567</v>
      </c>
      <c r="C37" s="229"/>
      <c r="D37" s="412"/>
      <c r="E37" s="359" t="s">
        <v>6461</v>
      </c>
      <c r="F37" s="412" t="s">
        <v>4817</v>
      </c>
      <c r="G37" s="78"/>
      <c r="H37" s="68" t="s">
        <v>4811</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4568</v>
      </c>
      <c r="C38" s="229"/>
      <c r="D38" s="412"/>
      <c r="E38" s="359" t="s">
        <v>6462</v>
      </c>
      <c r="F38" s="412" t="s">
        <v>4818</v>
      </c>
      <c r="G38" s="78"/>
      <c r="H38" s="68" t="s">
        <v>4811</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4569</v>
      </c>
      <c r="C39" s="229"/>
      <c r="D39" s="412"/>
      <c r="E39" s="359" t="s">
        <v>4790</v>
      </c>
      <c r="F39" s="412" t="s">
        <v>4819</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4570</v>
      </c>
      <c r="C40" s="229"/>
      <c r="D40" s="412"/>
      <c r="E40" s="359" t="s">
        <v>4790</v>
      </c>
      <c r="F40" s="412" t="s">
        <v>4820</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6643</v>
      </c>
      <c r="C41" s="229"/>
      <c r="D41" s="412"/>
      <c r="E41" s="359" t="s">
        <v>6463</v>
      </c>
      <c r="F41" s="412" t="s">
        <v>4821</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4571</v>
      </c>
      <c r="C42" s="229"/>
      <c r="D42" s="412"/>
      <c r="E42" s="359" t="s">
        <v>4790</v>
      </c>
      <c r="F42" s="412" t="s">
        <v>4822</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4572</v>
      </c>
      <c r="C43" s="229"/>
      <c r="D43" s="412"/>
      <c r="E43" s="359" t="s">
        <v>4790</v>
      </c>
      <c r="F43" s="412" t="s">
        <v>4823</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4573</v>
      </c>
      <c r="C44" s="229"/>
      <c r="D44" s="412"/>
      <c r="E44" s="359" t="s">
        <v>4790</v>
      </c>
      <c r="F44" s="412" t="s">
        <v>4824</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4574</v>
      </c>
      <c r="C45" s="229"/>
      <c r="D45" s="412"/>
      <c r="E45" s="359" t="s">
        <v>4790</v>
      </c>
      <c r="F45" s="412" t="s">
        <v>4825</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4575</v>
      </c>
      <c r="C46" s="229"/>
      <c r="D46" s="412"/>
      <c r="E46" s="359" t="s">
        <v>6464</v>
      </c>
      <c r="F46" s="412" t="s">
        <v>4826</v>
      </c>
      <c r="G46" s="78"/>
      <c r="H46" s="68" t="s">
        <v>6465</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4576</v>
      </c>
      <c r="C47" s="229"/>
      <c r="D47" s="412"/>
      <c r="E47" s="359" t="s">
        <v>4790</v>
      </c>
      <c r="F47" s="412" t="s">
        <v>4827</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4577</v>
      </c>
      <c r="C48" s="229"/>
      <c r="D48" s="412"/>
      <c r="E48" s="359" t="s">
        <v>4790</v>
      </c>
      <c r="F48" s="412" t="s">
        <v>4828</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4578</v>
      </c>
      <c r="C49" s="229"/>
      <c r="D49" s="412"/>
      <c r="E49" s="359" t="s">
        <v>4790</v>
      </c>
      <c r="F49" s="412" t="s">
        <v>4829</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4579</v>
      </c>
      <c r="C50" s="229"/>
      <c r="D50" s="412"/>
      <c r="E50" s="359" t="s">
        <v>4790</v>
      </c>
      <c r="F50" s="412" t="s">
        <v>4830</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4580</v>
      </c>
      <c r="C51" s="229"/>
      <c r="D51" s="412"/>
      <c r="E51" s="412" t="s">
        <v>6466</v>
      </c>
      <c r="F51" s="412" t="s">
        <v>4831</v>
      </c>
      <c r="G51" s="78"/>
      <c r="H51" s="68" t="s">
        <v>4811</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4581</v>
      </c>
      <c r="C52" s="229"/>
      <c r="D52" s="412"/>
      <c r="E52" s="359" t="s">
        <v>6467</v>
      </c>
      <c r="F52" s="412" t="s">
        <v>4832</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4582</v>
      </c>
      <c r="C53" s="229"/>
      <c r="D53" s="412"/>
      <c r="E53" s="359" t="s">
        <v>6468</v>
      </c>
      <c r="F53" s="412" t="s">
        <v>4833</v>
      </c>
      <c r="G53" s="78"/>
      <c r="H53" s="68" t="s">
        <v>4811</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4583</v>
      </c>
      <c r="C54" s="229"/>
      <c r="D54" s="412"/>
      <c r="E54" s="359" t="s">
        <v>6468</v>
      </c>
      <c r="F54" s="412" t="s">
        <v>4834</v>
      </c>
      <c r="G54" s="78"/>
      <c r="H54" s="68" t="s">
        <v>4811</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4584</v>
      </c>
      <c r="C55" s="229"/>
      <c r="D55" s="412"/>
      <c r="E55" s="412" t="s">
        <v>6469</v>
      </c>
      <c r="F55" s="412" t="s">
        <v>4835</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4585</v>
      </c>
      <c r="C56" s="229"/>
      <c r="D56" s="412"/>
      <c r="E56" s="359" t="s">
        <v>4790</v>
      </c>
      <c r="F56" s="412" t="s">
        <v>4836</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4586</v>
      </c>
      <c r="C57" s="229"/>
      <c r="D57" s="412"/>
      <c r="E57" s="359" t="s">
        <v>4790</v>
      </c>
      <c r="F57" s="412" t="s">
        <v>4837</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4587</v>
      </c>
      <c r="C58" s="229"/>
      <c r="D58" s="412"/>
      <c r="E58" s="359" t="s">
        <v>6470</v>
      </c>
      <c r="F58" s="412" t="s">
        <v>4838</v>
      </c>
      <c r="G58" s="78"/>
      <c r="H58" s="68" t="s">
        <v>4811</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4588</v>
      </c>
      <c r="C59" s="229"/>
      <c r="D59" s="412"/>
      <c r="E59" s="359" t="s">
        <v>6470</v>
      </c>
      <c r="F59" s="412" t="s">
        <v>4839</v>
      </c>
      <c r="G59" s="78"/>
      <c r="H59" s="68" t="s">
        <v>4811</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4589</v>
      </c>
      <c r="C60" s="229"/>
      <c r="D60" s="412"/>
      <c r="E60" s="359" t="s">
        <v>6470</v>
      </c>
      <c r="F60" s="412" t="s">
        <v>4840</v>
      </c>
      <c r="G60" s="78"/>
      <c r="H60" s="68" t="s">
        <v>4811</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4590</v>
      </c>
      <c r="C61" s="229"/>
      <c r="D61" s="412"/>
      <c r="E61" s="359" t="s">
        <v>6471</v>
      </c>
      <c r="F61" s="412" t="s">
        <v>4841</v>
      </c>
      <c r="G61" s="78"/>
      <c r="H61" s="68" t="s">
        <v>4811</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4591</v>
      </c>
      <c r="C62" s="229"/>
      <c r="D62" s="412"/>
      <c r="E62" s="412" t="s">
        <v>6472</v>
      </c>
      <c r="F62" s="412" t="s">
        <v>4842</v>
      </c>
      <c r="G62" s="78"/>
      <c r="H62" s="68" t="s">
        <v>6473</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4592</v>
      </c>
      <c r="C63" s="229"/>
      <c r="D63" s="412"/>
      <c r="E63" s="412" t="s">
        <v>4843</v>
      </c>
      <c r="F63" s="412" t="s">
        <v>4844</v>
      </c>
      <c r="G63" s="78"/>
      <c r="H63" s="68" t="s">
        <v>6473</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4593</v>
      </c>
      <c r="C64" s="229"/>
      <c r="D64" s="412"/>
      <c r="E64" s="412" t="s">
        <v>4845</v>
      </c>
      <c r="F64" s="412" t="s">
        <v>4846</v>
      </c>
      <c r="G64" s="78"/>
      <c r="H64" s="68" t="s">
        <v>6474</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4594</v>
      </c>
      <c r="C65" s="229"/>
      <c r="D65" s="412"/>
      <c r="E65" s="359" t="s">
        <v>6475</v>
      </c>
      <c r="F65" s="412" t="s">
        <v>4847</v>
      </c>
      <c r="G65" s="78"/>
      <c r="H65" s="68" t="s">
        <v>4811</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4595</v>
      </c>
      <c r="C66" s="229"/>
      <c r="D66" s="412"/>
      <c r="E66" s="412" t="s">
        <v>6476</v>
      </c>
      <c r="F66" s="412" t="s">
        <v>4848</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4596</v>
      </c>
      <c r="C67" s="229"/>
      <c r="D67" s="412"/>
      <c r="E67" s="359" t="s">
        <v>6477</v>
      </c>
      <c r="F67" s="412" t="s">
        <v>4849</v>
      </c>
      <c r="G67" s="78"/>
      <c r="H67" s="68" t="s">
        <v>6478</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4597</v>
      </c>
      <c r="C68" s="229"/>
      <c r="D68" s="412"/>
      <c r="E68" s="359" t="s">
        <v>6477</v>
      </c>
      <c r="F68" s="412" t="s">
        <v>4850</v>
      </c>
      <c r="G68" s="78"/>
      <c r="H68" s="68" t="s">
        <v>6478</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4598</v>
      </c>
      <c r="C69" s="229"/>
      <c r="D69" s="412"/>
      <c r="E69" s="359" t="s">
        <v>6479</v>
      </c>
      <c r="F69" s="412" t="s">
        <v>4851</v>
      </c>
      <c r="G69" s="78"/>
      <c r="H69" s="68" t="s">
        <v>4811</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4599</v>
      </c>
      <c r="C70" s="229"/>
      <c r="D70" s="412"/>
      <c r="E70" s="359" t="s">
        <v>6480</v>
      </c>
      <c r="F70" s="412" t="s">
        <v>4852</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4600</v>
      </c>
      <c r="C71" s="229"/>
      <c r="D71" s="412"/>
      <c r="E71" s="412" t="s">
        <v>6481</v>
      </c>
      <c r="F71" s="412" t="s">
        <v>4853</v>
      </c>
      <c r="G71" s="78"/>
      <c r="H71" s="68" t="s">
        <v>4811</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4601</v>
      </c>
      <c r="C72" s="229"/>
      <c r="D72" s="412"/>
      <c r="E72" s="412" t="s">
        <v>6482</v>
      </c>
      <c r="F72" s="412" t="s">
        <v>4854</v>
      </c>
      <c r="G72" s="78"/>
      <c r="H72" s="68" t="s">
        <v>4811</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4602</v>
      </c>
      <c r="C73" s="229"/>
      <c r="D73" s="412"/>
      <c r="E73" s="412" t="s">
        <v>6472</v>
      </c>
      <c r="F73" s="412" t="s">
        <v>4855</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6633</v>
      </c>
      <c r="C74" s="229"/>
      <c r="D74" s="412"/>
      <c r="E74" s="412" t="s">
        <v>6483</v>
      </c>
      <c r="F74" s="412" t="s">
        <v>4856</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4603</v>
      </c>
      <c r="C75" s="229"/>
      <c r="D75" s="412"/>
      <c r="E75" s="412" t="s">
        <v>6484</v>
      </c>
      <c r="F75" s="357" t="s">
        <v>4857</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4604</v>
      </c>
      <c r="C76" s="229"/>
      <c r="D76" s="412"/>
      <c r="E76" s="412" t="s">
        <v>6485</v>
      </c>
      <c r="F76" s="357" t="s">
        <v>4858</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4605</v>
      </c>
      <c r="C77" s="229"/>
      <c r="D77" s="412"/>
      <c r="E77" s="359" t="s">
        <v>4790</v>
      </c>
      <c r="F77" s="360" t="s">
        <v>4859</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4606</v>
      </c>
      <c r="C78" s="229"/>
      <c r="D78" s="412"/>
      <c r="E78" s="359" t="s">
        <v>4790</v>
      </c>
      <c r="F78" s="357" t="s">
        <v>4860</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4607</v>
      </c>
      <c r="C79" s="229"/>
      <c r="D79" s="412"/>
      <c r="E79" s="359" t="s">
        <v>4790</v>
      </c>
      <c r="F79" s="357" t="s">
        <v>4861</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4608</v>
      </c>
      <c r="C80" s="229"/>
      <c r="D80" s="412"/>
      <c r="E80" s="359" t="s">
        <v>6486</v>
      </c>
      <c r="F80" s="357" t="s">
        <v>4862</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4609</v>
      </c>
      <c r="C81" s="229"/>
      <c r="D81" s="412"/>
      <c r="E81" s="412" t="s">
        <v>6487</v>
      </c>
      <c r="F81" s="357" t="s">
        <v>4863</v>
      </c>
      <c r="G81" s="78"/>
      <c r="H81" s="68" t="s">
        <v>4811</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4610</v>
      </c>
      <c r="C82" s="229"/>
      <c r="D82" s="412"/>
      <c r="E82" s="412" t="s">
        <v>6488</v>
      </c>
      <c r="F82" s="357" t="s">
        <v>4864</v>
      </c>
      <c r="G82" s="78"/>
      <c r="H82" s="68" t="s">
        <v>4811</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4611</v>
      </c>
      <c r="C83" s="229"/>
      <c r="D83" s="412"/>
      <c r="E83" s="412" t="s">
        <v>6489</v>
      </c>
      <c r="F83" s="357" t="s">
        <v>4865</v>
      </c>
      <c r="G83" s="78"/>
      <c r="H83" s="68" t="s">
        <v>4811</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4612</v>
      </c>
      <c r="C84" s="229"/>
      <c r="D84" s="412"/>
      <c r="E84" s="359" t="s">
        <v>6490</v>
      </c>
      <c r="F84" s="412" t="s">
        <v>4866</v>
      </c>
      <c r="G84" s="78"/>
      <c r="H84" s="68" t="s">
        <v>4811</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4613</v>
      </c>
      <c r="C85" s="229"/>
      <c r="D85" s="412"/>
      <c r="E85" s="412" t="s">
        <v>6491</v>
      </c>
      <c r="F85" s="412" t="s">
        <v>4867</v>
      </c>
      <c r="G85" s="78"/>
      <c r="H85" s="68" t="s">
        <v>4811</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6632</v>
      </c>
      <c r="C86" s="229"/>
      <c r="D86" s="412"/>
      <c r="E86" s="412" t="s">
        <v>6492</v>
      </c>
      <c r="F86" s="412" t="s">
        <v>4868</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4614</v>
      </c>
      <c r="C87" s="229"/>
      <c r="D87" s="412"/>
      <c r="E87" s="412" t="s">
        <v>6493</v>
      </c>
      <c r="F87" s="412" t="s">
        <v>4869</v>
      </c>
      <c r="G87" s="78"/>
      <c r="H87" s="68" t="s">
        <v>6494</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4615</v>
      </c>
      <c r="C88" s="229"/>
      <c r="D88" s="412"/>
      <c r="E88" s="412" t="s">
        <v>6495</v>
      </c>
      <c r="F88" s="412" t="s">
        <v>4870</v>
      </c>
      <c r="G88" s="78"/>
      <c r="H88" s="68" t="s">
        <v>4811</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4616</v>
      </c>
      <c r="C89" s="229"/>
      <c r="D89" s="412"/>
      <c r="E89" s="412" t="s">
        <v>6496</v>
      </c>
      <c r="F89" s="412" t="s">
        <v>4871</v>
      </c>
      <c r="G89" s="78"/>
      <c r="H89" s="68" t="s">
        <v>4811</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4617</v>
      </c>
      <c r="C90" s="229"/>
      <c r="D90" s="412"/>
      <c r="E90" s="412" t="s">
        <v>6497</v>
      </c>
      <c r="F90" s="412" t="s">
        <v>4872</v>
      </c>
      <c r="G90" s="78"/>
      <c r="H90" s="68" t="s">
        <v>4811</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4618</v>
      </c>
      <c r="C91" s="229"/>
      <c r="D91" s="412"/>
      <c r="E91" s="359" t="s">
        <v>4790</v>
      </c>
      <c r="F91" s="412" t="s">
        <v>4873</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4619</v>
      </c>
      <c r="C92" s="229"/>
      <c r="D92" s="412"/>
      <c r="E92" s="412" t="s">
        <v>6498</v>
      </c>
      <c r="F92" s="412" t="s">
        <v>4874</v>
      </c>
      <c r="G92" s="78"/>
      <c r="H92" s="68" t="s">
        <v>4811</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4620</v>
      </c>
      <c r="C93" s="229"/>
      <c r="D93" s="412"/>
      <c r="E93" s="412" t="s">
        <v>6499</v>
      </c>
      <c r="F93" s="412" t="s">
        <v>4875</v>
      </c>
      <c r="G93" s="78"/>
      <c r="H93" s="68" t="s">
        <v>4811</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4621</v>
      </c>
      <c r="C94" s="229"/>
      <c r="D94" s="412"/>
      <c r="E94" s="412" t="s">
        <v>6500</v>
      </c>
      <c r="F94" s="412" t="s">
        <v>4876</v>
      </c>
      <c r="G94" s="78"/>
      <c r="H94" s="68" t="s">
        <v>4811</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4622</v>
      </c>
      <c r="C95" s="229"/>
      <c r="D95" s="412"/>
      <c r="E95" s="359" t="s">
        <v>4790</v>
      </c>
      <c r="F95" s="358" t="s">
        <v>4877</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4623</v>
      </c>
      <c r="C96" s="229"/>
      <c r="D96" s="412"/>
      <c r="E96" s="359" t="s">
        <v>4790</v>
      </c>
      <c r="F96" s="358" t="s">
        <v>4878</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4624</v>
      </c>
      <c r="C97" s="229"/>
      <c r="D97" s="412"/>
      <c r="E97" s="359" t="s">
        <v>4790</v>
      </c>
      <c r="F97" s="358" t="s">
        <v>4879</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4625</v>
      </c>
      <c r="C98" s="229"/>
      <c r="D98" s="412"/>
      <c r="E98" s="359" t="s">
        <v>4790</v>
      </c>
      <c r="F98" s="358" t="s">
        <v>4880</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4626</v>
      </c>
      <c r="C99" s="229"/>
      <c r="D99" s="412"/>
      <c r="E99" s="412" t="s">
        <v>6501</v>
      </c>
      <c r="F99" s="358" t="s">
        <v>4881</v>
      </c>
      <c r="G99" s="78"/>
      <c r="H99" s="68" t="s">
        <v>4811</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4627</v>
      </c>
      <c r="C100" s="229"/>
      <c r="D100" s="412"/>
      <c r="E100" s="412" t="s">
        <v>6502</v>
      </c>
      <c r="F100" s="358" t="s">
        <v>4882</v>
      </c>
      <c r="G100" s="78"/>
      <c r="H100" s="68" t="s">
        <v>4811</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4628</v>
      </c>
      <c r="C101" s="229"/>
      <c r="D101" s="412"/>
      <c r="E101" s="359" t="s">
        <v>4790</v>
      </c>
      <c r="F101" s="358" t="s">
        <v>4883</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4629</v>
      </c>
      <c r="C102" s="229"/>
      <c r="D102" s="412"/>
      <c r="E102" s="412" t="s">
        <v>6503</v>
      </c>
      <c r="F102" s="358" t="s">
        <v>4884</v>
      </c>
      <c r="G102" s="78"/>
      <c r="H102" s="68" t="s">
        <v>4811</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4630</v>
      </c>
      <c r="C103" s="229"/>
      <c r="D103" s="412"/>
      <c r="E103" s="359" t="s">
        <v>4790</v>
      </c>
      <c r="F103" s="358" t="s">
        <v>4885</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6639</v>
      </c>
      <c r="C104" s="229"/>
      <c r="D104" s="412"/>
      <c r="E104" s="412" t="s">
        <v>6504</v>
      </c>
      <c r="F104" s="358" t="s">
        <v>4886</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6635</v>
      </c>
      <c r="C105" s="229"/>
      <c r="D105" s="412"/>
      <c r="E105" s="412" t="s">
        <v>6505</v>
      </c>
      <c r="F105" s="358" t="s">
        <v>4887</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4631</v>
      </c>
      <c r="C106" s="229"/>
      <c r="D106" s="412"/>
      <c r="E106" s="359" t="s">
        <v>6506</v>
      </c>
      <c r="F106" s="358" t="s">
        <v>4888</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4632</v>
      </c>
      <c r="C107" s="229"/>
      <c r="D107" s="412"/>
      <c r="E107" s="359" t="s">
        <v>4790</v>
      </c>
      <c r="F107" s="358" t="s">
        <v>4889</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4633</v>
      </c>
      <c r="C108" s="229"/>
      <c r="D108" s="412"/>
      <c r="E108" s="412" t="s">
        <v>6507</v>
      </c>
      <c r="F108" s="358" t="s">
        <v>4890</v>
      </c>
      <c r="G108" s="78"/>
      <c r="H108" s="68" t="s">
        <v>4811</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4634</v>
      </c>
      <c r="C109" s="229"/>
      <c r="D109" s="412"/>
      <c r="E109" s="359" t="s">
        <v>4790</v>
      </c>
      <c r="F109" s="358" t="s">
        <v>4891</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4635</v>
      </c>
      <c r="C110" s="229"/>
      <c r="D110" s="412"/>
      <c r="E110" s="412" t="s">
        <v>6508</v>
      </c>
      <c r="F110" s="358" t="s">
        <v>4892</v>
      </c>
      <c r="G110" s="78"/>
      <c r="H110" s="68" t="s">
        <v>6509</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4636</v>
      </c>
      <c r="C111" s="229"/>
      <c r="D111" s="412"/>
      <c r="E111" s="412" t="s">
        <v>6510</v>
      </c>
      <c r="F111" s="358" t="s">
        <v>4893</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4637</v>
      </c>
      <c r="C112" s="229"/>
      <c r="D112" s="412"/>
      <c r="E112" s="412" t="s">
        <v>4894</v>
      </c>
      <c r="F112" s="412" t="s">
        <v>4895</v>
      </c>
      <c r="G112" s="78"/>
      <c r="H112" s="68" t="s">
        <v>4811</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4638</v>
      </c>
      <c r="C113" s="229"/>
      <c r="D113" s="412"/>
      <c r="E113" s="412" t="s">
        <v>4894</v>
      </c>
      <c r="F113" s="412" t="s">
        <v>4896</v>
      </c>
      <c r="G113" s="78"/>
      <c r="H113" s="68" t="s">
        <v>4811</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4639</v>
      </c>
      <c r="C114" s="229"/>
      <c r="D114" s="412"/>
      <c r="E114" s="412" t="s">
        <v>6511</v>
      </c>
      <c r="F114" s="412" t="s">
        <v>4897</v>
      </c>
      <c r="G114" s="78"/>
      <c r="H114" s="68" t="s">
        <v>4811</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4640</v>
      </c>
      <c r="C115" s="229"/>
      <c r="D115" s="412"/>
      <c r="E115" s="359" t="s">
        <v>6512</v>
      </c>
      <c r="F115" s="412" t="s">
        <v>4898</v>
      </c>
      <c r="G115" s="78"/>
      <c r="H115" s="68" t="s">
        <v>4811</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4641</v>
      </c>
      <c r="C116" s="229"/>
      <c r="D116" s="412"/>
      <c r="E116" s="359" t="s">
        <v>6513</v>
      </c>
      <c r="F116" s="412" t="s">
        <v>4899</v>
      </c>
      <c r="G116" s="78"/>
      <c r="H116" s="68" t="s">
        <v>4811</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4642</v>
      </c>
      <c r="C117" s="229"/>
      <c r="D117" s="412"/>
      <c r="E117" s="359" t="s">
        <v>6514</v>
      </c>
      <c r="F117" s="412" t="s">
        <v>4900</v>
      </c>
      <c r="G117" s="78"/>
      <c r="H117" s="68" t="s">
        <v>4811</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4643</v>
      </c>
      <c r="C118" s="229"/>
      <c r="D118" s="412"/>
      <c r="E118" s="359" t="s">
        <v>6515</v>
      </c>
      <c r="F118" s="412" t="s">
        <v>4901</v>
      </c>
      <c r="G118" s="78"/>
      <c r="H118" s="68" t="s">
        <v>4811</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4644</v>
      </c>
      <c r="C119" s="229"/>
      <c r="D119" s="412"/>
      <c r="E119" s="359" t="s">
        <v>6516</v>
      </c>
      <c r="F119" s="412" t="s">
        <v>4902</v>
      </c>
      <c r="G119" s="78"/>
      <c r="H119" s="68" t="s">
        <v>4811</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4645</v>
      </c>
      <c r="C120" s="229"/>
      <c r="D120" s="412"/>
      <c r="E120" s="359" t="s">
        <v>6517</v>
      </c>
      <c r="F120" s="412" t="s">
        <v>4903</v>
      </c>
      <c r="G120" s="78"/>
      <c r="H120" s="68" t="s">
        <v>4811</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4646</v>
      </c>
      <c r="C121" s="229"/>
      <c r="D121" s="412"/>
      <c r="E121" s="359" t="s">
        <v>4790</v>
      </c>
      <c r="F121" s="412" t="s">
        <v>4904</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4647</v>
      </c>
      <c r="C122" s="229"/>
      <c r="D122" s="412"/>
      <c r="E122" s="359" t="s">
        <v>6518</v>
      </c>
      <c r="F122" s="412" t="s">
        <v>4905</v>
      </c>
      <c r="G122" s="78"/>
      <c r="H122" s="68" t="s">
        <v>4811</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4648</v>
      </c>
      <c r="C123" s="229"/>
      <c r="D123" s="412"/>
      <c r="E123" s="359" t="s">
        <v>6519</v>
      </c>
      <c r="F123" s="412" t="s">
        <v>4906</v>
      </c>
      <c r="G123" s="78"/>
      <c r="H123" s="68" t="s">
        <v>4811</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4649</v>
      </c>
      <c r="C124" s="229"/>
      <c r="D124" s="412"/>
      <c r="E124" s="359" t="s">
        <v>6520</v>
      </c>
      <c r="F124" s="412" t="s">
        <v>4907</v>
      </c>
      <c r="G124" s="78"/>
      <c r="H124" s="68" t="s">
        <v>4811</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4650</v>
      </c>
      <c r="C125" s="229"/>
      <c r="D125" s="412"/>
      <c r="E125" s="359" t="s">
        <v>6521</v>
      </c>
      <c r="F125" s="412" t="s">
        <v>4908</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4651</v>
      </c>
      <c r="C126" s="229"/>
      <c r="D126" s="412"/>
      <c r="E126" s="359" t="s">
        <v>6522</v>
      </c>
      <c r="F126" s="412" t="s">
        <v>4909</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4652</v>
      </c>
      <c r="C127" s="229"/>
      <c r="D127" s="412"/>
      <c r="E127" s="359" t="s">
        <v>6523</v>
      </c>
      <c r="F127" s="412" t="s">
        <v>4910</v>
      </c>
      <c r="G127" s="78"/>
      <c r="H127" s="68" t="s">
        <v>4811</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4653</v>
      </c>
      <c r="C128" s="229"/>
      <c r="D128" s="412"/>
      <c r="E128" s="359" t="s">
        <v>6524</v>
      </c>
      <c r="F128" s="412" t="s">
        <v>4911</v>
      </c>
      <c r="G128" s="78"/>
      <c r="H128" s="68" t="s">
        <v>4811</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4654</v>
      </c>
      <c r="C129" s="229"/>
      <c r="D129" s="412"/>
      <c r="E129" s="359" t="s">
        <v>4790</v>
      </c>
      <c r="F129" s="412" t="s">
        <v>4912</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4655</v>
      </c>
      <c r="C130" s="229"/>
      <c r="D130" s="412"/>
      <c r="E130" s="359" t="s">
        <v>4790</v>
      </c>
      <c r="F130" s="412" t="s">
        <v>4913</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4656</v>
      </c>
      <c r="C131" s="229"/>
      <c r="D131" s="412"/>
      <c r="E131" s="359" t="s">
        <v>4790</v>
      </c>
      <c r="F131" s="412" t="s">
        <v>4914</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4657</v>
      </c>
      <c r="C132" s="229"/>
      <c r="D132" s="412"/>
      <c r="E132" s="359" t="s">
        <v>6525</v>
      </c>
      <c r="F132" s="412" t="s">
        <v>4915</v>
      </c>
      <c r="G132" s="78"/>
      <c r="H132" s="68" t="s">
        <v>4811</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4658</v>
      </c>
      <c r="C133" s="229"/>
      <c r="D133" s="412"/>
      <c r="E133" s="359" t="s">
        <v>4790</v>
      </c>
      <c r="F133" s="412" t="s">
        <v>4916</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4659</v>
      </c>
      <c r="C134" s="229"/>
      <c r="D134" s="412"/>
      <c r="E134" s="359" t="s">
        <v>4790</v>
      </c>
      <c r="F134" s="412" t="s">
        <v>4917</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4660</v>
      </c>
      <c r="C135" s="229"/>
      <c r="D135" s="412"/>
      <c r="E135" s="359" t="s">
        <v>4790</v>
      </c>
      <c r="F135" s="412" t="s">
        <v>4918</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6636</v>
      </c>
      <c r="C136" s="229"/>
      <c r="D136" s="412"/>
      <c r="E136" s="412" t="s">
        <v>6526</v>
      </c>
      <c r="F136" s="412" t="s">
        <v>4919</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4661</v>
      </c>
      <c r="C137" s="229"/>
      <c r="D137" s="412"/>
      <c r="E137" s="359" t="s">
        <v>4790</v>
      </c>
      <c r="F137" s="412" t="s">
        <v>4920</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4662</v>
      </c>
      <c r="C138" s="229"/>
      <c r="D138" s="412"/>
      <c r="E138" s="412" t="s">
        <v>6527</v>
      </c>
      <c r="F138" s="412" t="s">
        <v>4921</v>
      </c>
      <c r="G138" s="78"/>
      <c r="H138" s="68" t="s">
        <v>4811</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4663</v>
      </c>
      <c r="C139" s="229"/>
      <c r="D139" s="412"/>
      <c r="E139" s="412" t="s">
        <v>6528</v>
      </c>
      <c r="F139" s="412" t="s">
        <v>4922</v>
      </c>
      <c r="G139" s="78"/>
      <c r="H139" s="68" t="s">
        <v>4811</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4664</v>
      </c>
      <c r="C140" s="229"/>
      <c r="D140" s="412"/>
      <c r="E140" s="359" t="s">
        <v>6529</v>
      </c>
      <c r="F140" s="412" t="s">
        <v>4923</v>
      </c>
      <c r="G140" s="78"/>
      <c r="H140" s="68" t="s">
        <v>6530</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4665</v>
      </c>
      <c r="C141" s="229"/>
      <c r="D141" s="412"/>
      <c r="E141" s="359" t="s">
        <v>6531</v>
      </c>
      <c r="F141" s="412" t="s">
        <v>4924</v>
      </c>
      <c r="G141" s="78"/>
      <c r="H141" s="68" t="s">
        <v>6530</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4666</v>
      </c>
      <c r="C142" s="229"/>
      <c r="D142" s="412"/>
      <c r="E142" s="412" t="s">
        <v>6532</v>
      </c>
      <c r="F142" s="412" t="s">
        <v>4925</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4667</v>
      </c>
      <c r="C143" s="229"/>
      <c r="D143" s="412"/>
      <c r="E143" s="412" t="s">
        <v>6533</v>
      </c>
      <c r="F143" s="412" t="s">
        <v>4926</v>
      </c>
      <c r="G143" s="78"/>
      <c r="H143" s="68" t="s">
        <v>6530</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4668</v>
      </c>
      <c r="C144" s="229"/>
      <c r="D144" s="412"/>
      <c r="E144" s="412" t="s">
        <v>6534</v>
      </c>
      <c r="F144" s="412" t="s">
        <v>4927</v>
      </c>
      <c r="G144" s="78"/>
      <c r="H144" s="68" t="s">
        <v>6530</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4669</v>
      </c>
      <c r="C145" s="229"/>
      <c r="D145" s="412"/>
      <c r="E145" s="412" t="s">
        <v>6535</v>
      </c>
      <c r="F145" s="412" t="s">
        <v>4928</v>
      </c>
      <c r="G145" s="78"/>
      <c r="H145" s="68" t="s">
        <v>4811</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4670</v>
      </c>
      <c r="C146" s="229"/>
      <c r="D146" s="412"/>
      <c r="E146" s="359" t="s">
        <v>6536</v>
      </c>
      <c r="F146" s="412" t="s">
        <v>4929</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4671</v>
      </c>
      <c r="C147" s="229"/>
      <c r="D147" s="412"/>
      <c r="E147" s="412" t="s">
        <v>6537</v>
      </c>
      <c r="F147" s="412" t="s">
        <v>4930</v>
      </c>
      <c r="G147" s="78"/>
      <c r="H147" s="68" t="s">
        <v>4811</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4672</v>
      </c>
      <c r="C148" s="229"/>
      <c r="D148" s="412"/>
      <c r="E148" s="412" t="s">
        <v>6537</v>
      </c>
      <c r="F148" s="412" t="s">
        <v>4931</v>
      </c>
      <c r="G148" s="78"/>
      <c r="H148" s="68" t="s">
        <v>4811</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4673</v>
      </c>
      <c r="C149" s="229"/>
      <c r="D149" s="412"/>
      <c r="E149" s="412" t="s">
        <v>6537</v>
      </c>
      <c r="F149" s="412" t="s">
        <v>4932</v>
      </c>
      <c r="G149" s="78"/>
      <c r="H149" s="68" t="s">
        <v>4811</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4674</v>
      </c>
      <c r="C150" s="229"/>
      <c r="D150" s="412"/>
      <c r="E150" s="359" t="s">
        <v>4790</v>
      </c>
      <c r="F150" s="412" t="s">
        <v>4933</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4675</v>
      </c>
      <c r="C151" s="229"/>
      <c r="D151" s="412"/>
      <c r="E151" s="359" t="s">
        <v>4790</v>
      </c>
      <c r="F151" s="412" t="s">
        <v>4934</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4676</v>
      </c>
      <c r="C152" s="229"/>
      <c r="D152" s="412"/>
      <c r="E152" s="359" t="s">
        <v>4790</v>
      </c>
      <c r="F152" s="412" t="s">
        <v>4935</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4677</v>
      </c>
      <c r="C153" s="229"/>
      <c r="D153" s="412"/>
      <c r="E153" s="412" t="s">
        <v>6538</v>
      </c>
      <c r="F153" s="412" t="s">
        <v>4936</v>
      </c>
      <c r="G153" s="78"/>
      <c r="H153" s="68" t="s">
        <v>4811</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4678</v>
      </c>
      <c r="C154" s="229"/>
      <c r="D154" s="412"/>
      <c r="E154" s="412" t="s">
        <v>6538</v>
      </c>
      <c r="F154" s="412" t="s">
        <v>4937</v>
      </c>
      <c r="G154" s="78"/>
      <c r="H154" s="68" t="s">
        <v>4811</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4679</v>
      </c>
      <c r="C155" s="229"/>
      <c r="D155" s="412"/>
      <c r="E155" s="359" t="s">
        <v>6539</v>
      </c>
      <c r="F155" s="412" t="s">
        <v>4938</v>
      </c>
      <c r="G155" s="78"/>
      <c r="H155" s="68" t="s">
        <v>4811</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4680</v>
      </c>
      <c r="C156" s="229"/>
      <c r="D156" s="412"/>
      <c r="E156" s="359" t="s">
        <v>6539</v>
      </c>
      <c r="F156" s="412" t="s">
        <v>4939</v>
      </c>
      <c r="G156" s="78"/>
      <c r="H156" s="68" t="s">
        <v>4811</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4681</v>
      </c>
      <c r="C157" s="229"/>
      <c r="D157" s="412"/>
      <c r="E157" s="359" t="s">
        <v>6539</v>
      </c>
      <c r="F157" s="412" t="s">
        <v>4940</v>
      </c>
      <c r="G157" s="78"/>
      <c r="H157" s="68" t="s">
        <v>4811</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4682</v>
      </c>
      <c r="C158" s="229"/>
      <c r="D158" s="412"/>
      <c r="E158" s="412" t="s">
        <v>6540</v>
      </c>
      <c r="F158" s="412" t="s">
        <v>4941</v>
      </c>
      <c r="G158" s="78"/>
      <c r="H158" s="68" t="s">
        <v>4811</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4683</v>
      </c>
      <c r="C159" s="229"/>
      <c r="D159" s="412"/>
      <c r="E159" s="412" t="s">
        <v>6541</v>
      </c>
      <c r="F159" s="412" t="s">
        <v>4942</v>
      </c>
      <c r="G159" s="78"/>
      <c r="H159" s="68" t="s">
        <v>6542</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4684</v>
      </c>
      <c r="C160" s="229"/>
      <c r="D160" s="412"/>
      <c r="E160" s="412" t="s">
        <v>6537</v>
      </c>
      <c r="F160" s="412" t="s">
        <v>4943</v>
      </c>
      <c r="G160" s="78"/>
      <c r="H160" s="68" t="s">
        <v>4811</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4685</v>
      </c>
      <c r="C161" s="229"/>
      <c r="D161" s="412"/>
      <c r="E161" s="412" t="s">
        <v>6543</v>
      </c>
      <c r="F161" s="412" t="s">
        <v>4944</v>
      </c>
      <c r="G161" s="78"/>
      <c r="H161" s="68" t="s">
        <v>4811</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4686</v>
      </c>
      <c r="C162" s="229"/>
      <c r="D162" s="412"/>
      <c r="E162" s="412" t="s">
        <v>6544</v>
      </c>
      <c r="F162" s="412" t="s">
        <v>4945</v>
      </c>
      <c r="G162" s="78"/>
      <c r="H162" s="68" t="s">
        <v>4811</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4687</v>
      </c>
      <c r="C163" s="229"/>
      <c r="D163" s="412"/>
      <c r="E163" s="412" t="s">
        <v>6545</v>
      </c>
      <c r="F163" s="412" t="s">
        <v>4946</v>
      </c>
      <c r="G163" s="78"/>
      <c r="H163" s="68" t="s">
        <v>4811</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4688</v>
      </c>
      <c r="C164" s="229"/>
      <c r="D164" s="412"/>
      <c r="E164" s="412" t="s">
        <v>6546</v>
      </c>
      <c r="F164" s="412" t="s">
        <v>4947</v>
      </c>
      <c r="G164" s="78"/>
      <c r="H164" s="68" t="s">
        <v>4811</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4689</v>
      </c>
      <c r="C165" s="229"/>
      <c r="D165" s="412"/>
      <c r="E165" s="412" t="s">
        <v>6547</v>
      </c>
      <c r="F165" s="412" t="s">
        <v>4948</v>
      </c>
      <c r="G165" s="78"/>
      <c r="H165" s="68" t="s">
        <v>6548</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4690</v>
      </c>
      <c r="C166" s="229"/>
      <c r="D166" s="412"/>
      <c r="E166" s="412" t="s">
        <v>6545</v>
      </c>
      <c r="F166" s="412" t="s">
        <v>4949</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4691</v>
      </c>
      <c r="C167" s="229"/>
      <c r="D167" s="412"/>
      <c r="E167" s="412" t="s">
        <v>6546</v>
      </c>
      <c r="F167" s="412" t="s">
        <v>4950</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4692</v>
      </c>
      <c r="C168" s="229"/>
      <c r="D168" s="412"/>
      <c r="E168" s="412" t="s">
        <v>6549</v>
      </c>
      <c r="F168" s="412" t="s">
        <v>4951</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4693</v>
      </c>
      <c r="C169" s="229"/>
      <c r="D169" s="412"/>
      <c r="E169" s="412" t="s">
        <v>6550</v>
      </c>
      <c r="F169" s="412" t="s">
        <v>4952</v>
      </c>
      <c r="G169" s="78"/>
      <c r="H169" s="68" t="s">
        <v>4811</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6640</v>
      </c>
      <c r="C170" s="229"/>
      <c r="D170" s="412"/>
      <c r="E170" s="412" t="s">
        <v>6551</v>
      </c>
      <c r="F170" s="412" t="s">
        <v>4953</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4694</v>
      </c>
      <c r="C171" s="229"/>
      <c r="D171" s="412"/>
      <c r="E171" s="412" t="s">
        <v>6552</v>
      </c>
      <c r="F171" s="412" t="s">
        <v>4954</v>
      </c>
      <c r="G171" s="78"/>
      <c r="H171" s="68" t="s">
        <v>4811</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4695</v>
      </c>
      <c r="C172" s="229"/>
      <c r="D172" s="412"/>
      <c r="E172" s="359" t="s">
        <v>6553</v>
      </c>
      <c r="F172" s="412" t="s">
        <v>4955</v>
      </c>
      <c r="G172" s="78"/>
      <c r="H172" s="68" t="s">
        <v>4811</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4696</v>
      </c>
      <c r="C173" s="229"/>
      <c r="D173" s="412"/>
      <c r="E173" s="359" t="s">
        <v>6554</v>
      </c>
      <c r="F173" s="412" t="s">
        <v>4956</v>
      </c>
      <c r="G173" s="78"/>
      <c r="H173" s="68" t="s">
        <v>4811</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4697</v>
      </c>
      <c r="C174" s="229"/>
      <c r="D174" s="412"/>
      <c r="E174" s="359" t="s">
        <v>6554</v>
      </c>
      <c r="F174" s="412" t="s">
        <v>4957</v>
      </c>
      <c r="G174" s="78"/>
      <c r="H174" s="68" t="s">
        <v>4811</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4698</v>
      </c>
      <c r="C175" s="229"/>
      <c r="D175" s="412"/>
      <c r="E175" s="412" t="s">
        <v>6555</v>
      </c>
      <c r="F175" s="412" t="s">
        <v>4958</v>
      </c>
      <c r="G175" s="78"/>
      <c r="H175" s="68" t="s">
        <v>4811</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4699</v>
      </c>
      <c r="C176" s="229"/>
      <c r="D176" s="412"/>
      <c r="E176" s="412" t="s">
        <v>6550</v>
      </c>
      <c r="F176" s="412" t="s">
        <v>4959</v>
      </c>
      <c r="G176" s="78"/>
      <c r="H176" s="68" t="s">
        <v>4811</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4700</v>
      </c>
      <c r="C177" s="229"/>
      <c r="D177" s="412"/>
      <c r="E177" s="359" t="s">
        <v>4790</v>
      </c>
      <c r="F177" s="412" t="s">
        <v>4960</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4701</v>
      </c>
      <c r="C178" s="229"/>
      <c r="D178" s="412"/>
      <c r="E178" s="359" t="s">
        <v>4790</v>
      </c>
      <c r="F178" s="412" t="s">
        <v>4961</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4702</v>
      </c>
      <c r="C179" s="229"/>
      <c r="D179" s="412"/>
      <c r="E179" s="359" t="s">
        <v>4790</v>
      </c>
      <c r="F179" s="412" t="s">
        <v>4962</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4703</v>
      </c>
      <c r="C180" s="229"/>
      <c r="D180" s="412"/>
      <c r="E180" s="359" t="s">
        <v>4790</v>
      </c>
      <c r="F180" s="412" t="s">
        <v>4963</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4704</v>
      </c>
      <c r="C181" s="229"/>
      <c r="D181" s="412"/>
      <c r="E181" s="359" t="s">
        <v>4790</v>
      </c>
      <c r="F181" s="412" t="s">
        <v>4964</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4705</v>
      </c>
      <c r="C182" s="229"/>
      <c r="D182" s="412"/>
      <c r="E182" s="359" t="s">
        <v>4790</v>
      </c>
      <c r="F182" s="412" t="s">
        <v>4965</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4706</v>
      </c>
      <c r="C183" s="229"/>
      <c r="D183" s="412"/>
      <c r="E183" s="359" t="s">
        <v>4790</v>
      </c>
      <c r="F183" s="412" t="s">
        <v>4966</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4707</v>
      </c>
      <c r="C184" s="229"/>
      <c r="D184" s="412"/>
      <c r="E184" s="359" t="s">
        <v>6556</v>
      </c>
      <c r="F184" s="412" t="s">
        <v>4967</v>
      </c>
      <c r="G184" s="78"/>
      <c r="H184" s="68" t="s">
        <v>4811</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4708</v>
      </c>
      <c r="C185" s="229"/>
      <c r="D185" s="412"/>
      <c r="E185" s="412" t="s">
        <v>6557</v>
      </c>
      <c r="F185" s="412" t="s">
        <v>4968</v>
      </c>
      <c r="G185" s="78"/>
      <c r="H185" s="68" t="s">
        <v>4811</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4709</v>
      </c>
      <c r="C186" s="229"/>
      <c r="D186" s="412"/>
      <c r="E186" s="359" t="s">
        <v>4790</v>
      </c>
      <c r="F186" s="412" t="s">
        <v>6558</v>
      </c>
      <c r="G186" s="78"/>
      <c r="H186" s="68" t="s">
        <v>4811</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4710</v>
      </c>
      <c r="C187" s="229"/>
      <c r="D187" s="412"/>
      <c r="E187" s="412" t="s">
        <v>6559</v>
      </c>
      <c r="F187" s="412" t="s">
        <v>4969</v>
      </c>
      <c r="G187" s="78"/>
      <c r="H187" s="68" t="s">
        <v>4811</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4711</v>
      </c>
      <c r="C188" s="229"/>
      <c r="D188" s="412"/>
      <c r="E188" s="359" t="s">
        <v>4790</v>
      </c>
      <c r="F188" s="412" t="s">
        <v>4970</v>
      </c>
      <c r="G188" s="78"/>
      <c r="H188" s="68" t="s">
        <v>4811</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6642</v>
      </c>
      <c r="C189" s="229"/>
      <c r="D189" s="412"/>
      <c r="E189" s="412" t="s">
        <v>6560</v>
      </c>
      <c r="F189" s="412" t="s">
        <v>4971</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4712</v>
      </c>
      <c r="C190" s="229"/>
      <c r="D190" s="412"/>
      <c r="E190" s="412" t="s">
        <v>6561</v>
      </c>
      <c r="F190" s="412" t="s">
        <v>4972</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4713</v>
      </c>
      <c r="C191" s="229"/>
      <c r="D191" s="412"/>
      <c r="E191" s="412" t="s">
        <v>6562</v>
      </c>
      <c r="F191" s="412" t="s">
        <v>4973</v>
      </c>
      <c r="G191" s="78"/>
      <c r="H191" s="68" t="s">
        <v>4811</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4714</v>
      </c>
      <c r="C192" s="229"/>
      <c r="D192" s="412"/>
      <c r="E192" s="412" t="s">
        <v>6563</v>
      </c>
      <c r="F192" s="412" t="s">
        <v>4974</v>
      </c>
      <c r="G192" s="78"/>
      <c r="H192" s="68" t="s">
        <v>4811</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4715</v>
      </c>
      <c r="C193" s="229"/>
      <c r="D193" s="412"/>
      <c r="E193" s="412" t="s">
        <v>6564</v>
      </c>
      <c r="F193" s="412" t="s">
        <v>4975</v>
      </c>
      <c r="G193" s="78"/>
      <c r="H193" s="68" t="s">
        <v>4811</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4716</v>
      </c>
      <c r="C194" s="229"/>
      <c r="D194" s="412"/>
      <c r="E194" s="412" t="s">
        <v>6565</v>
      </c>
      <c r="F194" s="412" t="s">
        <v>4976</v>
      </c>
      <c r="G194" s="78"/>
      <c r="H194" s="68" t="s">
        <v>4811</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4717</v>
      </c>
      <c r="C195" s="229"/>
      <c r="D195" s="412"/>
      <c r="E195" s="359" t="s">
        <v>4790</v>
      </c>
      <c r="F195" s="412" t="s">
        <v>4977</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4718</v>
      </c>
      <c r="C196" s="229"/>
      <c r="D196" s="412"/>
      <c r="E196" s="359" t="s">
        <v>4790</v>
      </c>
      <c r="F196" s="412" t="s">
        <v>4978</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4719</v>
      </c>
      <c r="C197" s="229"/>
      <c r="D197" s="412"/>
      <c r="E197" s="359" t="s">
        <v>6566</v>
      </c>
      <c r="F197" s="412" t="s">
        <v>4979</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4720</v>
      </c>
      <c r="C198" s="229"/>
      <c r="D198" s="412"/>
      <c r="E198" s="359" t="s">
        <v>6567</v>
      </c>
      <c r="F198" s="412" t="s">
        <v>4980</v>
      </c>
      <c r="G198" s="78"/>
      <c r="H198" s="68" t="s">
        <v>4811</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4721</v>
      </c>
      <c r="C199" s="229"/>
      <c r="D199" s="412"/>
      <c r="E199" s="359" t="s">
        <v>6568</v>
      </c>
      <c r="F199" s="412" t="s">
        <v>4981</v>
      </c>
      <c r="G199" s="78"/>
      <c r="H199" s="68" t="s">
        <v>4811</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4722</v>
      </c>
      <c r="C200" s="229"/>
      <c r="D200" s="412"/>
      <c r="E200" s="359" t="s">
        <v>6569</v>
      </c>
      <c r="F200" s="412" t="s">
        <v>4982</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4723</v>
      </c>
      <c r="C201" s="229"/>
      <c r="D201" s="412"/>
      <c r="E201" s="359" t="s">
        <v>6570</v>
      </c>
      <c r="F201" s="412" t="s">
        <v>4983</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4724</v>
      </c>
      <c r="C202" s="229"/>
      <c r="D202" s="412"/>
      <c r="E202" s="359" t="s">
        <v>4790</v>
      </c>
      <c r="F202" s="412" t="s">
        <v>4984</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4725</v>
      </c>
      <c r="C203" s="229"/>
      <c r="D203" s="412"/>
      <c r="E203" s="359" t="s">
        <v>4790</v>
      </c>
      <c r="F203" s="412" t="s">
        <v>4985</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4726</v>
      </c>
      <c r="C204" s="229"/>
      <c r="D204" s="412"/>
      <c r="E204" s="359" t="s">
        <v>4790</v>
      </c>
      <c r="F204" s="412" t="s">
        <v>4986</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4727</v>
      </c>
      <c r="C205" s="229"/>
      <c r="D205" s="412"/>
      <c r="E205" s="359" t="s">
        <v>4790</v>
      </c>
      <c r="F205" s="412" t="s">
        <v>4987</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4728</v>
      </c>
      <c r="C206" s="229"/>
      <c r="D206" s="412"/>
      <c r="E206" s="359" t="s">
        <v>4790</v>
      </c>
      <c r="F206" s="412" t="s">
        <v>4988</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6651</v>
      </c>
      <c r="C207" s="229"/>
      <c r="D207" s="412"/>
      <c r="E207" s="412" t="s">
        <v>6571</v>
      </c>
      <c r="F207" s="412" t="s">
        <v>4989</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4729</v>
      </c>
      <c r="C208" s="229"/>
      <c r="D208" s="412"/>
      <c r="E208" s="412" t="s">
        <v>6572</v>
      </c>
      <c r="F208" s="412" t="s">
        <v>4990</v>
      </c>
      <c r="G208" s="78"/>
      <c r="H208" s="68" t="s">
        <v>4811</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4730</v>
      </c>
      <c r="C209" s="229"/>
      <c r="D209" s="412"/>
      <c r="E209" s="412" t="s">
        <v>6572</v>
      </c>
      <c r="F209" s="412" t="s">
        <v>4991</v>
      </c>
      <c r="G209" s="78"/>
      <c r="H209" s="68" t="s">
        <v>4811</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4731</v>
      </c>
      <c r="C210" s="229"/>
      <c r="D210" s="412"/>
      <c r="E210" s="66" t="s">
        <v>6573</v>
      </c>
      <c r="F210" s="66" t="s">
        <v>4992</v>
      </c>
      <c r="G210" s="78"/>
      <c r="H210" s="68" t="s">
        <v>4811</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6638</v>
      </c>
      <c r="C211" s="229"/>
      <c r="D211" s="412"/>
      <c r="E211" s="66" t="s">
        <v>6574</v>
      </c>
      <c r="F211" s="66" t="s">
        <v>4993</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6645</v>
      </c>
      <c r="C212" s="229"/>
      <c r="D212" s="412"/>
      <c r="E212" s="66" t="s">
        <v>6575</v>
      </c>
      <c r="F212" s="66" t="s">
        <v>4994</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4732</v>
      </c>
      <c r="C213" s="229"/>
      <c r="D213" s="412"/>
      <c r="E213" s="66" t="s">
        <v>6576</v>
      </c>
      <c r="F213" s="66" t="s">
        <v>4995</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4733</v>
      </c>
      <c r="C214" s="229"/>
      <c r="D214" s="412"/>
      <c r="E214" s="66" t="s">
        <v>6577</v>
      </c>
      <c r="F214" s="66" t="s">
        <v>4996</v>
      </c>
      <c r="G214" s="78"/>
      <c r="H214" s="68" t="s">
        <v>4811</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6644</v>
      </c>
      <c r="C215" s="229"/>
      <c r="D215" s="412"/>
      <c r="E215" s="66" t="s">
        <v>6578</v>
      </c>
      <c r="F215" s="66" t="s">
        <v>4997</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4734</v>
      </c>
      <c r="C216" s="229"/>
      <c r="D216" s="412"/>
      <c r="E216" s="66" t="s">
        <v>4998</v>
      </c>
      <c r="F216" s="66" t="s">
        <v>4999</v>
      </c>
      <c r="G216" s="78"/>
      <c r="H216" s="68" t="s">
        <v>4811</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4735</v>
      </c>
      <c r="C217" s="229"/>
      <c r="D217" s="412"/>
      <c r="E217" s="66" t="s">
        <v>6579</v>
      </c>
      <c r="F217" s="66" t="s">
        <v>5000</v>
      </c>
      <c r="G217" s="78"/>
      <c r="H217" s="68" t="s">
        <v>4811</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4736</v>
      </c>
      <c r="C218" s="229"/>
      <c r="D218" s="412"/>
      <c r="E218" s="66" t="s">
        <v>6580</v>
      </c>
      <c r="F218" s="66" t="s">
        <v>5001</v>
      </c>
      <c r="G218" s="78"/>
      <c r="H218" s="68" t="s">
        <v>4811</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4737</v>
      </c>
      <c r="C219" s="229"/>
      <c r="D219" s="412"/>
      <c r="E219" s="66" t="s">
        <v>6581</v>
      </c>
      <c r="F219" s="66" t="s">
        <v>5002</v>
      </c>
      <c r="G219" s="78"/>
      <c r="H219" s="68" t="s">
        <v>4811</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4738</v>
      </c>
      <c r="C220" s="229"/>
      <c r="D220" s="412"/>
      <c r="E220" s="66" t="s">
        <v>6582</v>
      </c>
      <c r="F220" s="66" t="s">
        <v>5003</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4739</v>
      </c>
      <c r="C221" s="229"/>
      <c r="D221" s="412"/>
      <c r="E221" s="66" t="s">
        <v>6583</v>
      </c>
      <c r="F221" s="66" t="s">
        <v>5004</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4740</v>
      </c>
      <c r="C222" s="229"/>
      <c r="D222" s="412"/>
      <c r="E222" s="66" t="s">
        <v>6584</v>
      </c>
      <c r="F222" s="66" t="s">
        <v>5005</v>
      </c>
      <c r="G222" s="78"/>
      <c r="H222" s="68" t="s">
        <v>4811</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4741</v>
      </c>
      <c r="C223" s="229"/>
      <c r="D223" s="412"/>
      <c r="E223" s="361" t="s">
        <v>4790</v>
      </c>
      <c r="F223" s="66" t="s">
        <v>5006</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4742</v>
      </c>
      <c r="C224" s="229"/>
      <c r="D224" s="412"/>
      <c r="E224" s="361" t="s">
        <v>6585</v>
      </c>
      <c r="F224" s="66" t="s">
        <v>5007</v>
      </c>
      <c r="G224" s="78"/>
      <c r="H224" s="68" t="s">
        <v>4811</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6634</v>
      </c>
      <c r="C225" s="229"/>
      <c r="D225" s="412"/>
      <c r="E225" s="66" t="s">
        <v>6586</v>
      </c>
      <c r="F225" s="66" t="s">
        <v>5008</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4743</v>
      </c>
      <c r="C226" s="229"/>
      <c r="D226" s="412"/>
      <c r="E226" s="361" t="s">
        <v>4790</v>
      </c>
      <c r="F226" s="66" t="s">
        <v>5009</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4744</v>
      </c>
      <c r="C227" s="229"/>
      <c r="D227" s="412"/>
      <c r="E227" s="361" t="s">
        <v>4790</v>
      </c>
      <c r="F227" s="66" t="s">
        <v>5010</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4745</v>
      </c>
      <c r="C228" s="229"/>
      <c r="D228" s="412"/>
      <c r="E228" s="361" t="s">
        <v>6587</v>
      </c>
      <c r="F228" s="66" t="s">
        <v>5011</v>
      </c>
      <c r="G228" s="78"/>
      <c r="H228" s="68" t="s">
        <v>4811</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4746</v>
      </c>
      <c r="C229" s="229"/>
      <c r="D229" s="412"/>
      <c r="E229" s="361" t="s">
        <v>6587</v>
      </c>
      <c r="F229" s="66" t="s">
        <v>5012</v>
      </c>
      <c r="G229" s="78"/>
      <c r="H229" s="68" t="s">
        <v>4811</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4747</v>
      </c>
      <c r="C230" s="229"/>
      <c r="D230" s="412"/>
      <c r="E230" s="66" t="s">
        <v>6588</v>
      </c>
      <c r="F230" s="66" t="s">
        <v>5013</v>
      </c>
      <c r="G230" s="78"/>
      <c r="H230" s="68" t="s">
        <v>4811</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4748</v>
      </c>
      <c r="C231" s="229"/>
      <c r="D231" s="412"/>
      <c r="E231" s="66" t="s">
        <v>6589</v>
      </c>
      <c r="F231" s="66" t="s">
        <v>5014</v>
      </c>
      <c r="G231" s="78"/>
      <c r="H231" s="68" t="s">
        <v>4811</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4749</v>
      </c>
      <c r="C232" s="229"/>
      <c r="D232" s="412"/>
      <c r="E232" s="66" t="s">
        <v>6590</v>
      </c>
      <c r="F232" s="66" t="s">
        <v>5015</v>
      </c>
      <c r="G232" s="78"/>
      <c r="H232" s="68" t="s">
        <v>4811</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4750</v>
      </c>
      <c r="C233" s="229"/>
      <c r="D233" s="412"/>
      <c r="E233" s="66" t="s">
        <v>5016</v>
      </c>
      <c r="F233" s="66" t="s">
        <v>5017</v>
      </c>
      <c r="G233" s="78"/>
      <c r="H233" s="68" t="s">
        <v>6591</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6641</v>
      </c>
      <c r="C234" s="229"/>
      <c r="D234" s="412"/>
      <c r="E234" s="66" t="s">
        <v>6592</v>
      </c>
      <c r="F234" s="66" t="s">
        <v>5018</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4751</v>
      </c>
      <c r="C235" s="229"/>
      <c r="D235" s="412"/>
      <c r="E235" s="66" t="s">
        <v>6593</v>
      </c>
      <c r="F235" s="66" t="s">
        <v>5019</v>
      </c>
      <c r="G235" s="78"/>
      <c r="H235" s="68" t="s">
        <v>4811</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4752</v>
      </c>
      <c r="C236" s="229"/>
      <c r="D236" s="412"/>
      <c r="E236" s="66" t="s">
        <v>6593</v>
      </c>
      <c r="F236" s="66" t="s">
        <v>5020</v>
      </c>
      <c r="G236" s="78"/>
      <c r="H236" s="68" t="s">
        <v>4811</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4753</v>
      </c>
      <c r="C237" s="229"/>
      <c r="D237" s="412"/>
      <c r="E237" s="66" t="s">
        <v>6594</v>
      </c>
      <c r="F237" s="66" t="s">
        <v>5021</v>
      </c>
      <c r="G237" s="78"/>
      <c r="H237" s="68" t="s">
        <v>4811</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4754</v>
      </c>
      <c r="C238" s="229"/>
      <c r="D238" s="412"/>
      <c r="E238" s="66" t="s">
        <v>6594</v>
      </c>
      <c r="F238" s="66" t="s">
        <v>5022</v>
      </c>
      <c r="G238" s="78"/>
      <c r="H238" s="68" t="s">
        <v>4811</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4755</v>
      </c>
      <c r="C239" s="229"/>
      <c r="D239" s="412"/>
      <c r="E239" s="66" t="s">
        <v>6595</v>
      </c>
      <c r="F239" s="66" t="s">
        <v>5023</v>
      </c>
      <c r="G239" s="78"/>
      <c r="H239" s="68" t="s">
        <v>4811</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4756</v>
      </c>
      <c r="C240" s="229"/>
      <c r="D240" s="412"/>
      <c r="E240" s="66" t="s">
        <v>6595</v>
      </c>
      <c r="F240" s="66" t="s">
        <v>5024</v>
      </c>
      <c r="G240" s="78"/>
      <c r="H240" s="68" t="s">
        <v>4811</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4757</v>
      </c>
      <c r="C241" s="229"/>
      <c r="D241" s="412"/>
      <c r="E241" s="66" t="s">
        <v>6594</v>
      </c>
      <c r="F241" s="66" t="s">
        <v>5025</v>
      </c>
      <c r="G241" s="78"/>
      <c r="H241" s="68" t="s">
        <v>4811</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4758</v>
      </c>
      <c r="C242" s="229"/>
      <c r="D242" s="412"/>
      <c r="E242" s="66" t="s">
        <v>6596</v>
      </c>
      <c r="F242" s="66" t="s">
        <v>5026</v>
      </c>
      <c r="G242" s="78"/>
      <c r="H242" s="68" t="s">
        <v>4811</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4759</v>
      </c>
      <c r="C243" s="229"/>
      <c r="D243" s="412"/>
      <c r="E243" s="66" t="s">
        <v>6597</v>
      </c>
      <c r="F243" s="66" t="s">
        <v>5027</v>
      </c>
      <c r="G243" s="78"/>
      <c r="H243" s="68" t="s">
        <v>4811</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4760</v>
      </c>
      <c r="C244" s="229"/>
      <c r="D244" s="412"/>
      <c r="E244" s="66" t="s">
        <v>6598</v>
      </c>
      <c r="F244" s="66" t="s">
        <v>5028</v>
      </c>
      <c r="G244" s="78"/>
      <c r="H244" s="68" t="s">
        <v>4811</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4761</v>
      </c>
      <c r="C245" s="229"/>
      <c r="D245" s="412"/>
      <c r="E245" s="66" t="s">
        <v>6599</v>
      </c>
      <c r="F245" s="66" t="s">
        <v>5029</v>
      </c>
      <c r="G245" s="78"/>
      <c r="H245" s="68" t="s">
        <v>4811</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4762</v>
      </c>
      <c r="C246" s="229"/>
      <c r="D246" s="412"/>
      <c r="E246" s="66" t="s">
        <v>6600</v>
      </c>
      <c r="F246" s="66" t="s">
        <v>5030</v>
      </c>
      <c r="G246" s="78"/>
      <c r="H246" s="68" t="s">
        <v>4811</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4763</v>
      </c>
      <c r="C247" s="229"/>
      <c r="D247" s="412"/>
      <c r="E247" s="66" t="s">
        <v>6601</v>
      </c>
      <c r="F247" s="66" t="s">
        <v>5031</v>
      </c>
      <c r="G247" s="78"/>
      <c r="H247" s="68" t="s">
        <v>4811</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6649</v>
      </c>
      <c r="C248" s="229"/>
      <c r="D248" s="412"/>
      <c r="E248" s="66" t="s">
        <v>6602</v>
      </c>
      <c r="F248" s="66" t="s">
        <v>5032</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4764</v>
      </c>
      <c r="C249" s="229"/>
      <c r="D249" s="412"/>
      <c r="E249" s="66" t="s">
        <v>6603</v>
      </c>
      <c r="F249" s="66" t="s">
        <v>5033</v>
      </c>
      <c r="G249" s="78"/>
      <c r="H249" s="68" t="s">
        <v>4811</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4765</v>
      </c>
      <c r="C250" s="229"/>
      <c r="D250" s="412"/>
      <c r="E250" s="66" t="s">
        <v>6604</v>
      </c>
      <c r="F250" s="66" t="s">
        <v>5034</v>
      </c>
      <c r="G250" s="78"/>
      <c r="H250" s="68" t="s">
        <v>6605</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4766</v>
      </c>
      <c r="C251" s="229"/>
      <c r="D251" s="412"/>
      <c r="E251" s="66" t="s">
        <v>6606</v>
      </c>
      <c r="F251" s="66" t="s">
        <v>5035</v>
      </c>
      <c r="G251" s="78"/>
      <c r="H251" s="68" t="s">
        <v>6605</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4767</v>
      </c>
      <c r="C252" s="229"/>
      <c r="D252" s="412"/>
      <c r="E252" s="66" t="s">
        <v>6607</v>
      </c>
      <c r="F252" s="66" t="s">
        <v>5036</v>
      </c>
      <c r="G252" s="78"/>
      <c r="H252" s="68" t="s">
        <v>6605</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4768</v>
      </c>
      <c r="C253" s="229"/>
      <c r="D253" s="412"/>
      <c r="E253" s="66" t="s">
        <v>6608</v>
      </c>
      <c r="F253" s="66" t="s">
        <v>5037</v>
      </c>
      <c r="G253" s="78"/>
      <c r="H253" s="68" t="s">
        <v>6605</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4769</v>
      </c>
      <c r="C254" s="229"/>
      <c r="D254" s="412"/>
      <c r="E254" s="66" t="s">
        <v>6590</v>
      </c>
      <c r="F254" s="66" t="s">
        <v>5038</v>
      </c>
      <c r="G254" s="78"/>
      <c r="H254" s="68" t="s">
        <v>4811</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4770</v>
      </c>
      <c r="C255" s="229"/>
      <c r="D255" s="412"/>
      <c r="E255" s="66" t="s">
        <v>6609</v>
      </c>
      <c r="F255" s="66" t="s">
        <v>5039</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4771</v>
      </c>
      <c r="C256" s="229"/>
      <c r="D256" s="412"/>
      <c r="E256" s="66" t="s">
        <v>6610</v>
      </c>
      <c r="F256" s="66" t="s">
        <v>5040</v>
      </c>
      <c r="G256" s="78"/>
      <c r="H256" s="68" t="s">
        <v>4811</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4772</v>
      </c>
      <c r="C257" s="229"/>
      <c r="D257" s="412"/>
      <c r="E257" s="66" t="s">
        <v>6611</v>
      </c>
      <c r="F257" s="66" t="s">
        <v>5041</v>
      </c>
      <c r="G257" s="78"/>
      <c r="H257" s="68" t="s">
        <v>4811</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4773</v>
      </c>
      <c r="C258" s="229"/>
      <c r="D258" s="412"/>
      <c r="E258" s="66" t="s">
        <v>6612</v>
      </c>
      <c r="F258" s="66" t="s">
        <v>5042</v>
      </c>
      <c r="G258" s="78"/>
      <c r="H258" s="68" t="s">
        <v>6613</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4774</v>
      </c>
      <c r="C259" s="229"/>
      <c r="D259" s="412"/>
      <c r="E259" s="66" t="s">
        <v>6614</v>
      </c>
      <c r="F259" s="66" t="s">
        <v>5043</v>
      </c>
      <c r="G259" s="78"/>
      <c r="H259" s="68" t="s">
        <v>4811</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4775</v>
      </c>
      <c r="C260" s="229"/>
      <c r="D260" s="412"/>
      <c r="E260" s="66" t="s">
        <v>6615</v>
      </c>
      <c r="F260" s="66" t="s">
        <v>5044</v>
      </c>
      <c r="G260" s="78"/>
      <c r="H260" s="68" t="s">
        <v>6473</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4776</v>
      </c>
      <c r="C261" s="229"/>
      <c r="D261" s="412"/>
      <c r="E261" s="361" t="s">
        <v>6616</v>
      </c>
      <c r="F261" s="66" t="s">
        <v>5045</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4777</v>
      </c>
      <c r="C262" s="229"/>
      <c r="D262" s="66"/>
      <c r="E262" s="66" t="s">
        <v>6617</v>
      </c>
      <c r="F262" s="66" t="s">
        <v>5046</v>
      </c>
      <c r="G262" s="78"/>
      <c r="H262" s="68" t="s">
        <v>4811</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4778</v>
      </c>
      <c r="C263" s="229"/>
      <c r="D263" s="66"/>
      <c r="E263" s="361" t="s">
        <v>4790</v>
      </c>
      <c r="F263" s="66" t="s">
        <v>5047</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4779</v>
      </c>
      <c r="C264" s="229"/>
      <c r="D264" s="66"/>
      <c r="E264" s="361" t="s">
        <v>6618</v>
      </c>
      <c r="F264" s="66" t="s">
        <v>6619</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4780</v>
      </c>
      <c r="C265" s="229"/>
      <c r="D265" s="66"/>
      <c r="E265" s="66" t="s">
        <v>6620</v>
      </c>
      <c r="F265" s="66" t="s">
        <v>5048</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4781</v>
      </c>
      <c r="C266" s="229"/>
      <c r="D266" s="66"/>
      <c r="E266" s="66" t="s">
        <v>6621</v>
      </c>
      <c r="F266" s="66" t="s">
        <v>5049</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4782</v>
      </c>
      <c r="C267" s="229"/>
      <c r="D267" s="66"/>
      <c r="E267" s="361" t="s">
        <v>4790</v>
      </c>
      <c r="F267" s="66" t="s">
        <v>5050</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4783</v>
      </c>
      <c r="C268" s="229"/>
      <c r="D268" s="66"/>
      <c r="E268" s="361" t="s">
        <v>4790</v>
      </c>
      <c r="F268" s="66" t="s">
        <v>5051</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4784</v>
      </c>
      <c r="C269" s="229"/>
      <c r="D269" s="66"/>
      <c r="E269" s="66" t="s">
        <v>6622</v>
      </c>
      <c r="F269" s="66" t="s">
        <v>6623</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4785</v>
      </c>
      <c r="C270" s="229"/>
      <c r="D270" s="66"/>
      <c r="E270" s="66" t="s">
        <v>6624</v>
      </c>
      <c r="F270" s="66" t="s">
        <v>5052</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I8:I9"/>
    <mergeCell ref="T8:T9"/>
    <mergeCell ref="U8:U9"/>
    <mergeCell ref="C2:F3"/>
    <mergeCell ref="C4:F5"/>
    <mergeCell ref="B8:B9"/>
    <mergeCell ref="C8:E8"/>
    <mergeCell ref="F8:F9"/>
    <mergeCell ref="G8:G9"/>
    <mergeCell ref="H8:H9"/>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4" t="s">
        <v>63</v>
      </c>
      <c r="D2" s="555"/>
      <c r="E2" s="555"/>
      <c r="F2" s="555"/>
      <c r="G2" s="555"/>
      <c r="H2" s="555"/>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5"/>
      <c r="D3" s="555"/>
      <c r="E3" s="555"/>
      <c r="F3" s="555"/>
      <c r="G3" s="555"/>
      <c r="H3" s="555"/>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4" t="s">
        <v>192</v>
      </c>
      <c r="D4" s="555"/>
      <c r="E4" s="555"/>
      <c r="F4" s="555"/>
      <c r="G4" s="555"/>
      <c r="H4" s="555"/>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5"/>
      <c r="D5" s="555"/>
      <c r="E5" s="555"/>
      <c r="F5" s="555"/>
      <c r="G5" s="555"/>
      <c r="H5" s="555"/>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43" t="s">
        <v>71</v>
      </c>
      <c r="C8" s="545" t="s">
        <v>72</v>
      </c>
      <c r="D8" s="547" t="s">
        <v>73</v>
      </c>
      <c r="E8" s="549" t="s">
        <v>74</v>
      </c>
      <c r="F8" s="545" t="s">
        <v>75</v>
      </c>
      <c r="G8" s="547" t="s">
        <v>76</v>
      </c>
      <c r="H8" s="549" t="s">
        <v>77</v>
      </c>
      <c r="I8" s="556" t="s">
        <v>78</v>
      </c>
      <c r="J8" s="545" t="s">
        <v>79</v>
      </c>
      <c r="K8" s="549" t="s">
        <v>80</v>
      </c>
      <c r="L8" s="109" t="s">
        <v>67</v>
      </c>
      <c r="M8" s="110" t="s">
        <v>69</v>
      </c>
      <c r="N8" s="109" t="s">
        <v>3857</v>
      </c>
      <c r="O8" s="111" t="s">
        <v>5197</v>
      </c>
      <c r="P8" s="111" t="s">
        <v>2421</v>
      </c>
      <c r="Q8" s="112" t="s">
        <v>2421</v>
      </c>
      <c r="R8" s="113" t="s">
        <v>3859</v>
      </c>
      <c r="S8" s="114" t="s">
        <v>4364</v>
      </c>
      <c r="T8" s="114" t="s">
        <v>4364</v>
      </c>
      <c r="U8" s="110" t="s">
        <v>4364</v>
      </c>
      <c r="V8" s="371" t="s">
        <v>82</v>
      </c>
      <c r="W8" s="369" t="s">
        <v>10</v>
      </c>
      <c r="X8" s="63"/>
      <c r="Y8" s="63"/>
      <c r="Z8" s="63"/>
    </row>
    <row r="9" spans="1:26">
      <c r="A9" s="63"/>
      <c r="B9" s="544"/>
      <c r="C9" s="546"/>
      <c r="D9" s="548"/>
      <c r="E9" s="550"/>
      <c r="F9" s="546"/>
      <c r="G9" s="548"/>
      <c r="H9" s="550"/>
      <c r="I9" s="557"/>
      <c r="J9" s="546"/>
      <c r="K9" s="550"/>
      <c r="L9" s="115" t="s">
        <v>83</v>
      </c>
      <c r="M9" s="116" t="s">
        <v>83</v>
      </c>
      <c r="N9" s="117">
        <v>9</v>
      </c>
      <c r="O9" s="118">
        <v>10</v>
      </c>
      <c r="P9" s="118"/>
      <c r="Q9" s="119"/>
      <c r="R9" s="120" t="s">
        <v>3860</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3185</v>
      </c>
      <c r="M11" s="128" t="s">
        <v>3185</v>
      </c>
      <c r="N11" s="70" t="s">
        <v>3185</v>
      </c>
      <c r="O11" s="71" t="s">
        <v>3185</v>
      </c>
      <c r="P11" s="71"/>
      <c r="Q11" s="72"/>
      <c r="R11" s="70" t="s">
        <v>3185</v>
      </c>
      <c r="S11" s="71"/>
      <c r="T11" s="71"/>
      <c r="U11" s="72"/>
      <c r="V11" s="73" t="s">
        <v>5255</v>
      </c>
      <c r="W11" s="74" t="s">
        <v>5206</v>
      </c>
      <c r="X11" s="63"/>
      <c r="Y11" s="63"/>
      <c r="Z11" s="63"/>
    </row>
    <row r="12" spans="1:26" ht="32.450000000000003" hidden="1" customHeight="1">
      <c r="A12" s="63"/>
      <c r="B12" s="122" t="s">
        <v>1915</v>
      </c>
      <c r="C12" s="70" t="s">
        <v>194</v>
      </c>
      <c r="D12" s="71" t="s">
        <v>195</v>
      </c>
      <c r="E12" s="72"/>
      <c r="F12" s="70"/>
      <c r="G12" s="126" t="s">
        <v>199</v>
      </c>
      <c r="H12" s="74" t="s">
        <v>200</v>
      </c>
      <c r="I12" s="145" t="s">
        <v>89</v>
      </c>
      <c r="J12" s="73"/>
      <c r="K12" s="72"/>
      <c r="L12" s="127" t="s">
        <v>3185</v>
      </c>
      <c r="M12" s="128" t="s">
        <v>3185</v>
      </c>
      <c r="N12" s="70" t="s">
        <v>3185</v>
      </c>
      <c r="O12" s="71" t="s">
        <v>3185</v>
      </c>
      <c r="P12" s="71"/>
      <c r="Q12" s="72"/>
      <c r="R12" s="70" t="s">
        <v>3185</v>
      </c>
      <c r="S12" s="71"/>
      <c r="T12" s="71"/>
      <c r="U12" s="72"/>
      <c r="V12" s="73" t="s">
        <v>5255</v>
      </c>
      <c r="W12" s="74" t="s">
        <v>5206</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3185</v>
      </c>
      <c r="M13" s="128" t="s">
        <v>3185</v>
      </c>
      <c r="N13" s="70" t="s">
        <v>3185</v>
      </c>
      <c r="O13" s="71" t="s">
        <v>3185</v>
      </c>
      <c r="P13" s="71"/>
      <c r="Q13" s="72"/>
      <c r="R13" s="70" t="s">
        <v>3185</v>
      </c>
      <c r="S13" s="71"/>
      <c r="T13" s="71"/>
      <c r="U13" s="72"/>
      <c r="V13" s="73" t="s">
        <v>5255</v>
      </c>
      <c r="W13" s="74" t="s">
        <v>5206</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3185</v>
      </c>
      <c r="M14" s="128" t="s">
        <v>3185</v>
      </c>
      <c r="N14" s="70" t="s">
        <v>3185</v>
      </c>
      <c r="O14" s="71" t="s">
        <v>3185</v>
      </c>
      <c r="P14" s="71"/>
      <c r="Q14" s="72"/>
      <c r="R14" s="70" t="s">
        <v>3185</v>
      </c>
      <c r="S14" s="71"/>
      <c r="T14" s="71"/>
      <c r="U14" s="72"/>
      <c r="V14" s="73" t="s">
        <v>5255</v>
      </c>
      <c r="W14" s="74" t="s">
        <v>5206</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3185</v>
      </c>
      <c r="M15" s="128" t="s">
        <v>3185</v>
      </c>
      <c r="N15" s="70" t="s">
        <v>3185</v>
      </c>
      <c r="O15" s="71" t="s">
        <v>3185</v>
      </c>
      <c r="P15" s="71"/>
      <c r="Q15" s="72"/>
      <c r="R15" s="70" t="s">
        <v>3185</v>
      </c>
      <c r="S15" s="71"/>
      <c r="T15" s="71"/>
      <c r="U15" s="72"/>
      <c r="V15" s="73" t="s">
        <v>5255</v>
      </c>
      <c r="W15" s="74" t="s">
        <v>5206</v>
      </c>
      <c r="X15" s="63"/>
      <c r="Y15" s="63"/>
      <c r="Z15" s="63"/>
    </row>
    <row r="16" spans="1:26" ht="43.15" hidden="1" customHeight="1">
      <c r="A16" s="63"/>
      <c r="B16" s="122" t="s">
        <v>208</v>
      </c>
      <c r="C16" s="70" t="s">
        <v>209</v>
      </c>
      <c r="D16" s="71" t="s">
        <v>210</v>
      </c>
      <c r="E16" s="72"/>
      <c r="F16" s="70"/>
      <c r="G16" s="126" t="s">
        <v>2423</v>
      </c>
      <c r="H16" s="74" t="s">
        <v>211</v>
      </c>
      <c r="I16" s="145" t="s">
        <v>89</v>
      </c>
      <c r="J16" s="73"/>
      <c r="K16" s="72"/>
      <c r="L16" s="127" t="s">
        <v>3185</v>
      </c>
      <c r="M16" s="128" t="s">
        <v>3185</v>
      </c>
      <c r="N16" s="70" t="s">
        <v>3185</v>
      </c>
      <c r="O16" s="71" t="s">
        <v>3185</v>
      </c>
      <c r="P16" s="71"/>
      <c r="Q16" s="72"/>
      <c r="R16" s="70" t="s">
        <v>3185</v>
      </c>
      <c r="S16" s="71"/>
      <c r="T16" s="71"/>
      <c r="U16" s="72"/>
      <c r="V16" s="73" t="s">
        <v>5255</v>
      </c>
      <c r="W16" s="74" t="s">
        <v>5206</v>
      </c>
      <c r="X16" s="63"/>
      <c r="Y16" s="63"/>
      <c r="Z16" s="63"/>
    </row>
    <row r="17" spans="1:26" ht="54" hidden="1" customHeight="1">
      <c r="A17" s="63"/>
      <c r="B17" s="122" t="s">
        <v>212</v>
      </c>
      <c r="C17" s="70" t="s">
        <v>209</v>
      </c>
      <c r="D17" s="71" t="s">
        <v>210</v>
      </c>
      <c r="E17" s="72"/>
      <c r="F17" s="70"/>
      <c r="G17" s="126" t="s">
        <v>2424</v>
      </c>
      <c r="H17" s="74" t="s">
        <v>213</v>
      </c>
      <c r="I17" s="145" t="s">
        <v>95</v>
      </c>
      <c r="J17" s="73"/>
      <c r="K17" s="72"/>
      <c r="L17" s="127" t="s">
        <v>3185</v>
      </c>
      <c r="M17" s="128" t="s">
        <v>3185</v>
      </c>
      <c r="N17" s="70" t="s">
        <v>3185</v>
      </c>
      <c r="O17" s="71" t="s">
        <v>3185</v>
      </c>
      <c r="P17" s="71"/>
      <c r="Q17" s="72"/>
      <c r="R17" s="70" t="s">
        <v>3185</v>
      </c>
      <c r="S17" s="71"/>
      <c r="T17" s="71"/>
      <c r="U17" s="72"/>
      <c r="V17" s="73" t="s">
        <v>5256</v>
      </c>
      <c r="W17" s="74" t="s">
        <v>5214</v>
      </c>
      <c r="X17" s="63"/>
      <c r="Y17" s="63"/>
      <c r="Z17" s="63"/>
    </row>
    <row r="18" spans="1:26" ht="64.900000000000006" hidden="1" customHeight="1">
      <c r="A18" s="63"/>
      <c r="B18" s="122" t="s">
        <v>214</v>
      </c>
      <c r="C18" s="70" t="s">
        <v>209</v>
      </c>
      <c r="D18" s="71" t="s">
        <v>210</v>
      </c>
      <c r="E18" s="72"/>
      <c r="F18" s="70"/>
      <c r="G18" s="126" t="s">
        <v>2425</v>
      </c>
      <c r="H18" s="74" t="s">
        <v>215</v>
      </c>
      <c r="I18" s="145" t="s">
        <v>106</v>
      </c>
      <c r="J18" s="73"/>
      <c r="K18" s="72"/>
      <c r="L18" s="127" t="s">
        <v>3185</v>
      </c>
      <c r="M18" s="128" t="s">
        <v>3185</v>
      </c>
      <c r="N18" s="70" t="s">
        <v>3185</v>
      </c>
      <c r="O18" s="71" t="s">
        <v>3185</v>
      </c>
      <c r="P18" s="71"/>
      <c r="Q18" s="72"/>
      <c r="R18" s="70" t="s">
        <v>3185</v>
      </c>
      <c r="S18" s="71"/>
      <c r="T18" s="71"/>
      <c r="U18" s="72"/>
      <c r="V18" s="73" t="s">
        <v>5255</v>
      </c>
      <c r="W18" s="74" t="s">
        <v>5206</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3185</v>
      </c>
      <c r="M19" s="128" t="s">
        <v>3185</v>
      </c>
      <c r="N19" s="70" t="s">
        <v>3185</v>
      </c>
      <c r="O19" s="71" t="s">
        <v>3185</v>
      </c>
      <c r="P19" s="71"/>
      <c r="Q19" s="72"/>
      <c r="R19" s="70" t="s">
        <v>3185</v>
      </c>
      <c r="S19" s="71"/>
      <c r="T19" s="71"/>
      <c r="U19" s="72"/>
      <c r="V19" s="73" t="s">
        <v>5255</v>
      </c>
      <c r="W19" s="74" t="s">
        <v>5206</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3185</v>
      </c>
      <c r="M20" s="128" t="s">
        <v>3185</v>
      </c>
      <c r="N20" s="70" t="s">
        <v>3185</v>
      </c>
      <c r="O20" s="71" t="s">
        <v>3185</v>
      </c>
      <c r="P20" s="71"/>
      <c r="Q20" s="72"/>
      <c r="R20" s="70" t="s">
        <v>3185</v>
      </c>
      <c r="S20" s="71"/>
      <c r="T20" s="71"/>
      <c r="U20" s="72"/>
      <c r="V20" s="73" t="s">
        <v>5255</v>
      </c>
      <c r="W20" s="74" t="s">
        <v>5206</v>
      </c>
      <c r="X20" s="63"/>
      <c r="Y20" s="63"/>
      <c r="Z20" s="63"/>
    </row>
    <row r="21" spans="1:26" ht="75.599999999999994" hidden="1" customHeight="1">
      <c r="A21" s="63"/>
      <c r="B21" s="122" t="s">
        <v>1916</v>
      </c>
      <c r="C21" s="70" t="s">
        <v>217</v>
      </c>
      <c r="D21" s="71" t="s">
        <v>218</v>
      </c>
      <c r="E21" s="72" t="s">
        <v>225</v>
      </c>
      <c r="F21" s="70"/>
      <c r="G21" s="126" t="s">
        <v>226</v>
      </c>
      <c r="H21" s="74" t="s">
        <v>4365</v>
      </c>
      <c r="I21" s="145" t="s">
        <v>106</v>
      </c>
      <c r="J21" s="73"/>
      <c r="K21" s="72"/>
      <c r="L21" s="127" t="s">
        <v>3185</v>
      </c>
      <c r="M21" s="128" t="s">
        <v>3185</v>
      </c>
      <c r="N21" s="70" t="s">
        <v>3185</v>
      </c>
      <c r="O21" s="71" t="s">
        <v>3185</v>
      </c>
      <c r="P21" s="71"/>
      <c r="Q21" s="72"/>
      <c r="R21" s="70" t="s">
        <v>3185</v>
      </c>
      <c r="S21" s="71"/>
      <c r="T21" s="71"/>
      <c r="U21" s="72"/>
      <c r="V21" s="73" t="s">
        <v>5255</v>
      </c>
      <c r="W21" s="74" t="s">
        <v>5206</v>
      </c>
      <c r="X21" s="63"/>
      <c r="Y21" s="63"/>
      <c r="Z21" s="63"/>
    </row>
    <row r="22" spans="1:26" ht="101.25" hidden="1">
      <c r="A22" s="63"/>
      <c r="B22" s="122" t="s">
        <v>2400</v>
      </c>
      <c r="C22" s="70" t="s">
        <v>217</v>
      </c>
      <c r="D22" s="71" t="s">
        <v>228</v>
      </c>
      <c r="E22" s="72" t="s">
        <v>229</v>
      </c>
      <c r="F22" s="70"/>
      <c r="G22" s="126" t="s">
        <v>230</v>
      </c>
      <c r="H22" s="74" t="s">
        <v>4366</v>
      </c>
      <c r="I22" s="145" t="s">
        <v>89</v>
      </c>
      <c r="J22" s="73"/>
      <c r="K22" s="72"/>
      <c r="L22" s="127" t="s">
        <v>3185</v>
      </c>
      <c r="M22" s="128" t="s">
        <v>3185</v>
      </c>
      <c r="N22" s="70" t="s">
        <v>3185</v>
      </c>
      <c r="O22" s="71" t="s">
        <v>3185</v>
      </c>
      <c r="P22" s="71"/>
      <c r="Q22" s="72"/>
      <c r="R22" s="70" t="s">
        <v>3185</v>
      </c>
      <c r="S22" s="71"/>
      <c r="T22" s="71"/>
      <c r="U22" s="72"/>
      <c r="V22" s="73" t="s">
        <v>5255</v>
      </c>
      <c r="W22" s="74" t="s">
        <v>5257</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3185</v>
      </c>
      <c r="M23" s="128" t="s">
        <v>3185</v>
      </c>
      <c r="N23" s="70" t="s">
        <v>3185</v>
      </c>
      <c r="O23" s="71" t="s">
        <v>3185</v>
      </c>
      <c r="P23" s="71"/>
      <c r="Q23" s="72"/>
      <c r="R23" s="70" t="s">
        <v>3185</v>
      </c>
      <c r="S23" s="71"/>
      <c r="T23" s="71"/>
      <c r="U23" s="72"/>
      <c r="V23" s="73" t="s">
        <v>5255</v>
      </c>
      <c r="W23" s="74" t="s">
        <v>5257</v>
      </c>
      <c r="X23" s="63"/>
      <c r="Y23" s="63"/>
      <c r="Z23" s="63"/>
    </row>
    <row r="24" spans="1:26" ht="101.25" hidden="1">
      <c r="A24" s="63"/>
      <c r="B24" s="122" t="s">
        <v>234</v>
      </c>
      <c r="C24" s="70" t="s">
        <v>217</v>
      </c>
      <c r="D24" s="71" t="s">
        <v>228</v>
      </c>
      <c r="E24" s="72" t="s">
        <v>235</v>
      </c>
      <c r="F24" s="70"/>
      <c r="G24" s="126" t="s">
        <v>236</v>
      </c>
      <c r="H24" s="328" t="s">
        <v>4345</v>
      </c>
      <c r="I24" s="145" t="s">
        <v>89</v>
      </c>
      <c r="J24" s="73"/>
      <c r="K24" s="72"/>
      <c r="L24" s="127" t="s">
        <v>3185</v>
      </c>
      <c r="M24" s="128" t="s">
        <v>3185</v>
      </c>
      <c r="N24" s="70" t="s">
        <v>3185</v>
      </c>
      <c r="O24" s="71" t="s">
        <v>3185</v>
      </c>
      <c r="P24" s="71"/>
      <c r="Q24" s="72"/>
      <c r="R24" s="70" t="s">
        <v>3185</v>
      </c>
      <c r="S24" s="71"/>
      <c r="T24" s="71"/>
      <c r="U24" s="72"/>
      <c r="V24" s="73" t="s">
        <v>5255</v>
      </c>
      <c r="W24" s="74" t="s">
        <v>5257</v>
      </c>
      <c r="X24" s="63"/>
      <c r="Y24" s="63"/>
      <c r="Z24" s="63"/>
    </row>
    <row r="25" spans="1:26" ht="43.15" hidden="1" customHeight="1">
      <c r="A25" s="63"/>
      <c r="B25" s="122" t="s">
        <v>237</v>
      </c>
      <c r="C25" s="70" t="s">
        <v>217</v>
      </c>
      <c r="D25" s="71" t="s">
        <v>228</v>
      </c>
      <c r="E25" s="72"/>
      <c r="F25" s="70" t="s">
        <v>4344</v>
      </c>
      <c r="G25" s="126" t="s">
        <v>239</v>
      </c>
      <c r="H25" s="328" t="s">
        <v>4346</v>
      </c>
      <c r="I25" s="145" t="s">
        <v>106</v>
      </c>
      <c r="J25" s="73" t="s">
        <v>1914</v>
      </c>
      <c r="K25" s="72"/>
      <c r="L25" s="127" t="s">
        <v>3185</v>
      </c>
      <c r="M25" s="128" t="s">
        <v>3861</v>
      </c>
      <c r="N25" s="70" t="s">
        <v>3185</v>
      </c>
      <c r="O25" s="71" t="s">
        <v>3185</v>
      </c>
      <c r="P25" s="71"/>
      <c r="Q25" s="72"/>
      <c r="R25" s="70" t="s">
        <v>3861</v>
      </c>
      <c r="S25" s="71"/>
      <c r="T25" s="71"/>
      <c r="U25" s="72"/>
      <c r="V25" s="73" t="s">
        <v>5255</v>
      </c>
      <c r="W25" s="74" t="s">
        <v>5257</v>
      </c>
      <c r="X25" s="63"/>
      <c r="Y25" s="63"/>
      <c r="Z25" s="63"/>
    </row>
    <row r="26" spans="1:26" ht="43.15" hidden="1" customHeight="1">
      <c r="A26" s="63"/>
      <c r="B26" s="122" t="s">
        <v>241</v>
      </c>
      <c r="C26" s="70" t="s">
        <v>217</v>
      </c>
      <c r="D26" s="71" t="s">
        <v>228</v>
      </c>
      <c r="E26" s="72"/>
      <c r="F26" s="70" t="s">
        <v>238</v>
      </c>
      <c r="G26" s="126" t="s">
        <v>242</v>
      </c>
      <c r="H26" s="328" t="s">
        <v>4347</v>
      </c>
      <c r="I26" s="145" t="s">
        <v>106</v>
      </c>
      <c r="J26" s="73" t="s">
        <v>1914</v>
      </c>
      <c r="K26" s="72"/>
      <c r="L26" s="127" t="s">
        <v>3185</v>
      </c>
      <c r="M26" s="128" t="s">
        <v>3861</v>
      </c>
      <c r="N26" s="70" t="s">
        <v>3185</v>
      </c>
      <c r="O26" s="71" t="s">
        <v>3185</v>
      </c>
      <c r="P26" s="71"/>
      <c r="Q26" s="72"/>
      <c r="R26" s="70" t="s">
        <v>3861</v>
      </c>
      <c r="S26" s="71"/>
      <c r="T26" s="71"/>
      <c r="U26" s="72"/>
      <c r="V26" s="73" t="s">
        <v>5255</v>
      </c>
      <c r="W26" s="74" t="s">
        <v>5210</v>
      </c>
      <c r="X26" s="63"/>
      <c r="Y26" s="63"/>
      <c r="Z26" s="63"/>
    </row>
    <row r="27" spans="1:26" ht="43.15" hidden="1" customHeight="1">
      <c r="A27" s="63"/>
      <c r="B27" s="122" t="s">
        <v>243</v>
      </c>
      <c r="C27" s="70" t="s">
        <v>217</v>
      </c>
      <c r="D27" s="71" t="s">
        <v>228</v>
      </c>
      <c r="E27" s="72"/>
      <c r="F27" s="70" t="s">
        <v>238</v>
      </c>
      <c r="G27" s="126" t="s">
        <v>244</v>
      </c>
      <c r="H27" s="328" t="s">
        <v>4346</v>
      </c>
      <c r="I27" s="145" t="s">
        <v>106</v>
      </c>
      <c r="J27" s="73" t="s">
        <v>1914</v>
      </c>
      <c r="K27" s="72"/>
      <c r="L27" s="127" t="s">
        <v>3185</v>
      </c>
      <c r="M27" s="128" t="s">
        <v>3861</v>
      </c>
      <c r="N27" s="70" t="s">
        <v>3185</v>
      </c>
      <c r="O27" s="71" t="s">
        <v>3185</v>
      </c>
      <c r="P27" s="71"/>
      <c r="Q27" s="72"/>
      <c r="R27" s="70" t="s">
        <v>3861</v>
      </c>
      <c r="S27" s="71"/>
      <c r="T27" s="71"/>
      <c r="U27" s="72"/>
      <c r="V27" s="73" t="s">
        <v>5258</v>
      </c>
      <c r="W27" s="74" t="s">
        <v>5259</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2605</v>
      </c>
      <c r="K28" s="72"/>
      <c r="L28" s="127" t="s">
        <v>3861</v>
      </c>
      <c r="M28" s="128" t="s">
        <v>3185</v>
      </c>
      <c r="N28" s="70" t="s">
        <v>3861</v>
      </c>
      <c r="O28" s="71" t="s">
        <v>3861</v>
      </c>
      <c r="P28" s="71"/>
      <c r="Q28" s="72"/>
      <c r="R28" s="70" t="s">
        <v>3185</v>
      </c>
      <c r="S28" s="71"/>
      <c r="T28" s="71"/>
      <c r="U28" s="72"/>
      <c r="V28" s="73" t="s">
        <v>5258</v>
      </c>
      <c r="W28" s="74" t="s">
        <v>5259</v>
      </c>
      <c r="X28" s="63"/>
      <c r="Y28" s="63"/>
      <c r="Z28" s="63"/>
    </row>
    <row r="29" spans="1:26" ht="32.450000000000003" hidden="1" customHeight="1">
      <c r="A29" s="63"/>
      <c r="B29" s="122" t="s">
        <v>249</v>
      </c>
      <c r="C29" s="70" t="s">
        <v>217</v>
      </c>
      <c r="D29" s="71" t="s">
        <v>228</v>
      </c>
      <c r="E29" s="72" t="s">
        <v>250</v>
      </c>
      <c r="F29" s="70"/>
      <c r="G29" s="126" t="s">
        <v>236</v>
      </c>
      <c r="H29" s="328" t="s">
        <v>4348</v>
      </c>
      <c r="I29" s="145" t="s">
        <v>89</v>
      </c>
      <c r="J29" s="73"/>
      <c r="K29" s="72"/>
      <c r="L29" s="127" t="s">
        <v>3185</v>
      </c>
      <c r="M29" s="128" t="s">
        <v>3185</v>
      </c>
      <c r="N29" s="70" t="s">
        <v>3185</v>
      </c>
      <c r="O29" s="71" t="s">
        <v>3185</v>
      </c>
      <c r="P29" s="71"/>
      <c r="Q29" s="72"/>
      <c r="R29" s="70" t="s">
        <v>3185</v>
      </c>
      <c r="S29" s="71"/>
      <c r="T29" s="71"/>
      <c r="U29" s="72"/>
      <c r="V29" s="73" t="s">
        <v>5258</v>
      </c>
      <c r="W29" s="74" t="s">
        <v>5259</v>
      </c>
      <c r="X29" s="63"/>
      <c r="Y29" s="63"/>
      <c r="Z29" s="63"/>
    </row>
    <row r="30" spans="1:26" ht="64.900000000000006" hidden="1" customHeight="1">
      <c r="A30" s="63"/>
      <c r="B30" s="122" t="s">
        <v>251</v>
      </c>
      <c r="C30" s="70" t="s">
        <v>217</v>
      </c>
      <c r="D30" s="71" t="s">
        <v>228</v>
      </c>
      <c r="E30" s="72"/>
      <c r="F30" s="70"/>
      <c r="G30" s="329" t="s">
        <v>4394</v>
      </c>
      <c r="H30" s="328" t="s">
        <v>4392</v>
      </c>
      <c r="I30" s="145" t="s">
        <v>95</v>
      </c>
      <c r="J30" s="73"/>
      <c r="K30" s="72"/>
      <c r="L30" s="127" t="s">
        <v>3185</v>
      </c>
      <c r="M30" s="128" t="s">
        <v>3185</v>
      </c>
      <c r="N30" s="70" t="s">
        <v>3185</v>
      </c>
      <c r="O30" s="71" t="s">
        <v>3185</v>
      </c>
      <c r="P30" s="71"/>
      <c r="Q30" s="72"/>
      <c r="R30" s="70" t="s">
        <v>3185</v>
      </c>
      <c r="S30" s="71"/>
      <c r="T30" s="71"/>
      <c r="U30" s="72"/>
      <c r="V30" s="73" t="s">
        <v>5255</v>
      </c>
      <c r="W30" s="74" t="s">
        <v>5257</v>
      </c>
      <c r="X30" s="63"/>
      <c r="Y30" s="63"/>
      <c r="Z30" s="63"/>
    </row>
    <row r="31" spans="1:26" ht="32.450000000000003" hidden="1" customHeight="1">
      <c r="A31" s="63"/>
      <c r="B31" s="122" t="s">
        <v>252</v>
      </c>
      <c r="C31" s="70" t="s">
        <v>217</v>
      </c>
      <c r="D31" s="71" t="s">
        <v>228</v>
      </c>
      <c r="E31" s="72"/>
      <c r="F31" s="70"/>
      <c r="G31" s="126" t="s">
        <v>253</v>
      </c>
      <c r="H31" s="328" t="s">
        <v>4349</v>
      </c>
      <c r="I31" s="145" t="s">
        <v>95</v>
      </c>
      <c r="J31" s="73"/>
      <c r="K31" s="72"/>
      <c r="L31" s="127" t="s">
        <v>3185</v>
      </c>
      <c r="M31" s="128" t="s">
        <v>3185</v>
      </c>
      <c r="N31" s="70" t="s">
        <v>3185</v>
      </c>
      <c r="O31" s="71" t="s">
        <v>3185</v>
      </c>
      <c r="P31" s="71"/>
      <c r="Q31" s="72"/>
      <c r="R31" s="70" t="s">
        <v>3185</v>
      </c>
      <c r="S31" s="71"/>
      <c r="T31" s="71"/>
      <c r="U31" s="72"/>
      <c r="V31" s="73" t="s">
        <v>5255</v>
      </c>
      <c r="W31" s="74" t="s">
        <v>5257</v>
      </c>
      <c r="X31" s="63"/>
      <c r="Y31" s="63"/>
      <c r="Z31" s="63"/>
    </row>
    <row r="32" spans="1:26" ht="43.15" hidden="1" customHeight="1">
      <c r="A32" s="63"/>
      <c r="B32" s="122" t="s">
        <v>254</v>
      </c>
      <c r="C32" s="70" t="s">
        <v>217</v>
      </c>
      <c r="D32" s="71" t="s">
        <v>228</v>
      </c>
      <c r="E32" s="72" t="s">
        <v>255</v>
      </c>
      <c r="F32" s="70"/>
      <c r="G32" s="126" t="s">
        <v>236</v>
      </c>
      <c r="H32" s="328" t="s">
        <v>4350</v>
      </c>
      <c r="I32" s="145" t="s">
        <v>89</v>
      </c>
      <c r="J32" s="73"/>
      <c r="K32" s="72"/>
      <c r="L32" s="127" t="s">
        <v>3185</v>
      </c>
      <c r="M32" s="128" t="s">
        <v>3185</v>
      </c>
      <c r="N32" s="70" t="s">
        <v>3185</v>
      </c>
      <c r="O32" s="71" t="s">
        <v>3185</v>
      </c>
      <c r="P32" s="71"/>
      <c r="Q32" s="72"/>
      <c r="R32" s="70" t="s">
        <v>3185</v>
      </c>
      <c r="S32" s="71"/>
      <c r="T32" s="71"/>
      <c r="U32" s="72"/>
      <c r="V32" s="73" t="s">
        <v>5255</v>
      </c>
      <c r="W32" s="74" t="s">
        <v>5257</v>
      </c>
      <c r="X32" s="63"/>
      <c r="Y32" s="63"/>
      <c r="Z32" s="63"/>
    </row>
    <row r="33" spans="1:26" ht="43.15" hidden="1" customHeight="1">
      <c r="A33" s="63"/>
      <c r="B33" s="122" t="s">
        <v>257</v>
      </c>
      <c r="C33" s="70" t="s">
        <v>217</v>
      </c>
      <c r="D33" s="71" t="s">
        <v>228</v>
      </c>
      <c r="E33" s="72"/>
      <c r="F33" s="70" t="s">
        <v>238</v>
      </c>
      <c r="G33" s="126" t="s">
        <v>239</v>
      </c>
      <c r="H33" s="328" t="s">
        <v>4346</v>
      </c>
      <c r="I33" s="145" t="s">
        <v>95</v>
      </c>
      <c r="J33" s="73" t="s">
        <v>1914</v>
      </c>
      <c r="K33" s="72"/>
      <c r="L33" s="127" t="s">
        <v>3185</v>
      </c>
      <c r="M33" s="128" t="s">
        <v>3861</v>
      </c>
      <c r="N33" s="70" t="s">
        <v>3185</v>
      </c>
      <c r="O33" s="71" t="s">
        <v>3185</v>
      </c>
      <c r="P33" s="71"/>
      <c r="Q33" s="72"/>
      <c r="R33" s="70" t="s">
        <v>3861</v>
      </c>
      <c r="S33" s="71"/>
      <c r="T33" s="71"/>
      <c r="U33" s="72"/>
      <c r="V33" s="73" t="s">
        <v>5255</v>
      </c>
      <c r="W33" s="74" t="s">
        <v>5257</v>
      </c>
      <c r="X33" s="63"/>
      <c r="Y33" s="63"/>
      <c r="Z33" s="63"/>
    </row>
    <row r="34" spans="1:26" ht="43.15" hidden="1" customHeight="1">
      <c r="A34" s="63"/>
      <c r="B34" s="122" t="s">
        <v>258</v>
      </c>
      <c r="C34" s="70" t="s">
        <v>217</v>
      </c>
      <c r="D34" s="71" t="s">
        <v>228</v>
      </c>
      <c r="E34" s="72"/>
      <c r="F34" s="70" t="s">
        <v>238</v>
      </c>
      <c r="G34" s="126" t="s">
        <v>242</v>
      </c>
      <c r="H34" s="328" t="s">
        <v>4351</v>
      </c>
      <c r="I34" s="145" t="s">
        <v>95</v>
      </c>
      <c r="J34" s="73" t="s">
        <v>1914</v>
      </c>
      <c r="K34" s="72"/>
      <c r="L34" s="127" t="s">
        <v>3185</v>
      </c>
      <c r="M34" s="128" t="s">
        <v>3861</v>
      </c>
      <c r="N34" s="70" t="s">
        <v>3185</v>
      </c>
      <c r="O34" s="71" t="s">
        <v>3185</v>
      </c>
      <c r="P34" s="71"/>
      <c r="Q34" s="72"/>
      <c r="R34" s="70" t="s">
        <v>3861</v>
      </c>
      <c r="S34" s="71"/>
      <c r="T34" s="71"/>
      <c r="U34" s="72"/>
      <c r="V34" s="73" t="s">
        <v>5255</v>
      </c>
      <c r="W34" s="74" t="s">
        <v>5257</v>
      </c>
      <c r="X34" s="63"/>
      <c r="Y34" s="63"/>
      <c r="Z34" s="63"/>
    </row>
    <row r="35" spans="1:26" ht="21.6" hidden="1" customHeight="1">
      <c r="A35" s="63"/>
      <c r="B35" s="122" t="s">
        <v>1931</v>
      </c>
      <c r="C35" s="70" t="s">
        <v>217</v>
      </c>
      <c r="D35" s="71" t="s">
        <v>228</v>
      </c>
      <c r="E35" s="72" t="s">
        <v>260</v>
      </c>
      <c r="F35" s="70"/>
      <c r="G35" s="126" t="s">
        <v>230</v>
      </c>
      <c r="H35" s="74" t="s">
        <v>261</v>
      </c>
      <c r="I35" s="145" t="s">
        <v>89</v>
      </c>
      <c r="J35" s="73"/>
      <c r="K35" s="72"/>
      <c r="L35" s="127" t="s">
        <v>3185</v>
      </c>
      <c r="M35" s="128" t="s">
        <v>3185</v>
      </c>
      <c r="N35" s="70" t="s">
        <v>3185</v>
      </c>
      <c r="O35" s="71" t="s">
        <v>3185</v>
      </c>
      <c r="P35" s="71"/>
      <c r="Q35" s="72"/>
      <c r="R35" s="70" t="s">
        <v>3185</v>
      </c>
      <c r="S35" s="71"/>
      <c r="T35" s="71"/>
      <c r="U35" s="72"/>
      <c r="V35" s="73" t="s">
        <v>5255</v>
      </c>
      <c r="W35" s="74" t="s">
        <v>5257</v>
      </c>
      <c r="X35" s="63"/>
      <c r="Y35" s="63"/>
      <c r="Z35" s="63"/>
    </row>
    <row r="36" spans="1:26" ht="75.599999999999994" hidden="1" customHeight="1">
      <c r="A36" s="63"/>
      <c r="B36" s="122" t="s">
        <v>262</v>
      </c>
      <c r="C36" s="70" t="s">
        <v>217</v>
      </c>
      <c r="D36" s="71" t="s">
        <v>263</v>
      </c>
      <c r="E36" s="72" t="s">
        <v>229</v>
      </c>
      <c r="F36" s="70" t="s">
        <v>246</v>
      </c>
      <c r="G36" s="126" t="s">
        <v>230</v>
      </c>
      <c r="H36" s="328" t="s">
        <v>4352</v>
      </c>
      <c r="I36" s="145" t="s">
        <v>89</v>
      </c>
      <c r="J36" s="73" t="s">
        <v>2605</v>
      </c>
      <c r="K36" s="72"/>
      <c r="L36" s="127" t="s">
        <v>3861</v>
      </c>
      <c r="M36" s="128" t="s">
        <v>3185</v>
      </c>
      <c r="N36" s="70" t="s">
        <v>3861</v>
      </c>
      <c r="O36" s="71" t="s">
        <v>3861</v>
      </c>
      <c r="P36" s="71"/>
      <c r="Q36" s="72"/>
      <c r="R36" s="70" t="s">
        <v>3185</v>
      </c>
      <c r="S36" s="71"/>
      <c r="T36" s="71"/>
      <c r="U36" s="72"/>
      <c r="V36" s="73" t="s">
        <v>5255</v>
      </c>
      <c r="W36" s="74" t="s">
        <v>5257</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2605</v>
      </c>
      <c r="K37" s="72"/>
      <c r="L37" s="127" t="s">
        <v>3861</v>
      </c>
      <c r="M37" s="128" t="s">
        <v>3185</v>
      </c>
      <c r="N37" s="70" t="s">
        <v>3861</v>
      </c>
      <c r="O37" s="71" t="s">
        <v>3861</v>
      </c>
      <c r="P37" s="71"/>
      <c r="Q37" s="72"/>
      <c r="R37" s="70" t="s">
        <v>3185</v>
      </c>
      <c r="S37" s="71"/>
      <c r="T37" s="71"/>
      <c r="U37" s="72"/>
      <c r="V37" s="73" t="s">
        <v>5255</v>
      </c>
      <c r="W37" s="74" t="s">
        <v>5257</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2605</v>
      </c>
      <c r="K38" s="72"/>
      <c r="L38" s="127" t="s">
        <v>3861</v>
      </c>
      <c r="M38" s="128" t="s">
        <v>3185</v>
      </c>
      <c r="N38" s="70" t="s">
        <v>3861</v>
      </c>
      <c r="O38" s="71" t="s">
        <v>3861</v>
      </c>
      <c r="P38" s="71"/>
      <c r="Q38" s="72"/>
      <c r="R38" s="70" t="s">
        <v>3185</v>
      </c>
      <c r="S38" s="71"/>
      <c r="T38" s="71"/>
      <c r="U38" s="72"/>
      <c r="V38" s="73" t="s">
        <v>5255</v>
      </c>
      <c r="W38" s="74" t="s">
        <v>5257</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2605</v>
      </c>
      <c r="K39" s="72"/>
      <c r="L39" s="127" t="s">
        <v>3861</v>
      </c>
      <c r="M39" s="128" t="s">
        <v>3185</v>
      </c>
      <c r="N39" s="70" t="s">
        <v>3861</v>
      </c>
      <c r="O39" s="71" t="s">
        <v>3861</v>
      </c>
      <c r="P39" s="71"/>
      <c r="Q39" s="72"/>
      <c r="R39" s="70" t="s">
        <v>3185</v>
      </c>
      <c r="S39" s="71"/>
      <c r="T39" s="71"/>
      <c r="U39" s="72"/>
      <c r="V39" s="73" t="s">
        <v>5255</v>
      </c>
      <c r="W39" s="74" t="s">
        <v>5257</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2605</v>
      </c>
      <c r="K40" s="72"/>
      <c r="L40" s="127" t="s">
        <v>3861</v>
      </c>
      <c r="M40" s="128" t="s">
        <v>3185</v>
      </c>
      <c r="N40" s="70" t="s">
        <v>3861</v>
      </c>
      <c r="O40" s="71" t="s">
        <v>3861</v>
      </c>
      <c r="P40" s="71"/>
      <c r="Q40" s="72"/>
      <c r="R40" s="70" t="s">
        <v>3185</v>
      </c>
      <c r="S40" s="71"/>
      <c r="T40" s="71"/>
      <c r="U40" s="72"/>
      <c r="V40" s="73" t="s">
        <v>5255</v>
      </c>
      <c r="W40" s="74" t="s">
        <v>5257</v>
      </c>
      <c r="X40" s="63"/>
      <c r="Y40" s="63"/>
      <c r="Z40" s="63"/>
    </row>
    <row r="41" spans="1:26" ht="21.6" hidden="1" customHeight="1">
      <c r="A41" s="63"/>
      <c r="B41" s="122" t="s">
        <v>1917</v>
      </c>
      <c r="C41" s="70" t="s">
        <v>217</v>
      </c>
      <c r="D41" s="71" t="s">
        <v>263</v>
      </c>
      <c r="E41" s="72" t="s">
        <v>275</v>
      </c>
      <c r="F41" s="70" t="s">
        <v>246</v>
      </c>
      <c r="G41" s="126" t="s">
        <v>276</v>
      </c>
      <c r="H41" s="74" t="s">
        <v>203</v>
      </c>
      <c r="I41" s="145" t="s">
        <v>89</v>
      </c>
      <c r="J41" s="73" t="s">
        <v>2605</v>
      </c>
      <c r="K41" s="72"/>
      <c r="L41" s="127" t="s">
        <v>3861</v>
      </c>
      <c r="M41" s="128" t="s">
        <v>3185</v>
      </c>
      <c r="N41" s="70" t="s">
        <v>3861</v>
      </c>
      <c r="O41" s="71" t="s">
        <v>3861</v>
      </c>
      <c r="P41" s="71"/>
      <c r="Q41" s="72"/>
      <c r="R41" s="70" t="s">
        <v>3185</v>
      </c>
      <c r="S41" s="71"/>
      <c r="T41" s="71"/>
      <c r="U41" s="72"/>
      <c r="V41" s="73" t="s">
        <v>5255</v>
      </c>
      <c r="W41" s="74" t="s">
        <v>5257</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2605</v>
      </c>
      <c r="K42" s="72"/>
      <c r="L42" s="127" t="s">
        <v>3861</v>
      </c>
      <c r="M42" s="128" t="s">
        <v>3185</v>
      </c>
      <c r="N42" s="70" t="s">
        <v>3861</v>
      </c>
      <c r="O42" s="71" t="s">
        <v>3861</v>
      </c>
      <c r="P42" s="71"/>
      <c r="Q42" s="72"/>
      <c r="R42" s="70" t="s">
        <v>3185</v>
      </c>
      <c r="S42" s="71"/>
      <c r="T42" s="71"/>
      <c r="U42" s="72"/>
      <c r="V42" s="73" t="s">
        <v>5255</v>
      </c>
      <c r="W42" s="74" t="s">
        <v>5257</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2605</v>
      </c>
      <c r="K43" s="72"/>
      <c r="L43" s="127" t="s">
        <v>3861</v>
      </c>
      <c r="M43" s="128" t="s">
        <v>3185</v>
      </c>
      <c r="N43" s="70" t="s">
        <v>3861</v>
      </c>
      <c r="O43" s="71" t="s">
        <v>3861</v>
      </c>
      <c r="P43" s="71"/>
      <c r="Q43" s="72"/>
      <c r="R43" s="70" t="s">
        <v>3185</v>
      </c>
      <c r="S43" s="71"/>
      <c r="T43" s="71"/>
      <c r="U43" s="72"/>
      <c r="V43" s="73" t="s">
        <v>5255</v>
      </c>
      <c r="W43" s="74" t="s">
        <v>5257</v>
      </c>
      <c r="X43" s="63"/>
      <c r="Y43" s="63"/>
      <c r="Z43" s="63"/>
    </row>
    <row r="44" spans="1:26" ht="54" hidden="1" customHeight="1">
      <c r="A44" s="63"/>
      <c r="B44" s="122" t="s">
        <v>284</v>
      </c>
      <c r="C44" s="70" t="s">
        <v>217</v>
      </c>
      <c r="D44" s="71" t="s">
        <v>4380</v>
      </c>
      <c r="E44" s="72" t="s">
        <v>285</v>
      </c>
      <c r="F44" s="70" t="s">
        <v>246</v>
      </c>
      <c r="G44" s="126" t="s">
        <v>286</v>
      </c>
      <c r="H44" s="148" t="s">
        <v>4353</v>
      </c>
      <c r="I44" s="145" t="s">
        <v>106</v>
      </c>
      <c r="J44" s="73" t="s">
        <v>2605</v>
      </c>
      <c r="K44" s="72"/>
      <c r="L44" s="127" t="s">
        <v>3861</v>
      </c>
      <c r="M44" s="128" t="s">
        <v>3185</v>
      </c>
      <c r="N44" s="70" t="s">
        <v>3861</v>
      </c>
      <c r="O44" s="71" t="s">
        <v>3861</v>
      </c>
      <c r="P44" s="71"/>
      <c r="Q44" s="72"/>
      <c r="R44" s="70" t="s">
        <v>3185</v>
      </c>
      <c r="S44" s="71"/>
      <c r="T44" s="71"/>
      <c r="U44" s="72"/>
      <c r="V44" s="73" t="s">
        <v>5255</v>
      </c>
      <c r="W44" s="74" t="s">
        <v>5257</v>
      </c>
      <c r="X44" s="63"/>
      <c r="Y44" s="63"/>
      <c r="Z44" s="63"/>
    </row>
    <row r="45" spans="1:26" ht="54" hidden="1" customHeight="1">
      <c r="A45" s="63"/>
      <c r="B45" s="122" t="s">
        <v>287</v>
      </c>
      <c r="C45" s="70" t="s">
        <v>217</v>
      </c>
      <c r="D45" s="71" t="s">
        <v>4380</v>
      </c>
      <c r="E45" s="72"/>
      <c r="F45" s="70" t="s">
        <v>246</v>
      </c>
      <c r="G45" s="126" t="s">
        <v>288</v>
      </c>
      <c r="H45" s="74" t="s">
        <v>289</v>
      </c>
      <c r="I45" s="145" t="s">
        <v>89</v>
      </c>
      <c r="J45" s="73" t="s">
        <v>2605</v>
      </c>
      <c r="K45" s="72"/>
      <c r="L45" s="127" t="s">
        <v>3861</v>
      </c>
      <c r="M45" s="128" t="s">
        <v>3185</v>
      </c>
      <c r="N45" s="70" t="s">
        <v>3861</v>
      </c>
      <c r="O45" s="71" t="s">
        <v>3861</v>
      </c>
      <c r="P45" s="71"/>
      <c r="Q45" s="72"/>
      <c r="R45" s="70" t="s">
        <v>3185</v>
      </c>
      <c r="S45" s="71"/>
      <c r="T45" s="71"/>
      <c r="U45" s="72"/>
      <c r="V45" s="73" t="s">
        <v>5255</v>
      </c>
      <c r="W45" s="74" t="s">
        <v>5257</v>
      </c>
      <c r="X45" s="63"/>
      <c r="Y45" s="63"/>
      <c r="Z45" s="63"/>
    </row>
    <row r="46" spans="1:26" ht="64.900000000000006" hidden="1" customHeight="1">
      <c r="A46" s="63"/>
      <c r="B46" s="122" t="s">
        <v>290</v>
      </c>
      <c r="C46" s="70" t="s">
        <v>217</v>
      </c>
      <c r="D46" s="71" t="s">
        <v>4380</v>
      </c>
      <c r="E46" s="72"/>
      <c r="F46" s="70" t="s">
        <v>246</v>
      </c>
      <c r="G46" s="126" t="s">
        <v>291</v>
      </c>
      <c r="H46" s="74" t="s">
        <v>292</v>
      </c>
      <c r="I46" s="145" t="s">
        <v>106</v>
      </c>
      <c r="J46" s="73" t="s">
        <v>2605</v>
      </c>
      <c r="K46" s="72"/>
      <c r="L46" s="127" t="s">
        <v>3861</v>
      </c>
      <c r="M46" s="128" t="s">
        <v>3185</v>
      </c>
      <c r="N46" s="70" t="s">
        <v>3861</v>
      </c>
      <c r="O46" s="71" t="s">
        <v>3861</v>
      </c>
      <c r="P46" s="71"/>
      <c r="Q46" s="72"/>
      <c r="R46" s="70" t="s">
        <v>3185</v>
      </c>
      <c r="S46" s="71"/>
      <c r="T46" s="71"/>
      <c r="U46" s="72"/>
      <c r="V46" s="73" t="s">
        <v>5255</v>
      </c>
      <c r="W46" s="74" t="s">
        <v>5257</v>
      </c>
      <c r="X46" s="63"/>
      <c r="Y46" s="63"/>
      <c r="Z46" s="63"/>
    </row>
    <row r="47" spans="1:26" ht="54" hidden="1" customHeight="1">
      <c r="A47" s="63"/>
      <c r="B47" s="122" t="s">
        <v>293</v>
      </c>
      <c r="C47" s="70" t="s">
        <v>217</v>
      </c>
      <c r="D47" s="71" t="s">
        <v>4380</v>
      </c>
      <c r="E47" s="72"/>
      <c r="F47" s="70" t="s">
        <v>246</v>
      </c>
      <c r="G47" s="126" t="s">
        <v>294</v>
      </c>
      <c r="H47" s="74" t="s">
        <v>295</v>
      </c>
      <c r="I47" s="145" t="s">
        <v>89</v>
      </c>
      <c r="J47" s="73" t="s">
        <v>2605</v>
      </c>
      <c r="K47" s="72"/>
      <c r="L47" s="127" t="s">
        <v>3861</v>
      </c>
      <c r="M47" s="128" t="s">
        <v>3185</v>
      </c>
      <c r="N47" s="70" t="s">
        <v>3861</v>
      </c>
      <c r="O47" s="71" t="s">
        <v>3861</v>
      </c>
      <c r="P47" s="71"/>
      <c r="Q47" s="72"/>
      <c r="R47" s="70" t="s">
        <v>3185</v>
      </c>
      <c r="S47" s="71"/>
      <c r="T47" s="71"/>
      <c r="U47" s="72"/>
      <c r="V47" s="73" t="s">
        <v>5255</v>
      </c>
      <c r="W47" s="74" t="s">
        <v>5257</v>
      </c>
      <c r="X47" s="63"/>
      <c r="Y47" s="63"/>
      <c r="Z47" s="63"/>
    </row>
    <row r="48" spans="1:26" ht="64.900000000000006" hidden="1" customHeight="1">
      <c r="A48" s="63"/>
      <c r="B48" s="122" t="s">
        <v>296</v>
      </c>
      <c r="C48" s="70" t="s">
        <v>217</v>
      </c>
      <c r="D48" s="71" t="s">
        <v>4380</v>
      </c>
      <c r="E48" s="72"/>
      <c r="F48" s="70" t="s">
        <v>246</v>
      </c>
      <c r="G48" s="126" t="s">
        <v>297</v>
      </c>
      <c r="H48" s="328" t="s">
        <v>4388</v>
      </c>
      <c r="I48" s="145" t="s">
        <v>89</v>
      </c>
      <c r="J48" s="73" t="s">
        <v>2605</v>
      </c>
      <c r="K48" s="72"/>
      <c r="L48" s="127" t="s">
        <v>3861</v>
      </c>
      <c r="M48" s="128" t="s">
        <v>3185</v>
      </c>
      <c r="N48" s="70" t="s">
        <v>3861</v>
      </c>
      <c r="O48" s="71" t="s">
        <v>3861</v>
      </c>
      <c r="P48" s="71"/>
      <c r="Q48" s="72"/>
      <c r="R48" s="70" t="s">
        <v>3185</v>
      </c>
      <c r="S48" s="71"/>
      <c r="T48" s="71"/>
      <c r="U48" s="72"/>
      <c r="V48" s="73" t="s">
        <v>5255</v>
      </c>
      <c r="W48" s="74" t="s">
        <v>5257</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1914</v>
      </c>
      <c r="K49" s="72"/>
      <c r="L49" s="127" t="s">
        <v>3185</v>
      </c>
      <c r="M49" s="128" t="s">
        <v>3861</v>
      </c>
      <c r="N49" s="70" t="s">
        <v>3185</v>
      </c>
      <c r="O49" s="71" t="s">
        <v>3185</v>
      </c>
      <c r="P49" s="71"/>
      <c r="Q49" s="72"/>
      <c r="R49" s="70" t="s">
        <v>3861</v>
      </c>
      <c r="S49" s="71"/>
      <c r="T49" s="71"/>
      <c r="U49" s="72"/>
      <c r="V49" s="73" t="s">
        <v>5255</v>
      </c>
      <c r="W49" s="74" t="s">
        <v>5257</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1914</v>
      </c>
      <c r="K50" s="72"/>
      <c r="L50" s="127" t="s">
        <v>3185</v>
      </c>
      <c r="M50" s="128" t="s">
        <v>3861</v>
      </c>
      <c r="N50" s="70" t="s">
        <v>3185</v>
      </c>
      <c r="O50" s="71" t="s">
        <v>3185</v>
      </c>
      <c r="P50" s="71"/>
      <c r="Q50" s="72"/>
      <c r="R50" s="70" t="s">
        <v>3861</v>
      </c>
      <c r="S50" s="71"/>
      <c r="T50" s="71"/>
      <c r="U50" s="72"/>
      <c r="V50" s="73" t="s">
        <v>5255</v>
      </c>
      <c r="W50" s="74" t="s">
        <v>5257</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1914</v>
      </c>
      <c r="K51" s="72"/>
      <c r="L51" s="127" t="s">
        <v>3185</v>
      </c>
      <c r="M51" s="128" t="s">
        <v>3861</v>
      </c>
      <c r="N51" s="70" t="s">
        <v>3185</v>
      </c>
      <c r="O51" s="71" t="s">
        <v>3185</v>
      </c>
      <c r="P51" s="71"/>
      <c r="Q51" s="72"/>
      <c r="R51" s="70" t="s">
        <v>3861</v>
      </c>
      <c r="S51" s="71"/>
      <c r="T51" s="71"/>
      <c r="U51" s="72"/>
      <c r="V51" s="73" t="s">
        <v>5255</v>
      </c>
      <c r="W51" s="74" t="s">
        <v>5257</v>
      </c>
      <c r="X51" s="63"/>
      <c r="Y51" s="63"/>
      <c r="Z51" s="63"/>
    </row>
    <row r="52" spans="1:26" ht="21.6" hidden="1" customHeight="1">
      <c r="A52" s="63"/>
      <c r="B52" s="122" t="s">
        <v>3051</v>
      </c>
      <c r="C52" s="70" t="s">
        <v>217</v>
      </c>
      <c r="D52" s="71" t="s">
        <v>278</v>
      </c>
      <c r="E52" s="72" t="s">
        <v>303</v>
      </c>
      <c r="F52" s="70" t="s">
        <v>238</v>
      </c>
      <c r="G52" s="126" t="s">
        <v>304</v>
      </c>
      <c r="H52" s="74" t="s">
        <v>305</v>
      </c>
      <c r="I52" s="145" t="s">
        <v>106</v>
      </c>
      <c r="J52" s="73" t="s">
        <v>1914</v>
      </c>
      <c r="K52" s="130"/>
      <c r="L52" s="127" t="s">
        <v>3185</v>
      </c>
      <c r="M52" s="128" t="s">
        <v>3861</v>
      </c>
      <c r="N52" s="70" t="s">
        <v>3185</v>
      </c>
      <c r="O52" s="71" t="s">
        <v>3185</v>
      </c>
      <c r="P52" s="71"/>
      <c r="Q52" s="72"/>
      <c r="R52" s="70" t="s">
        <v>3861</v>
      </c>
      <c r="S52" s="71"/>
      <c r="T52" s="71"/>
      <c r="U52" s="72"/>
      <c r="V52" s="73" t="s">
        <v>5255</v>
      </c>
      <c r="W52" s="74" t="s">
        <v>5257</v>
      </c>
      <c r="X52" s="63"/>
      <c r="Y52" s="63"/>
      <c r="Z52" s="63"/>
    </row>
    <row r="53" spans="1:26" ht="43.15" hidden="1" customHeight="1">
      <c r="A53" s="63"/>
      <c r="B53" s="122" t="s">
        <v>306</v>
      </c>
      <c r="C53" s="70" t="s">
        <v>217</v>
      </c>
      <c r="D53" s="71" t="s">
        <v>278</v>
      </c>
      <c r="E53" s="72" t="s">
        <v>307</v>
      </c>
      <c r="F53" s="70" t="s">
        <v>238</v>
      </c>
      <c r="G53" s="126" t="s">
        <v>308</v>
      </c>
      <c r="H53" s="328" t="s">
        <v>4354</v>
      </c>
      <c r="I53" s="145" t="s">
        <v>106</v>
      </c>
      <c r="J53" s="73" t="s">
        <v>1914</v>
      </c>
      <c r="K53" s="72"/>
      <c r="L53" s="127" t="s">
        <v>3185</v>
      </c>
      <c r="M53" s="128" t="s">
        <v>3861</v>
      </c>
      <c r="N53" s="70" t="s">
        <v>3185</v>
      </c>
      <c r="O53" s="71" t="s">
        <v>3861</v>
      </c>
      <c r="P53" s="71"/>
      <c r="Q53" s="72"/>
      <c r="R53" s="70" t="s">
        <v>3861</v>
      </c>
      <c r="S53" s="71"/>
      <c r="T53" s="71"/>
      <c r="U53" s="72"/>
      <c r="V53" s="73" t="s">
        <v>5255</v>
      </c>
      <c r="W53" s="74" t="s">
        <v>5257</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1914</v>
      </c>
      <c r="K54" s="72"/>
      <c r="L54" s="127" t="s">
        <v>3185</v>
      </c>
      <c r="M54" s="128" t="s">
        <v>3861</v>
      </c>
      <c r="N54" s="70" t="s">
        <v>3185</v>
      </c>
      <c r="O54" s="71" t="s">
        <v>3185</v>
      </c>
      <c r="P54" s="71"/>
      <c r="Q54" s="72"/>
      <c r="R54" s="70" t="s">
        <v>3861</v>
      </c>
      <c r="S54" s="71"/>
      <c r="T54" s="71"/>
      <c r="U54" s="72"/>
      <c r="V54" s="73" t="s">
        <v>5255</v>
      </c>
      <c r="W54" s="74" t="s">
        <v>5257</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1914</v>
      </c>
      <c r="K55" s="72"/>
      <c r="L55" s="127" t="s">
        <v>3185</v>
      </c>
      <c r="M55" s="128" t="s">
        <v>3861</v>
      </c>
      <c r="N55" s="70" t="s">
        <v>3185</v>
      </c>
      <c r="O55" s="71" t="s">
        <v>3185</v>
      </c>
      <c r="P55" s="71"/>
      <c r="Q55" s="72"/>
      <c r="R55" s="70" t="s">
        <v>3861</v>
      </c>
      <c r="S55" s="71"/>
      <c r="T55" s="71"/>
      <c r="U55" s="72"/>
      <c r="V55" s="73" t="s">
        <v>5255</v>
      </c>
      <c r="W55" s="74" t="s">
        <v>5257</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1914</v>
      </c>
      <c r="K56" s="72"/>
      <c r="L56" s="127" t="s">
        <v>3185</v>
      </c>
      <c r="M56" s="128" t="s">
        <v>3861</v>
      </c>
      <c r="N56" s="70" t="s">
        <v>3185</v>
      </c>
      <c r="O56" s="71" t="s">
        <v>3185</v>
      </c>
      <c r="P56" s="71"/>
      <c r="Q56" s="72"/>
      <c r="R56" s="70" t="s">
        <v>3861</v>
      </c>
      <c r="S56" s="71"/>
      <c r="T56" s="71"/>
      <c r="U56" s="72"/>
      <c r="V56" s="73" t="s">
        <v>5255</v>
      </c>
      <c r="W56" s="74" t="s">
        <v>5257</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1914</v>
      </c>
      <c r="K57" s="72"/>
      <c r="L57" s="127" t="s">
        <v>3185</v>
      </c>
      <c r="M57" s="128" t="s">
        <v>3861</v>
      </c>
      <c r="N57" s="70" t="s">
        <v>3185</v>
      </c>
      <c r="O57" s="71" t="s">
        <v>3185</v>
      </c>
      <c r="P57" s="71"/>
      <c r="Q57" s="72"/>
      <c r="R57" s="70" t="s">
        <v>3861</v>
      </c>
      <c r="S57" s="71"/>
      <c r="T57" s="71"/>
      <c r="U57" s="72"/>
      <c r="V57" s="73" t="s">
        <v>5255</v>
      </c>
      <c r="W57" s="74" t="s">
        <v>5257</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1914</v>
      </c>
      <c r="K58" s="72"/>
      <c r="L58" s="127" t="s">
        <v>3185</v>
      </c>
      <c r="M58" s="128" t="s">
        <v>3861</v>
      </c>
      <c r="N58" s="70" t="s">
        <v>3185</v>
      </c>
      <c r="O58" s="71" t="s">
        <v>3185</v>
      </c>
      <c r="P58" s="71"/>
      <c r="Q58" s="72"/>
      <c r="R58" s="70" t="s">
        <v>3861</v>
      </c>
      <c r="S58" s="71"/>
      <c r="T58" s="71"/>
      <c r="U58" s="72"/>
      <c r="V58" s="73" t="s">
        <v>5255</v>
      </c>
      <c r="W58" s="74" t="s">
        <v>5257</v>
      </c>
      <c r="X58" s="63"/>
      <c r="Y58" s="63"/>
      <c r="Z58" s="63"/>
    </row>
    <row r="59" spans="1:26" ht="43.15" hidden="1" customHeight="1">
      <c r="A59" s="63"/>
      <c r="B59" s="122" t="s">
        <v>2401</v>
      </c>
      <c r="C59" s="70" t="s">
        <v>217</v>
      </c>
      <c r="D59" s="71" t="s">
        <v>4380</v>
      </c>
      <c r="E59" s="72" t="s">
        <v>327</v>
      </c>
      <c r="F59" s="70" t="s">
        <v>238</v>
      </c>
      <c r="G59" s="133" t="s">
        <v>328</v>
      </c>
      <c r="H59" s="134" t="s">
        <v>329</v>
      </c>
      <c r="I59" s="145" t="s">
        <v>106</v>
      </c>
      <c r="J59" s="73" t="s">
        <v>1914</v>
      </c>
      <c r="K59" s="72"/>
      <c r="L59" s="127" t="s">
        <v>3185</v>
      </c>
      <c r="M59" s="128" t="s">
        <v>3861</v>
      </c>
      <c r="N59" s="70" t="s">
        <v>3185</v>
      </c>
      <c r="O59" s="71" t="s">
        <v>3185</v>
      </c>
      <c r="P59" s="71"/>
      <c r="Q59" s="72"/>
      <c r="R59" s="70" t="s">
        <v>3861</v>
      </c>
      <c r="S59" s="71"/>
      <c r="T59" s="71"/>
      <c r="U59" s="72"/>
      <c r="V59" s="73" t="s">
        <v>5255</v>
      </c>
      <c r="W59" s="74" t="s">
        <v>5257</v>
      </c>
      <c r="X59" s="63"/>
      <c r="Y59" s="63"/>
      <c r="Z59" s="63"/>
    </row>
    <row r="60" spans="1:26" ht="64.900000000000006" hidden="1" customHeight="1">
      <c r="A60" s="63"/>
      <c r="B60" s="122" t="s">
        <v>330</v>
      </c>
      <c r="C60" s="70" t="s">
        <v>217</v>
      </c>
      <c r="D60" s="71" t="s">
        <v>4380</v>
      </c>
      <c r="E60" s="72"/>
      <c r="F60" s="70" t="s">
        <v>238</v>
      </c>
      <c r="G60" s="126" t="s">
        <v>331</v>
      </c>
      <c r="H60" s="134" t="s">
        <v>332</v>
      </c>
      <c r="I60" s="145" t="s">
        <v>95</v>
      </c>
      <c r="J60" s="73" t="s">
        <v>1914</v>
      </c>
      <c r="K60" s="72"/>
      <c r="L60" s="127" t="s">
        <v>3185</v>
      </c>
      <c r="M60" s="128" t="s">
        <v>3861</v>
      </c>
      <c r="N60" s="70" t="s">
        <v>3185</v>
      </c>
      <c r="O60" s="71" t="s">
        <v>3185</v>
      </c>
      <c r="P60" s="71"/>
      <c r="Q60" s="72"/>
      <c r="R60" s="70" t="s">
        <v>3861</v>
      </c>
      <c r="S60" s="71"/>
      <c r="T60" s="71"/>
      <c r="U60" s="72"/>
      <c r="V60" s="73" t="s">
        <v>5255</v>
      </c>
      <c r="W60" s="74" t="s">
        <v>5257</v>
      </c>
      <c r="X60" s="63"/>
      <c r="Y60" s="63"/>
      <c r="Z60" s="63"/>
    </row>
    <row r="61" spans="1:26" ht="32.450000000000003" hidden="1" customHeight="1">
      <c r="A61" s="63"/>
      <c r="B61" s="122" t="s">
        <v>333</v>
      </c>
      <c r="C61" s="70" t="s">
        <v>217</v>
      </c>
      <c r="D61" s="71" t="s">
        <v>4380</v>
      </c>
      <c r="E61" s="72" t="s">
        <v>334</v>
      </c>
      <c r="F61" s="70" t="s">
        <v>238</v>
      </c>
      <c r="G61" s="126" t="s">
        <v>335</v>
      </c>
      <c r="H61" s="134" t="s">
        <v>336</v>
      </c>
      <c r="I61" s="145" t="s">
        <v>89</v>
      </c>
      <c r="J61" s="73" t="s">
        <v>1914</v>
      </c>
      <c r="K61" s="72"/>
      <c r="L61" s="127" t="s">
        <v>3185</v>
      </c>
      <c r="M61" s="128" t="s">
        <v>3861</v>
      </c>
      <c r="N61" s="70" t="s">
        <v>3185</v>
      </c>
      <c r="O61" s="71" t="s">
        <v>3185</v>
      </c>
      <c r="P61" s="71"/>
      <c r="Q61" s="72"/>
      <c r="R61" s="70" t="s">
        <v>3861</v>
      </c>
      <c r="S61" s="71"/>
      <c r="T61" s="71"/>
      <c r="U61" s="72"/>
      <c r="V61" s="73" t="s">
        <v>5255</v>
      </c>
      <c r="W61" s="74" t="s">
        <v>5257</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1914</v>
      </c>
      <c r="K62" s="72"/>
      <c r="L62" s="127" t="s">
        <v>3185</v>
      </c>
      <c r="M62" s="128" t="s">
        <v>3861</v>
      </c>
      <c r="N62" s="70" t="s">
        <v>3185</v>
      </c>
      <c r="O62" s="71" t="s">
        <v>3185</v>
      </c>
      <c r="P62" s="71"/>
      <c r="Q62" s="72"/>
      <c r="R62" s="70" t="s">
        <v>3861</v>
      </c>
      <c r="S62" s="71"/>
      <c r="T62" s="71"/>
      <c r="U62" s="72"/>
      <c r="V62" s="73" t="s">
        <v>5255</v>
      </c>
      <c r="W62" s="74" t="s">
        <v>5257</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1914</v>
      </c>
      <c r="K63" s="72"/>
      <c r="L63" s="127" t="s">
        <v>3185</v>
      </c>
      <c r="M63" s="128" t="s">
        <v>3861</v>
      </c>
      <c r="N63" s="70" t="s">
        <v>3185</v>
      </c>
      <c r="O63" s="71" t="s">
        <v>3185</v>
      </c>
      <c r="P63" s="71"/>
      <c r="Q63" s="72"/>
      <c r="R63" s="70" t="s">
        <v>3861</v>
      </c>
      <c r="S63" s="71"/>
      <c r="T63" s="71"/>
      <c r="U63" s="72"/>
      <c r="V63" s="73" t="s">
        <v>5255</v>
      </c>
      <c r="W63" s="74" t="s">
        <v>5257</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1914</v>
      </c>
      <c r="K64" s="72"/>
      <c r="L64" s="127" t="s">
        <v>3185</v>
      </c>
      <c r="M64" s="128" t="s">
        <v>3861</v>
      </c>
      <c r="N64" s="70" t="s">
        <v>3185</v>
      </c>
      <c r="O64" s="71" t="s">
        <v>3185</v>
      </c>
      <c r="P64" s="71"/>
      <c r="Q64" s="72"/>
      <c r="R64" s="70" t="s">
        <v>3861</v>
      </c>
      <c r="S64" s="71"/>
      <c r="T64" s="71"/>
      <c r="U64" s="72"/>
      <c r="V64" s="73" t="s">
        <v>5255</v>
      </c>
      <c r="W64" s="74" t="s">
        <v>5257</v>
      </c>
      <c r="X64" s="63"/>
      <c r="Y64" s="63"/>
      <c r="Z64" s="63"/>
    </row>
    <row r="65" spans="1:26" ht="54" hidden="1" customHeight="1">
      <c r="A65" s="63"/>
      <c r="B65" s="122" t="s">
        <v>2402</v>
      </c>
      <c r="C65" s="70" t="s">
        <v>217</v>
      </c>
      <c r="D65" s="71" t="s">
        <v>338</v>
      </c>
      <c r="E65" s="72"/>
      <c r="F65" s="70" t="s">
        <v>238</v>
      </c>
      <c r="G65" s="133" t="s">
        <v>347</v>
      </c>
      <c r="H65" s="327" t="s">
        <v>4355</v>
      </c>
      <c r="I65" s="145" t="s">
        <v>89</v>
      </c>
      <c r="J65" s="73" t="s">
        <v>1914</v>
      </c>
      <c r="K65" s="72"/>
      <c r="L65" s="127" t="s">
        <v>3185</v>
      </c>
      <c r="M65" s="128" t="s">
        <v>3861</v>
      </c>
      <c r="N65" s="70" t="s">
        <v>3185</v>
      </c>
      <c r="O65" s="71" t="s">
        <v>3185</v>
      </c>
      <c r="P65" s="71"/>
      <c r="Q65" s="72"/>
      <c r="R65" s="70" t="s">
        <v>3861</v>
      </c>
      <c r="S65" s="71"/>
      <c r="T65" s="71"/>
      <c r="U65" s="72"/>
      <c r="V65" s="73" t="s">
        <v>5255</v>
      </c>
      <c r="W65" s="74" t="s">
        <v>5257</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1914</v>
      </c>
      <c r="K66" s="72"/>
      <c r="L66" s="127" t="s">
        <v>3185</v>
      </c>
      <c r="M66" s="128" t="s">
        <v>3861</v>
      </c>
      <c r="N66" s="70" t="s">
        <v>3185</v>
      </c>
      <c r="O66" s="71" t="s">
        <v>3185</v>
      </c>
      <c r="P66" s="71"/>
      <c r="Q66" s="72"/>
      <c r="R66" s="70" t="s">
        <v>3861</v>
      </c>
      <c r="S66" s="71"/>
      <c r="T66" s="71"/>
      <c r="U66" s="72"/>
      <c r="V66" s="73" t="s">
        <v>5255</v>
      </c>
      <c r="W66" s="74" t="s">
        <v>5257</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1914</v>
      </c>
      <c r="K67" s="72"/>
      <c r="L67" s="127" t="s">
        <v>3185</v>
      </c>
      <c r="M67" s="128" t="s">
        <v>3861</v>
      </c>
      <c r="N67" s="70" t="s">
        <v>3185</v>
      </c>
      <c r="O67" s="71" t="s">
        <v>3185</v>
      </c>
      <c r="P67" s="71"/>
      <c r="Q67" s="72"/>
      <c r="R67" s="70" t="s">
        <v>3861</v>
      </c>
      <c r="S67" s="71"/>
      <c r="T67" s="71"/>
      <c r="U67" s="72"/>
      <c r="V67" s="73" t="s">
        <v>5255</v>
      </c>
      <c r="W67" s="74" t="s">
        <v>5257</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5201</v>
      </c>
      <c r="K68" s="72"/>
      <c r="L68" s="127" t="s">
        <v>3185</v>
      </c>
      <c r="M68" s="128" t="s">
        <v>3861</v>
      </c>
      <c r="N68" s="70" t="s">
        <v>3185</v>
      </c>
      <c r="O68" s="71" t="s">
        <v>3185</v>
      </c>
      <c r="P68" s="71"/>
      <c r="Q68" s="72"/>
      <c r="R68" s="70" t="s">
        <v>3861</v>
      </c>
      <c r="S68" s="71"/>
      <c r="T68" s="71"/>
      <c r="U68" s="72"/>
      <c r="V68" s="73" t="s">
        <v>5255</v>
      </c>
      <c r="W68" s="74" t="s">
        <v>5257</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5201</v>
      </c>
      <c r="K69" s="72"/>
      <c r="L69" s="127" t="s">
        <v>3185</v>
      </c>
      <c r="M69" s="128" t="s">
        <v>3861</v>
      </c>
      <c r="N69" s="70" t="s">
        <v>3185</v>
      </c>
      <c r="O69" s="71" t="s">
        <v>3185</v>
      </c>
      <c r="P69" s="71"/>
      <c r="Q69" s="72"/>
      <c r="R69" s="70" t="s">
        <v>3861</v>
      </c>
      <c r="S69" s="71"/>
      <c r="T69" s="71"/>
      <c r="U69" s="72"/>
      <c r="V69" s="73" t="s">
        <v>5255</v>
      </c>
      <c r="W69" s="74" t="s">
        <v>5257</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1914</v>
      </c>
      <c r="K70" s="72"/>
      <c r="L70" s="127" t="s">
        <v>3185</v>
      </c>
      <c r="M70" s="128" t="s">
        <v>3861</v>
      </c>
      <c r="N70" s="70" t="s">
        <v>3185</v>
      </c>
      <c r="O70" s="71" t="s">
        <v>3185</v>
      </c>
      <c r="P70" s="71"/>
      <c r="Q70" s="72"/>
      <c r="R70" s="70" t="s">
        <v>3861</v>
      </c>
      <c r="S70" s="71"/>
      <c r="T70" s="71"/>
      <c r="U70" s="72"/>
      <c r="V70" s="73" t="s">
        <v>5255</v>
      </c>
      <c r="W70" s="74" t="s">
        <v>5257</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1914</v>
      </c>
      <c r="K71" s="72"/>
      <c r="L71" s="127" t="s">
        <v>3185</v>
      </c>
      <c r="M71" s="128" t="s">
        <v>3861</v>
      </c>
      <c r="N71" s="70" t="s">
        <v>3185</v>
      </c>
      <c r="O71" s="71" t="s">
        <v>3185</v>
      </c>
      <c r="P71" s="71"/>
      <c r="Q71" s="72"/>
      <c r="R71" s="70" t="s">
        <v>3861</v>
      </c>
      <c r="S71" s="71"/>
      <c r="T71" s="71"/>
      <c r="U71" s="72"/>
      <c r="V71" s="73" t="s">
        <v>5255</v>
      </c>
      <c r="W71" s="74" t="s">
        <v>5257</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1914</v>
      </c>
      <c r="K72" s="72"/>
      <c r="L72" s="127" t="s">
        <v>3185</v>
      </c>
      <c r="M72" s="128" t="s">
        <v>3861</v>
      </c>
      <c r="N72" s="70" t="s">
        <v>3185</v>
      </c>
      <c r="O72" s="71" t="s">
        <v>3185</v>
      </c>
      <c r="P72" s="71"/>
      <c r="Q72" s="72"/>
      <c r="R72" s="70" t="s">
        <v>3861</v>
      </c>
      <c r="S72" s="71"/>
      <c r="T72" s="71"/>
      <c r="U72" s="72"/>
      <c r="V72" s="73" t="s">
        <v>5255</v>
      </c>
      <c r="W72" s="74" t="s">
        <v>5257</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1914</v>
      </c>
      <c r="K73" s="72"/>
      <c r="L73" s="127" t="s">
        <v>3185</v>
      </c>
      <c r="M73" s="128" t="s">
        <v>3861</v>
      </c>
      <c r="N73" s="70" t="s">
        <v>3185</v>
      </c>
      <c r="O73" s="71" t="s">
        <v>3185</v>
      </c>
      <c r="P73" s="71"/>
      <c r="Q73" s="72"/>
      <c r="R73" s="70" t="s">
        <v>3861</v>
      </c>
      <c r="S73" s="71"/>
      <c r="T73" s="71"/>
      <c r="U73" s="72"/>
      <c r="V73" s="73" t="s">
        <v>5255</v>
      </c>
      <c r="W73" s="74" t="s">
        <v>5257</v>
      </c>
      <c r="X73" s="63"/>
      <c r="Y73" s="63"/>
      <c r="Z73" s="63"/>
    </row>
    <row r="74" spans="1:26" ht="54" hidden="1" customHeight="1">
      <c r="A74" s="63"/>
      <c r="B74" s="122" t="s">
        <v>2403</v>
      </c>
      <c r="C74" s="70" t="s">
        <v>217</v>
      </c>
      <c r="D74" s="71" t="s">
        <v>375</v>
      </c>
      <c r="E74" s="72" t="s">
        <v>376</v>
      </c>
      <c r="F74" s="70" t="s">
        <v>238</v>
      </c>
      <c r="G74" s="133" t="s">
        <v>377</v>
      </c>
      <c r="H74" s="134" t="s">
        <v>378</v>
      </c>
      <c r="I74" s="145" t="s">
        <v>106</v>
      </c>
      <c r="J74" s="73" t="s">
        <v>1914</v>
      </c>
      <c r="K74" s="72"/>
      <c r="L74" s="127" t="s">
        <v>3185</v>
      </c>
      <c r="M74" s="128" t="s">
        <v>3861</v>
      </c>
      <c r="N74" s="70" t="s">
        <v>3185</v>
      </c>
      <c r="O74" s="71" t="s">
        <v>3185</v>
      </c>
      <c r="P74" s="71"/>
      <c r="Q74" s="72"/>
      <c r="R74" s="70" t="s">
        <v>3861</v>
      </c>
      <c r="S74" s="71"/>
      <c r="T74" s="71"/>
      <c r="U74" s="72"/>
      <c r="V74" s="73" t="s">
        <v>5255</v>
      </c>
      <c r="W74" s="74" t="s">
        <v>5257</v>
      </c>
      <c r="X74" s="63"/>
      <c r="Y74" s="63"/>
      <c r="Z74" s="63"/>
    </row>
    <row r="75" spans="1:26" ht="54" hidden="1" customHeight="1">
      <c r="A75" s="63"/>
      <c r="B75" s="122" t="s">
        <v>379</v>
      </c>
      <c r="C75" s="70" t="s">
        <v>217</v>
      </c>
      <c r="D75" s="71" t="s">
        <v>375</v>
      </c>
      <c r="E75" s="72"/>
      <c r="F75" s="70" t="s">
        <v>238</v>
      </c>
      <c r="G75" s="133" t="s">
        <v>380</v>
      </c>
      <c r="H75" s="134" t="s">
        <v>2396</v>
      </c>
      <c r="I75" s="145" t="s">
        <v>95</v>
      </c>
      <c r="J75" s="73" t="s">
        <v>1914</v>
      </c>
      <c r="K75" s="72"/>
      <c r="L75" s="127" t="s">
        <v>3185</v>
      </c>
      <c r="M75" s="128" t="s">
        <v>3861</v>
      </c>
      <c r="N75" s="70" t="s">
        <v>3185</v>
      </c>
      <c r="O75" s="71" t="s">
        <v>3185</v>
      </c>
      <c r="P75" s="71"/>
      <c r="Q75" s="72"/>
      <c r="R75" s="70" t="s">
        <v>3861</v>
      </c>
      <c r="S75" s="71"/>
      <c r="T75" s="71"/>
      <c r="U75" s="72"/>
      <c r="V75" s="73" t="s">
        <v>5255</v>
      </c>
      <c r="W75" s="74" t="s">
        <v>5257</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1914</v>
      </c>
      <c r="K76" s="72"/>
      <c r="L76" s="127" t="s">
        <v>3185</v>
      </c>
      <c r="M76" s="128" t="s">
        <v>3861</v>
      </c>
      <c r="N76" s="70" t="s">
        <v>3185</v>
      </c>
      <c r="O76" s="71" t="s">
        <v>3185</v>
      </c>
      <c r="P76" s="71"/>
      <c r="Q76" s="72"/>
      <c r="R76" s="70" t="s">
        <v>3861</v>
      </c>
      <c r="S76" s="71"/>
      <c r="T76" s="71"/>
      <c r="U76" s="72"/>
      <c r="V76" s="73" t="s">
        <v>5255</v>
      </c>
      <c r="W76" s="74" t="s">
        <v>5257</v>
      </c>
      <c r="X76" s="63"/>
      <c r="Y76" s="63"/>
      <c r="Z76" s="63"/>
    </row>
    <row r="77" spans="1:26" ht="54" hidden="1" customHeight="1">
      <c r="A77" s="63"/>
      <c r="B77" s="122" t="s">
        <v>385</v>
      </c>
      <c r="C77" s="70" t="s">
        <v>217</v>
      </c>
      <c r="D77" s="71" t="s">
        <v>382</v>
      </c>
      <c r="E77" s="72"/>
      <c r="F77" s="70" t="s">
        <v>238</v>
      </c>
      <c r="G77" s="126" t="s">
        <v>386</v>
      </c>
      <c r="H77" s="328" t="s">
        <v>4388</v>
      </c>
      <c r="I77" s="145" t="s">
        <v>89</v>
      </c>
      <c r="J77" s="73" t="s">
        <v>1914</v>
      </c>
      <c r="K77" s="72"/>
      <c r="L77" s="127" t="s">
        <v>3185</v>
      </c>
      <c r="M77" s="128" t="s">
        <v>3861</v>
      </c>
      <c r="N77" s="70" t="s">
        <v>3185</v>
      </c>
      <c r="O77" s="71" t="s">
        <v>3185</v>
      </c>
      <c r="P77" s="71"/>
      <c r="Q77" s="72"/>
      <c r="R77" s="70" t="s">
        <v>3861</v>
      </c>
      <c r="S77" s="71"/>
      <c r="T77" s="71"/>
      <c r="U77" s="72"/>
      <c r="V77" s="73" t="s">
        <v>5255</v>
      </c>
      <c r="W77" s="74" t="s">
        <v>5257</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3185</v>
      </c>
      <c r="M78" s="128" t="s">
        <v>3185</v>
      </c>
      <c r="N78" s="70" t="s">
        <v>3185</v>
      </c>
      <c r="O78" s="71" t="s">
        <v>3185</v>
      </c>
      <c r="P78" s="71"/>
      <c r="Q78" s="72"/>
      <c r="R78" s="70" t="s">
        <v>3185</v>
      </c>
      <c r="S78" s="71"/>
      <c r="T78" s="71"/>
      <c r="U78" s="72"/>
      <c r="V78" s="73" t="s">
        <v>5255</v>
      </c>
      <c r="W78" s="74" t="s">
        <v>5257</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3185</v>
      </c>
      <c r="M79" s="128" t="s">
        <v>3185</v>
      </c>
      <c r="N79" s="70" t="s">
        <v>3185</v>
      </c>
      <c r="O79" s="71" t="s">
        <v>3185</v>
      </c>
      <c r="P79" s="71"/>
      <c r="Q79" s="72"/>
      <c r="R79" s="70" t="s">
        <v>3185</v>
      </c>
      <c r="S79" s="71"/>
      <c r="T79" s="71"/>
      <c r="U79" s="72"/>
      <c r="V79" s="73" t="s">
        <v>5255</v>
      </c>
      <c r="W79" s="74" t="s">
        <v>5206</v>
      </c>
      <c r="X79" s="63"/>
      <c r="Y79" s="63"/>
      <c r="Z79" s="63"/>
    </row>
    <row r="80" spans="1:26" ht="75.599999999999994" hidden="1" customHeight="1">
      <c r="A80" s="63"/>
      <c r="B80" s="122" t="s">
        <v>393</v>
      </c>
      <c r="C80" s="70" t="s">
        <v>388</v>
      </c>
      <c r="D80" s="71" t="s">
        <v>218</v>
      </c>
      <c r="E80" s="72" t="s">
        <v>225</v>
      </c>
      <c r="F80" s="70"/>
      <c r="G80" s="126" t="s">
        <v>394</v>
      </c>
      <c r="H80" s="74" t="s">
        <v>4367</v>
      </c>
      <c r="I80" s="145" t="s">
        <v>106</v>
      </c>
      <c r="J80" s="73"/>
      <c r="K80" s="72"/>
      <c r="L80" s="127" t="s">
        <v>3185</v>
      </c>
      <c r="M80" s="128" t="s">
        <v>3185</v>
      </c>
      <c r="N80" s="70" t="s">
        <v>3185</v>
      </c>
      <c r="O80" s="71" t="s">
        <v>3185</v>
      </c>
      <c r="P80" s="71"/>
      <c r="Q80" s="72"/>
      <c r="R80" s="70" t="s">
        <v>3185</v>
      </c>
      <c r="S80" s="71"/>
      <c r="T80" s="71"/>
      <c r="U80" s="72"/>
      <c r="V80" s="73" t="s">
        <v>5255</v>
      </c>
      <c r="W80" s="74" t="s">
        <v>5206</v>
      </c>
      <c r="X80" s="63"/>
      <c r="Y80" s="63"/>
      <c r="Z80" s="63"/>
    </row>
    <row r="81" spans="1:26" ht="101.25" hidden="1">
      <c r="A81" s="63"/>
      <c r="B81" s="122" t="s">
        <v>395</v>
      </c>
      <c r="C81" s="70" t="s">
        <v>388</v>
      </c>
      <c r="D81" s="71" t="s">
        <v>228</v>
      </c>
      <c r="E81" s="72" t="s">
        <v>229</v>
      </c>
      <c r="F81" s="70"/>
      <c r="G81" s="126" t="s">
        <v>396</v>
      </c>
      <c r="H81" s="74" t="s">
        <v>4368</v>
      </c>
      <c r="I81" s="145" t="s">
        <v>89</v>
      </c>
      <c r="J81" s="73"/>
      <c r="K81" s="72"/>
      <c r="L81" s="127" t="s">
        <v>3185</v>
      </c>
      <c r="M81" s="128" t="s">
        <v>3185</v>
      </c>
      <c r="N81" s="70" t="s">
        <v>3185</v>
      </c>
      <c r="O81" s="71" t="s">
        <v>3185</v>
      </c>
      <c r="P81" s="71"/>
      <c r="Q81" s="72"/>
      <c r="R81" s="70" t="s">
        <v>3185</v>
      </c>
      <c r="S81" s="71"/>
      <c r="T81" s="71"/>
      <c r="U81" s="72"/>
      <c r="V81" s="73" t="s">
        <v>5255</v>
      </c>
      <c r="W81" s="74" t="s">
        <v>5206</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3185</v>
      </c>
      <c r="M82" s="128" t="s">
        <v>3185</v>
      </c>
      <c r="N82" s="70" t="s">
        <v>3185</v>
      </c>
      <c r="O82" s="71" t="s">
        <v>3185</v>
      </c>
      <c r="P82" s="71"/>
      <c r="Q82" s="72"/>
      <c r="R82" s="70" t="s">
        <v>3185</v>
      </c>
      <c r="S82" s="71"/>
      <c r="T82" s="71"/>
      <c r="U82" s="72"/>
      <c r="V82" s="73" t="s">
        <v>5255</v>
      </c>
      <c r="W82" s="74" t="s">
        <v>5206</v>
      </c>
      <c r="X82" s="63"/>
      <c r="Y82" s="63"/>
      <c r="Z82" s="63"/>
    </row>
    <row r="83" spans="1:26" ht="43.15" hidden="1" customHeight="1">
      <c r="A83" s="63"/>
      <c r="B83" s="122" t="s">
        <v>399</v>
      </c>
      <c r="C83" s="70" t="s">
        <v>388</v>
      </c>
      <c r="D83" s="71" t="s">
        <v>228</v>
      </c>
      <c r="E83" s="72" t="s">
        <v>235</v>
      </c>
      <c r="F83" s="70"/>
      <c r="G83" s="126" t="s">
        <v>400</v>
      </c>
      <c r="H83" s="328" t="s">
        <v>4357</v>
      </c>
      <c r="I83" s="145" t="s">
        <v>106</v>
      </c>
      <c r="J83" s="73" t="s">
        <v>1914</v>
      </c>
      <c r="K83" s="72"/>
      <c r="L83" s="127" t="s">
        <v>3185</v>
      </c>
      <c r="M83" s="128" t="s">
        <v>3861</v>
      </c>
      <c r="N83" s="70" t="s">
        <v>3185</v>
      </c>
      <c r="O83" s="71" t="s">
        <v>3185</v>
      </c>
      <c r="P83" s="71"/>
      <c r="Q83" s="72"/>
      <c r="R83" s="70" t="s">
        <v>3861</v>
      </c>
      <c r="S83" s="71"/>
      <c r="T83" s="71"/>
      <c r="U83" s="72"/>
      <c r="V83" s="73" t="s">
        <v>5255</v>
      </c>
      <c r="W83" s="74" t="s">
        <v>5206</v>
      </c>
      <c r="X83" s="63"/>
      <c r="Y83" s="63"/>
      <c r="Z83" s="63"/>
    </row>
    <row r="84" spans="1:26" ht="43.15" hidden="1" customHeight="1">
      <c r="A84" s="63"/>
      <c r="B84" s="122" t="s">
        <v>401</v>
      </c>
      <c r="C84" s="70" t="s">
        <v>388</v>
      </c>
      <c r="D84" s="71" t="s">
        <v>228</v>
      </c>
      <c r="E84" s="72"/>
      <c r="F84" s="70" t="s">
        <v>238</v>
      </c>
      <c r="G84" s="149" t="s">
        <v>402</v>
      </c>
      <c r="H84" s="258" t="s">
        <v>4346</v>
      </c>
      <c r="I84" s="145" t="s">
        <v>106</v>
      </c>
      <c r="J84" s="73" t="s">
        <v>1914</v>
      </c>
      <c r="K84" s="72"/>
      <c r="L84" s="127" t="s">
        <v>3185</v>
      </c>
      <c r="M84" s="128" t="s">
        <v>3861</v>
      </c>
      <c r="N84" s="70" t="s">
        <v>3185</v>
      </c>
      <c r="O84" s="71" t="s">
        <v>3185</v>
      </c>
      <c r="P84" s="71"/>
      <c r="Q84" s="72"/>
      <c r="R84" s="70" t="s">
        <v>3861</v>
      </c>
      <c r="S84" s="71"/>
      <c r="T84" s="71"/>
      <c r="U84" s="72"/>
      <c r="V84" s="73" t="s">
        <v>5255</v>
      </c>
      <c r="W84" s="74" t="s">
        <v>5206</v>
      </c>
      <c r="X84" s="63"/>
      <c r="Y84" s="63"/>
      <c r="Z84" s="63"/>
    </row>
    <row r="85" spans="1:26" ht="78.75" hidden="1">
      <c r="A85" s="63"/>
      <c r="B85" s="122" t="s">
        <v>403</v>
      </c>
      <c r="C85" s="70" t="s">
        <v>388</v>
      </c>
      <c r="D85" s="71" t="s">
        <v>228</v>
      </c>
      <c r="E85" s="72"/>
      <c r="F85" s="70"/>
      <c r="G85" s="149" t="s">
        <v>404</v>
      </c>
      <c r="H85" s="258" t="s">
        <v>4358</v>
      </c>
      <c r="I85" s="145" t="s">
        <v>106</v>
      </c>
      <c r="J85" s="73"/>
      <c r="K85" s="72"/>
      <c r="L85" s="127" t="s">
        <v>3185</v>
      </c>
      <c r="M85" s="128" t="s">
        <v>3185</v>
      </c>
      <c r="N85" s="70" t="s">
        <v>3185</v>
      </c>
      <c r="O85" s="71" t="s">
        <v>3185</v>
      </c>
      <c r="P85" s="71"/>
      <c r="Q85" s="72"/>
      <c r="R85" s="70" t="s">
        <v>3185</v>
      </c>
      <c r="S85" s="71"/>
      <c r="T85" s="71"/>
      <c r="U85" s="72"/>
      <c r="V85" s="73" t="s">
        <v>5255</v>
      </c>
      <c r="W85" s="74" t="s">
        <v>5206</v>
      </c>
      <c r="X85" s="63"/>
      <c r="Y85" s="63"/>
      <c r="Z85" s="63"/>
    </row>
    <row r="86" spans="1:26" ht="54" hidden="1" customHeight="1">
      <c r="A86" s="63"/>
      <c r="B86" s="122" t="s">
        <v>405</v>
      </c>
      <c r="C86" s="70" t="s">
        <v>388</v>
      </c>
      <c r="D86" s="71" t="s">
        <v>228</v>
      </c>
      <c r="E86" s="72" t="s">
        <v>250</v>
      </c>
      <c r="F86" s="70"/>
      <c r="G86" s="126" t="s">
        <v>400</v>
      </c>
      <c r="H86" s="328" t="s">
        <v>4359</v>
      </c>
      <c r="I86" s="145" t="s">
        <v>89</v>
      </c>
      <c r="J86" s="73"/>
      <c r="K86" s="72"/>
      <c r="L86" s="127" t="s">
        <v>3185</v>
      </c>
      <c r="M86" s="128" t="s">
        <v>3185</v>
      </c>
      <c r="N86" s="70" t="s">
        <v>3185</v>
      </c>
      <c r="O86" s="71" t="s">
        <v>3185</v>
      </c>
      <c r="P86" s="71"/>
      <c r="Q86" s="72"/>
      <c r="R86" s="70" t="s">
        <v>3185</v>
      </c>
      <c r="S86" s="71"/>
      <c r="T86" s="71"/>
      <c r="U86" s="72"/>
      <c r="V86" s="73" t="s">
        <v>5255</v>
      </c>
      <c r="W86" s="74" t="s">
        <v>5206</v>
      </c>
      <c r="X86" s="63"/>
      <c r="Y86" s="63"/>
      <c r="Z86" s="63"/>
    </row>
    <row r="87" spans="1:26" ht="75.599999999999994" hidden="1" customHeight="1">
      <c r="A87" s="63"/>
      <c r="B87" s="122" t="s">
        <v>406</v>
      </c>
      <c r="C87" s="70" t="s">
        <v>388</v>
      </c>
      <c r="D87" s="71" t="s">
        <v>228</v>
      </c>
      <c r="E87" s="72"/>
      <c r="F87" s="70"/>
      <c r="G87" s="126" t="s">
        <v>407</v>
      </c>
      <c r="H87" s="328" t="s">
        <v>4361</v>
      </c>
      <c r="I87" s="145" t="s">
        <v>106</v>
      </c>
      <c r="J87" s="73"/>
      <c r="K87" s="72"/>
      <c r="L87" s="127" t="s">
        <v>3185</v>
      </c>
      <c r="M87" s="128" t="s">
        <v>3185</v>
      </c>
      <c r="N87" s="70" t="s">
        <v>3185</v>
      </c>
      <c r="O87" s="71" t="s">
        <v>3185</v>
      </c>
      <c r="P87" s="71"/>
      <c r="Q87" s="72"/>
      <c r="R87" s="70" t="s">
        <v>3185</v>
      </c>
      <c r="S87" s="71"/>
      <c r="T87" s="71"/>
      <c r="U87" s="72"/>
      <c r="V87" s="73" t="s">
        <v>5255</v>
      </c>
      <c r="W87" s="74" t="s">
        <v>5206</v>
      </c>
      <c r="X87" s="63"/>
      <c r="Y87" s="63"/>
      <c r="Z87" s="63"/>
    </row>
    <row r="88" spans="1:26" ht="64.900000000000006" hidden="1" customHeight="1">
      <c r="A88" s="63"/>
      <c r="B88" s="122" t="s">
        <v>408</v>
      </c>
      <c r="C88" s="70" t="s">
        <v>388</v>
      </c>
      <c r="D88" s="71" t="s">
        <v>228</v>
      </c>
      <c r="E88" s="72" t="s">
        <v>255</v>
      </c>
      <c r="F88" s="70"/>
      <c r="G88" s="126" t="s">
        <v>400</v>
      </c>
      <c r="H88" s="328" t="s">
        <v>4362</v>
      </c>
      <c r="I88" s="145" t="s">
        <v>89</v>
      </c>
      <c r="J88" s="73"/>
      <c r="K88" s="72"/>
      <c r="L88" s="127" t="s">
        <v>3185</v>
      </c>
      <c r="M88" s="128" t="s">
        <v>3185</v>
      </c>
      <c r="N88" s="70" t="s">
        <v>3185</v>
      </c>
      <c r="O88" s="71" t="s">
        <v>3185</v>
      </c>
      <c r="P88" s="71"/>
      <c r="Q88" s="72"/>
      <c r="R88" s="70" t="s">
        <v>3185</v>
      </c>
      <c r="S88" s="71"/>
      <c r="T88" s="71"/>
      <c r="U88" s="72"/>
      <c r="V88" s="73" t="s">
        <v>5255</v>
      </c>
      <c r="W88" s="74" t="s">
        <v>5206</v>
      </c>
      <c r="X88" s="63"/>
      <c r="Y88" s="63"/>
      <c r="Z88" s="63"/>
    </row>
    <row r="89" spans="1:26" ht="54" hidden="1" customHeight="1">
      <c r="A89" s="63"/>
      <c r="B89" s="122" t="s">
        <v>409</v>
      </c>
      <c r="C89" s="70" t="s">
        <v>388</v>
      </c>
      <c r="D89" s="71" t="s">
        <v>228</v>
      </c>
      <c r="E89" s="72"/>
      <c r="F89" s="70" t="s">
        <v>238</v>
      </c>
      <c r="G89" s="126" t="s">
        <v>410</v>
      </c>
      <c r="H89" s="328" t="s">
        <v>4363</v>
      </c>
      <c r="I89" s="145" t="s">
        <v>106</v>
      </c>
      <c r="J89" s="73" t="s">
        <v>1914</v>
      </c>
      <c r="K89" s="72"/>
      <c r="L89" s="127" t="s">
        <v>3185</v>
      </c>
      <c r="M89" s="128" t="s">
        <v>3861</v>
      </c>
      <c r="N89" s="70" t="s">
        <v>3185</v>
      </c>
      <c r="O89" s="71" t="s">
        <v>3185</v>
      </c>
      <c r="P89" s="71"/>
      <c r="Q89" s="72"/>
      <c r="R89" s="70" t="s">
        <v>3861</v>
      </c>
      <c r="S89" s="71"/>
      <c r="T89" s="71"/>
      <c r="U89" s="72"/>
      <c r="V89" s="73" t="s">
        <v>5255</v>
      </c>
      <c r="W89" s="74" t="s">
        <v>5206</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3185</v>
      </c>
      <c r="M90" s="128" t="s">
        <v>3185</v>
      </c>
      <c r="N90" s="70" t="s">
        <v>3185</v>
      </c>
      <c r="O90" s="71" t="s">
        <v>3185</v>
      </c>
      <c r="P90" s="71"/>
      <c r="Q90" s="72"/>
      <c r="R90" s="70" t="s">
        <v>3185</v>
      </c>
      <c r="S90" s="71"/>
      <c r="T90" s="71"/>
      <c r="U90" s="72"/>
      <c r="V90" s="73" t="s">
        <v>5255</v>
      </c>
      <c r="W90" s="74" t="s">
        <v>5206</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1914</v>
      </c>
      <c r="K91" s="72"/>
      <c r="L91" s="127" t="s">
        <v>3185</v>
      </c>
      <c r="M91" s="128" t="s">
        <v>3861</v>
      </c>
      <c r="N91" s="70" t="s">
        <v>3185</v>
      </c>
      <c r="O91" s="71" t="s">
        <v>3185</v>
      </c>
      <c r="P91" s="71"/>
      <c r="Q91" s="72"/>
      <c r="R91" s="70" t="s">
        <v>3861</v>
      </c>
      <c r="S91" s="71"/>
      <c r="T91" s="71"/>
      <c r="U91" s="72"/>
      <c r="V91" s="73" t="s">
        <v>5255</v>
      </c>
      <c r="W91" s="74" t="s">
        <v>5206</v>
      </c>
      <c r="X91" s="63"/>
      <c r="Y91" s="63"/>
      <c r="Z91" s="63"/>
    </row>
    <row r="92" spans="1:26" ht="32.450000000000003" hidden="1" customHeight="1">
      <c r="A92" s="63"/>
      <c r="B92" s="122" t="s">
        <v>416</v>
      </c>
      <c r="C92" s="70" t="s">
        <v>388</v>
      </c>
      <c r="D92" s="71" t="s">
        <v>278</v>
      </c>
      <c r="E92" s="72" t="s">
        <v>1932</v>
      </c>
      <c r="F92" s="70" t="s">
        <v>4369</v>
      </c>
      <c r="G92" s="126" t="s">
        <v>1933</v>
      </c>
      <c r="H92" s="74" t="s">
        <v>1934</v>
      </c>
      <c r="I92" s="145" t="s">
        <v>89</v>
      </c>
      <c r="J92" s="73" t="s">
        <v>4370</v>
      </c>
      <c r="K92" s="72"/>
      <c r="L92" s="127" t="s">
        <v>3861</v>
      </c>
      <c r="M92" s="128" t="s">
        <v>3185</v>
      </c>
      <c r="N92" s="70" t="s">
        <v>3861</v>
      </c>
      <c r="O92" s="71" t="s">
        <v>3861</v>
      </c>
      <c r="P92" s="71"/>
      <c r="Q92" s="72"/>
      <c r="R92" s="70" t="s">
        <v>3185</v>
      </c>
      <c r="S92" s="71"/>
      <c r="T92" s="71"/>
      <c r="U92" s="72"/>
      <c r="V92" s="73" t="s">
        <v>5255</v>
      </c>
      <c r="W92" s="74" t="s">
        <v>5206</v>
      </c>
      <c r="X92" s="63"/>
      <c r="Y92" s="63"/>
      <c r="Z92" s="63"/>
    </row>
    <row r="93" spans="1:26" ht="43.15" hidden="1" customHeight="1">
      <c r="A93" s="63"/>
      <c r="B93" s="122" t="s">
        <v>419</v>
      </c>
      <c r="C93" s="70" t="s">
        <v>388</v>
      </c>
      <c r="D93" s="71" t="s">
        <v>278</v>
      </c>
      <c r="E93" s="72"/>
      <c r="F93" s="70" t="s">
        <v>4369</v>
      </c>
      <c r="G93" s="126" t="s">
        <v>1935</v>
      </c>
      <c r="H93" s="74" t="s">
        <v>1936</v>
      </c>
      <c r="I93" s="145" t="s">
        <v>106</v>
      </c>
      <c r="J93" s="73" t="s">
        <v>4370</v>
      </c>
      <c r="K93" s="72"/>
      <c r="L93" s="127" t="s">
        <v>3861</v>
      </c>
      <c r="M93" s="128" t="s">
        <v>3185</v>
      </c>
      <c r="N93" s="70" t="s">
        <v>3861</v>
      </c>
      <c r="O93" s="71" t="s">
        <v>3861</v>
      </c>
      <c r="P93" s="71"/>
      <c r="Q93" s="72"/>
      <c r="R93" s="70" t="s">
        <v>3185</v>
      </c>
      <c r="S93" s="71"/>
      <c r="T93" s="71"/>
      <c r="U93" s="72"/>
      <c r="V93" s="73" t="s">
        <v>5255</v>
      </c>
      <c r="W93" s="74" t="s">
        <v>5206</v>
      </c>
      <c r="X93" s="63"/>
      <c r="Y93" s="63"/>
      <c r="Z93" s="63"/>
    </row>
    <row r="94" spans="1:26" ht="54" hidden="1" customHeight="1">
      <c r="A94" s="63"/>
      <c r="B94" s="122" t="s">
        <v>422</v>
      </c>
      <c r="C94" s="70" t="s">
        <v>388</v>
      </c>
      <c r="D94" s="71" t="s">
        <v>278</v>
      </c>
      <c r="E94" s="72"/>
      <c r="F94" s="70" t="s">
        <v>4369</v>
      </c>
      <c r="G94" s="126" t="s">
        <v>1937</v>
      </c>
      <c r="H94" s="74" t="s">
        <v>1938</v>
      </c>
      <c r="I94" s="145" t="s">
        <v>106</v>
      </c>
      <c r="J94" s="73" t="s">
        <v>4370</v>
      </c>
      <c r="K94" s="72"/>
      <c r="L94" s="127" t="s">
        <v>3861</v>
      </c>
      <c r="M94" s="128" t="s">
        <v>3185</v>
      </c>
      <c r="N94" s="70" t="s">
        <v>3861</v>
      </c>
      <c r="O94" s="71" t="s">
        <v>3861</v>
      </c>
      <c r="P94" s="71"/>
      <c r="Q94" s="72"/>
      <c r="R94" s="70" t="s">
        <v>3185</v>
      </c>
      <c r="S94" s="71"/>
      <c r="T94" s="71"/>
      <c r="U94" s="72"/>
      <c r="V94" s="73" t="s">
        <v>5255</v>
      </c>
      <c r="W94" s="74" t="s">
        <v>5206</v>
      </c>
      <c r="X94" s="63"/>
      <c r="Y94" s="63"/>
      <c r="Z94" s="63"/>
    </row>
    <row r="95" spans="1:26" ht="64.900000000000006" hidden="1" customHeight="1">
      <c r="A95" s="63"/>
      <c r="B95" s="122" t="s">
        <v>425</v>
      </c>
      <c r="C95" s="70" t="s">
        <v>388</v>
      </c>
      <c r="D95" s="71" t="s">
        <v>278</v>
      </c>
      <c r="E95" s="72"/>
      <c r="F95" s="70" t="s">
        <v>4369</v>
      </c>
      <c r="G95" s="126" t="s">
        <v>1939</v>
      </c>
      <c r="H95" s="74" t="s">
        <v>1940</v>
      </c>
      <c r="I95" s="145" t="s">
        <v>106</v>
      </c>
      <c r="J95" s="73" t="s">
        <v>4370</v>
      </c>
      <c r="K95" s="72"/>
      <c r="L95" s="127" t="s">
        <v>3861</v>
      </c>
      <c r="M95" s="128" t="s">
        <v>3185</v>
      </c>
      <c r="N95" s="70" t="s">
        <v>3861</v>
      </c>
      <c r="O95" s="71" t="s">
        <v>3861</v>
      </c>
      <c r="P95" s="71"/>
      <c r="Q95" s="72"/>
      <c r="R95" s="70" t="s">
        <v>3185</v>
      </c>
      <c r="S95" s="71"/>
      <c r="T95" s="71"/>
      <c r="U95" s="72"/>
      <c r="V95" s="73" t="s">
        <v>5255</v>
      </c>
      <c r="W95" s="74" t="s">
        <v>5206</v>
      </c>
      <c r="X95" s="63"/>
      <c r="Y95" s="63"/>
      <c r="Z95" s="63"/>
    </row>
    <row r="96" spans="1:26" ht="32.450000000000003" hidden="1" customHeight="1">
      <c r="A96" s="63"/>
      <c r="B96" s="122" t="s">
        <v>426</v>
      </c>
      <c r="C96" s="70" t="s">
        <v>388</v>
      </c>
      <c r="D96" s="71" t="s">
        <v>278</v>
      </c>
      <c r="E96" s="72" t="s">
        <v>1941</v>
      </c>
      <c r="F96" s="70" t="s">
        <v>246</v>
      </c>
      <c r="G96" s="126" t="s">
        <v>417</v>
      </c>
      <c r="H96" s="74" t="s">
        <v>418</v>
      </c>
      <c r="I96" s="145" t="s">
        <v>106</v>
      </c>
      <c r="J96" s="73" t="s">
        <v>2605</v>
      </c>
      <c r="K96" s="72"/>
      <c r="L96" s="127" t="s">
        <v>3861</v>
      </c>
      <c r="M96" s="128" t="s">
        <v>3185</v>
      </c>
      <c r="N96" s="70" t="s">
        <v>3861</v>
      </c>
      <c r="O96" s="71" t="s">
        <v>3861</v>
      </c>
      <c r="P96" s="71"/>
      <c r="Q96" s="72"/>
      <c r="R96" s="70" t="s">
        <v>3185</v>
      </c>
      <c r="S96" s="71"/>
      <c r="T96" s="71"/>
      <c r="U96" s="72"/>
      <c r="V96" s="73" t="s">
        <v>5255</v>
      </c>
      <c r="W96" s="74" t="s">
        <v>5206</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2605</v>
      </c>
      <c r="K97" s="72"/>
      <c r="L97" s="127" t="s">
        <v>3861</v>
      </c>
      <c r="M97" s="128" t="s">
        <v>3185</v>
      </c>
      <c r="N97" s="70" t="s">
        <v>3861</v>
      </c>
      <c r="O97" s="71" t="s">
        <v>3861</v>
      </c>
      <c r="P97" s="71"/>
      <c r="Q97" s="72"/>
      <c r="R97" s="70" t="s">
        <v>3185</v>
      </c>
      <c r="S97" s="71"/>
      <c r="T97" s="71"/>
      <c r="U97" s="72"/>
      <c r="V97" s="73" t="s">
        <v>5255</v>
      </c>
      <c r="W97" s="74" t="s">
        <v>5206</v>
      </c>
      <c r="X97" s="63"/>
      <c r="Y97" s="63"/>
      <c r="Z97" s="63"/>
    </row>
    <row r="98" spans="1:26" ht="43.15" hidden="1" customHeight="1">
      <c r="A98" s="63"/>
      <c r="B98" s="122" t="s">
        <v>1942</v>
      </c>
      <c r="C98" s="70" t="s">
        <v>388</v>
      </c>
      <c r="D98" s="71" t="s">
        <v>278</v>
      </c>
      <c r="E98" s="72"/>
      <c r="F98" s="70" t="s">
        <v>246</v>
      </c>
      <c r="G98" s="126" t="s">
        <v>423</v>
      </c>
      <c r="H98" s="74" t="s">
        <v>424</v>
      </c>
      <c r="I98" s="145" t="s">
        <v>106</v>
      </c>
      <c r="J98" s="73" t="s">
        <v>2605</v>
      </c>
      <c r="K98" s="72"/>
      <c r="L98" s="127" t="s">
        <v>3861</v>
      </c>
      <c r="M98" s="128" t="s">
        <v>3185</v>
      </c>
      <c r="N98" s="70" t="s">
        <v>3861</v>
      </c>
      <c r="O98" s="71" t="s">
        <v>3861</v>
      </c>
      <c r="P98" s="71"/>
      <c r="Q98" s="72"/>
      <c r="R98" s="70" t="s">
        <v>3185</v>
      </c>
      <c r="S98" s="71"/>
      <c r="T98" s="71"/>
      <c r="U98" s="72"/>
      <c r="V98" s="73" t="s">
        <v>5255</v>
      </c>
      <c r="W98" s="74" t="s">
        <v>5206</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3185</v>
      </c>
      <c r="M99" s="128" t="s">
        <v>3185</v>
      </c>
      <c r="N99" s="70" t="s">
        <v>3185</v>
      </c>
      <c r="O99" s="71" t="s">
        <v>3185</v>
      </c>
      <c r="P99" s="71"/>
      <c r="Q99" s="72"/>
      <c r="R99" s="70" t="s">
        <v>3185</v>
      </c>
      <c r="S99" s="71"/>
      <c r="T99" s="71"/>
      <c r="U99" s="72"/>
      <c r="V99" s="73" t="s">
        <v>5255</v>
      </c>
      <c r="W99" s="74" t="s">
        <v>5206</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3185</v>
      </c>
      <c r="M100" s="128" t="s">
        <v>3185</v>
      </c>
      <c r="N100" s="70" t="s">
        <v>3185</v>
      </c>
      <c r="O100" s="71" t="s">
        <v>3185</v>
      </c>
      <c r="P100" s="71"/>
      <c r="Q100" s="72"/>
      <c r="R100" s="70" t="s">
        <v>3185</v>
      </c>
      <c r="S100" s="71"/>
      <c r="T100" s="71"/>
      <c r="U100" s="72"/>
      <c r="V100" s="73" t="s">
        <v>5255</v>
      </c>
      <c r="W100" s="74" t="s">
        <v>5206</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3185</v>
      </c>
      <c r="M101" s="128" t="s">
        <v>3185</v>
      </c>
      <c r="N101" s="70" t="s">
        <v>3185</v>
      </c>
      <c r="O101" s="71" t="s">
        <v>3185</v>
      </c>
      <c r="P101" s="71"/>
      <c r="Q101" s="72"/>
      <c r="R101" s="70" t="s">
        <v>3185</v>
      </c>
      <c r="S101" s="71"/>
      <c r="T101" s="71"/>
      <c r="U101" s="72"/>
      <c r="V101" s="73" t="s">
        <v>5255</v>
      </c>
      <c r="W101" s="74" t="s">
        <v>5206</v>
      </c>
      <c r="X101" s="63"/>
      <c r="Y101" s="63"/>
      <c r="Z101" s="63"/>
    </row>
    <row r="102" spans="1:26" ht="33.75" hidden="1">
      <c r="A102" s="63"/>
      <c r="B102" s="122" t="s">
        <v>440</v>
      </c>
      <c r="C102" s="70" t="s">
        <v>388</v>
      </c>
      <c r="D102" s="71" t="s">
        <v>278</v>
      </c>
      <c r="E102" s="72" t="s">
        <v>307</v>
      </c>
      <c r="F102" s="70" t="s">
        <v>238</v>
      </c>
      <c r="G102" s="126" t="s">
        <v>431</v>
      </c>
      <c r="H102" s="328" t="s">
        <v>4354</v>
      </c>
      <c r="I102" s="145" t="s">
        <v>106</v>
      </c>
      <c r="J102" s="73" t="s">
        <v>1914</v>
      </c>
      <c r="K102" s="72"/>
      <c r="L102" s="127" t="s">
        <v>3185</v>
      </c>
      <c r="M102" s="128" t="s">
        <v>3861</v>
      </c>
      <c r="N102" s="70" t="s">
        <v>3185</v>
      </c>
      <c r="O102" s="71" t="s">
        <v>3861</v>
      </c>
      <c r="P102" s="71"/>
      <c r="Q102" s="72"/>
      <c r="R102" s="70" t="s">
        <v>3861</v>
      </c>
      <c r="S102" s="71"/>
      <c r="T102" s="71"/>
      <c r="U102" s="72"/>
      <c r="V102" s="73" t="s">
        <v>5255</v>
      </c>
      <c r="W102" s="74" t="s">
        <v>5206</v>
      </c>
      <c r="X102" s="63"/>
      <c r="Y102" s="63"/>
      <c r="Z102" s="63"/>
    </row>
    <row r="103" spans="1:26" ht="45" hidden="1">
      <c r="A103" s="63"/>
      <c r="B103" s="122" t="s">
        <v>2404</v>
      </c>
      <c r="C103" s="70" t="s">
        <v>388</v>
      </c>
      <c r="D103" s="71" t="s">
        <v>278</v>
      </c>
      <c r="E103" s="72" t="s">
        <v>314</v>
      </c>
      <c r="F103" s="70" t="s">
        <v>238</v>
      </c>
      <c r="G103" s="126" t="s">
        <v>433</v>
      </c>
      <c r="H103" s="74" t="s">
        <v>434</v>
      </c>
      <c r="I103" s="145" t="s">
        <v>89</v>
      </c>
      <c r="J103" s="73" t="s">
        <v>1914</v>
      </c>
      <c r="K103" s="72"/>
      <c r="L103" s="127" t="s">
        <v>3185</v>
      </c>
      <c r="M103" s="128" t="s">
        <v>3861</v>
      </c>
      <c r="N103" s="70" t="s">
        <v>3185</v>
      </c>
      <c r="O103" s="71" t="s">
        <v>3185</v>
      </c>
      <c r="P103" s="71"/>
      <c r="Q103" s="72"/>
      <c r="R103" s="70" t="s">
        <v>3861</v>
      </c>
      <c r="S103" s="71"/>
      <c r="T103" s="71"/>
      <c r="U103" s="72"/>
      <c r="V103" s="73" t="s">
        <v>5255</v>
      </c>
      <c r="W103" s="74" t="s">
        <v>5206</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1914</v>
      </c>
      <c r="K104" s="72"/>
      <c r="L104" s="127" t="s">
        <v>3185</v>
      </c>
      <c r="M104" s="128" t="s">
        <v>3861</v>
      </c>
      <c r="N104" s="70" t="s">
        <v>3185</v>
      </c>
      <c r="O104" s="71" t="s">
        <v>3185</v>
      </c>
      <c r="P104" s="71"/>
      <c r="Q104" s="72"/>
      <c r="R104" s="70" t="s">
        <v>3861</v>
      </c>
      <c r="S104" s="71"/>
      <c r="T104" s="71"/>
      <c r="U104" s="72"/>
      <c r="V104" s="73" t="s">
        <v>5255</v>
      </c>
      <c r="W104" s="74" t="s">
        <v>5206</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3185</v>
      </c>
      <c r="M105" s="128" t="s">
        <v>3185</v>
      </c>
      <c r="N105" s="70" t="s">
        <v>3185</v>
      </c>
      <c r="O105" s="71" t="s">
        <v>3185</v>
      </c>
      <c r="P105" s="71"/>
      <c r="Q105" s="72"/>
      <c r="R105" s="70" t="s">
        <v>3185</v>
      </c>
      <c r="S105" s="71"/>
      <c r="T105" s="71"/>
      <c r="U105" s="72"/>
      <c r="V105" s="73" t="s">
        <v>5255</v>
      </c>
      <c r="W105" s="74" t="s">
        <v>5206</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2605</v>
      </c>
      <c r="K106" s="72"/>
      <c r="L106" s="127" t="s">
        <v>3861</v>
      </c>
      <c r="M106" s="128" t="s">
        <v>3185</v>
      </c>
      <c r="N106" s="70" t="s">
        <v>3861</v>
      </c>
      <c r="O106" s="71" t="s">
        <v>3861</v>
      </c>
      <c r="P106" s="71"/>
      <c r="Q106" s="72"/>
      <c r="R106" s="70" t="s">
        <v>3185</v>
      </c>
      <c r="S106" s="71"/>
      <c r="T106" s="71"/>
      <c r="U106" s="72"/>
      <c r="V106" s="73" t="s">
        <v>5260</v>
      </c>
      <c r="W106" s="74" t="s">
        <v>5210</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2605</v>
      </c>
      <c r="K107" s="72"/>
      <c r="L107" s="127" t="s">
        <v>3861</v>
      </c>
      <c r="M107" s="128" t="s">
        <v>3185</v>
      </c>
      <c r="N107" s="70" t="s">
        <v>3861</v>
      </c>
      <c r="O107" s="71" t="s">
        <v>3861</v>
      </c>
      <c r="P107" s="71"/>
      <c r="Q107" s="72"/>
      <c r="R107" s="70" t="s">
        <v>3185</v>
      </c>
      <c r="S107" s="71"/>
      <c r="T107" s="71"/>
      <c r="U107" s="72"/>
      <c r="V107" s="73" t="s">
        <v>5260</v>
      </c>
      <c r="W107" s="74" t="s">
        <v>5210</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2605</v>
      </c>
      <c r="K108" s="72"/>
      <c r="L108" s="127" t="s">
        <v>3861</v>
      </c>
      <c r="M108" s="128" t="s">
        <v>3185</v>
      </c>
      <c r="N108" s="70" t="s">
        <v>3861</v>
      </c>
      <c r="O108" s="71" t="s">
        <v>3861</v>
      </c>
      <c r="P108" s="71"/>
      <c r="Q108" s="72"/>
      <c r="R108" s="70" t="s">
        <v>3185</v>
      </c>
      <c r="S108" s="71"/>
      <c r="T108" s="71"/>
      <c r="U108" s="72"/>
      <c r="V108" s="73" t="s">
        <v>5260</v>
      </c>
      <c r="W108" s="74" t="s">
        <v>5210</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2605</v>
      </c>
      <c r="K109" s="72"/>
      <c r="L109" s="127" t="s">
        <v>3861</v>
      </c>
      <c r="M109" s="128" t="s">
        <v>3185</v>
      </c>
      <c r="N109" s="70" t="s">
        <v>3861</v>
      </c>
      <c r="O109" s="71" t="s">
        <v>3861</v>
      </c>
      <c r="P109" s="71"/>
      <c r="Q109" s="72"/>
      <c r="R109" s="70" t="s">
        <v>3185</v>
      </c>
      <c r="S109" s="71"/>
      <c r="T109" s="71"/>
      <c r="U109" s="72"/>
      <c r="V109" s="73" t="s">
        <v>5260</v>
      </c>
      <c r="W109" s="74" t="s">
        <v>5210</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2605</v>
      </c>
      <c r="K110" s="72"/>
      <c r="L110" s="127" t="s">
        <v>3861</v>
      </c>
      <c r="M110" s="128" t="s">
        <v>3185</v>
      </c>
      <c r="N110" s="70" t="s">
        <v>3861</v>
      </c>
      <c r="O110" s="71" t="s">
        <v>3861</v>
      </c>
      <c r="P110" s="71"/>
      <c r="Q110" s="72"/>
      <c r="R110" s="70" t="s">
        <v>3185</v>
      </c>
      <c r="S110" s="71"/>
      <c r="T110" s="71"/>
      <c r="U110" s="72"/>
      <c r="V110" s="73" t="s">
        <v>5260</v>
      </c>
      <c r="W110" s="74" t="s">
        <v>5210</v>
      </c>
      <c r="X110" s="63"/>
      <c r="Y110" s="63"/>
      <c r="Z110" s="63"/>
    </row>
    <row r="111" spans="1:26" ht="56.25" hidden="1">
      <c r="A111" s="63"/>
      <c r="B111" s="122" t="s">
        <v>4406</v>
      </c>
      <c r="C111" s="70" t="s">
        <v>388</v>
      </c>
      <c r="D111" s="71" t="s">
        <v>278</v>
      </c>
      <c r="E111" s="72"/>
      <c r="F111" s="70" t="s">
        <v>246</v>
      </c>
      <c r="G111" s="133" t="s">
        <v>456</v>
      </c>
      <c r="H111" s="134" t="s">
        <v>1918</v>
      </c>
      <c r="I111" s="145" t="s">
        <v>95</v>
      </c>
      <c r="J111" s="73"/>
      <c r="K111" s="72"/>
      <c r="L111" s="127" t="s">
        <v>3861</v>
      </c>
      <c r="M111" s="128" t="s">
        <v>3185</v>
      </c>
      <c r="N111" s="70" t="s">
        <v>3861</v>
      </c>
      <c r="O111" s="71" t="s">
        <v>3861</v>
      </c>
      <c r="P111" s="71"/>
      <c r="Q111" s="72"/>
      <c r="R111" s="70" t="s">
        <v>3185</v>
      </c>
      <c r="S111" s="71"/>
      <c r="T111" s="71"/>
      <c r="U111" s="72"/>
      <c r="V111" s="73" t="s">
        <v>5260</v>
      </c>
      <c r="W111" s="74" t="s">
        <v>5210</v>
      </c>
      <c r="X111" s="63"/>
      <c r="Y111" s="63"/>
      <c r="Z111" s="63"/>
    </row>
    <row r="112" spans="1:26" ht="33.75" hidden="1">
      <c r="A112" s="63"/>
      <c r="B112" s="122" t="s">
        <v>466</v>
      </c>
      <c r="C112" s="70" t="s">
        <v>388</v>
      </c>
      <c r="D112" s="71" t="s">
        <v>4380</v>
      </c>
      <c r="E112" s="72" t="s">
        <v>327</v>
      </c>
      <c r="F112" s="70"/>
      <c r="G112" s="126" t="s">
        <v>458</v>
      </c>
      <c r="H112" s="134" t="s">
        <v>459</v>
      </c>
      <c r="I112" s="145" t="s">
        <v>89</v>
      </c>
      <c r="J112" s="73"/>
      <c r="K112" s="72"/>
      <c r="L112" s="127" t="s">
        <v>3185</v>
      </c>
      <c r="M112" s="128" t="s">
        <v>3185</v>
      </c>
      <c r="N112" s="70" t="s">
        <v>3185</v>
      </c>
      <c r="O112" s="71" t="s">
        <v>3185</v>
      </c>
      <c r="P112" s="71"/>
      <c r="Q112" s="72"/>
      <c r="R112" s="70" t="s">
        <v>3185</v>
      </c>
      <c r="S112" s="71"/>
      <c r="T112" s="71"/>
      <c r="U112" s="72"/>
      <c r="V112" s="73" t="s">
        <v>5255</v>
      </c>
      <c r="W112" s="74" t="s">
        <v>5206</v>
      </c>
      <c r="X112" s="63"/>
      <c r="Y112" s="63"/>
      <c r="Z112" s="63"/>
    </row>
    <row r="113" spans="1:26" ht="56.25" hidden="1">
      <c r="A113" s="63"/>
      <c r="B113" s="122" t="s">
        <v>469</v>
      </c>
      <c r="C113" s="70" t="s">
        <v>388</v>
      </c>
      <c r="D113" s="71" t="s">
        <v>4380</v>
      </c>
      <c r="E113" s="72"/>
      <c r="F113" s="70"/>
      <c r="G113" s="126" t="s">
        <v>461</v>
      </c>
      <c r="H113" s="134" t="s">
        <v>4371</v>
      </c>
      <c r="I113" s="145" t="s">
        <v>106</v>
      </c>
      <c r="J113" s="73"/>
      <c r="K113" s="72"/>
      <c r="L113" s="127" t="s">
        <v>3185</v>
      </c>
      <c r="M113" s="128" t="s">
        <v>3185</v>
      </c>
      <c r="N113" s="70" t="s">
        <v>3185</v>
      </c>
      <c r="O113" s="71" t="s">
        <v>3185</v>
      </c>
      <c r="P113" s="71"/>
      <c r="Q113" s="72"/>
      <c r="R113" s="70" t="s">
        <v>3185</v>
      </c>
      <c r="S113" s="71"/>
      <c r="T113" s="71"/>
      <c r="U113" s="72"/>
      <c r="V113" s="73" t="s">
        <v>5255</v>
      </c>
      <c r="W113" s="74" t="s">
        <v>5206</v>
      </c>
      <c r="X113" s="63"/>
      <c r="Y113" s="63"/>
      <c r="Z113" s="63"/>
    </row>
    <row r="114" spans="1:26" ht="33.75" hidden="1">
      <c r="A114" s="63"/>
      <c r="B114" s="122" t="s">
        <v>471</v>
      </c>
      <c r="C114" s="70" t="s">
        <v>388</v>
      </c>
      <c r="D114" s="71" t="s">
        <v>4380</v>
      </c>
      <c r="E114" s="72"/>
      <c r="F114" s="70"/>
      <c r="G114" s="126" t="s">
        <v>463</v>
      </c>
      <c r="H114" s="134" t="s">
        <v>464</v>
      </c>
      <c r="I114" s="145" t="s">
        <v>89</v>
      </c>
      <c r="J114" s="73"/>
      <c r="K114" s="72"/>
      <c r="L114" s="127" t="s">
        <v>3185</v>
      </c>
      <c r="M114" s="128" t="s">
        <v>3185</v>
      </c>
      <c r="N114" s="70" t="s">
        <v>3185</v>
      </c>
      <c r="O114" s="71" t="s">
        <v>3185</v>
      </c>
      <c r="P114" s="71"/>
      <c r="Q114" s="72"/>
      <c r="R114" s="70" t="s">
        <v>3185</v>
      </c>
      <c r="S114" s="71"/>
      <c r="T114" s="71"/>
      <c r="U114" s="72"/>
      <c r="V114" s="73" t="s">
        <v>5255</v>
      </c>
      <c r="W114" s="74" t="s">
        <v>5206</v>
      </c>
      <c r="X114" s="63"/>
      <c r="Y114" s="63"/>
      <c r="Z114" s="63"/>
    </row>
    <row r="115" spans="1:26" ht="56.25" hidden="1">
      <c r="A115" s="63"/>
      <c r="B115" s="122" t="s">
        <v>473</v>
      </c>
      <c r="C115" s="70" t="s">
        <v>388</v>
      </c>
      <c r="D115" s="71" t="s">
        <v>4380</v>
      </c>
      <c r="E115" s="72"/>
      <c r="F115" s="70"/>
      <c r="G115" s="133" t="s">
        <v>465</v>
      </c>
      <c r="H115" s="134" t="s">
        <v>4372</v>
      </c>
      <c r="I115" s="145" t="s">
        <v>106</v>
      </c>
      <c r="J115" s="73"/>
      <c r="K115" s="72"/>
      <c r="L115" s="127" t="s">
        <v>3185</v>
      </c>
      <c r="M115" s="128" t="s">
        <v>3185</v>
      </c>
      <c r="N115" s="70" t="s">
        <v>3185</v>
      </c>
      <c r="O115" s="71" t="s">
        <v>3185</v>
      </c>
      <c r="P115" s="71"/>
      <c r="Q115" s="72"/>
      <c r="R115" s="70" t="s">
        <v>3185</v>
      </c>
      <c r="S115" s="71"/>
      <c r="T115" s="71"/>
      <c r="U115" s="72"/>
      <c r="V115" s="73" t="s">
        <v>5255</v>
      </c>
      <c r="W115" s="74" t="s">
        <v>5206</v>
      </c>
      <c r="X115" s="63"/>
      <c r="Y115" s="63"/>
      <c r="Z115" s="63"/>
    </row>
    <row r="116" spans="1:26" ht="33.75" hidden="1">
      <c r="A116" s="63"/>
      <c r="B116" s="122" t="s">
        <v>475</v>
      </c>
      <c r="C116" s="70" t="s">
        <v>388</v>
      </c>
      <c r="D116" s="71" t="s">
        <v>4380</v>
      </c>
      <c r="E116" s="72" t="s">
        <v>334</v>
      </c>
      <c r="F116" s="70"/>
      <c r="G116" s="133" t="s">
        <v>467</v>
      </c>
      <c r="H116" s="134" t="s">
        <v>468</v>
      </c>
      <c r="I116" s="145" t="s">
        <v>89</v>
      </c>
      <c r="J116" s="73"/>
      <c r="K116" s="72"/>
      <c r="L116" s="127" t="s">
        <v>3185</v>
      </c>
      <c r="M116" s="128" t="s">
        <v>3185</v>
      </c>
      <c r="N116" s="70" t="s">
        <v>3185</v>
      </c>
      <c r="O116" s="71" t="s">
        <v>3185</v>
      </c>
      <c r="P116" s="71"/>
      <c r="Q116" s="72"/>
      <c r="R116" s="70" t="s">
        <v>3185</v>
      </c>
      <c r="S116" s="71"/>
      <c r="T116" s="71"/>
      <c r="U116" s="72"/>
      <c r="V116" s="73" t="s">
        <v>5255</v>
      </c>
      <c r="W116" s="74" t="s">
        <v>5206</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3185</v>
      </c>
      <c r="M117" s="128" t="s">
        <v>3185</v>
      </c>
      <c r="N117" s="70" t="s">
        <v>3185</v>
      </c>
      <c r="O117" s="71" t="s">
        <v>3185</v>
      </c>
      <c r="P117" s="71"/>
      <c r="Q117" s="72"/>
      <c r="R117" s="70" t="s">
        <v>3185</v>
      </c>
      <c r="S117" s="71"/>
      <c r="T117" s="71"/>
      <c r="U117" s="72"/>
      <c r="V117" s="73" t="s">
        <v>5255</v>
      </c>
      <c r="W117" s="74" t="s">
        <v>5206</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3185</v>
      </c>
      <c r="M118" s="128" t="s">
        <v>3185</v>
      </c>
      <c r="N118" s="70" t="s">
        <v>3185</v>
      </c>
      <c r="O118" s="71" t="s">
        <v>3185</v>
      </c>
      <c r="P118" s="71"/>
      <c r="Q118" s="72"/>
      <c r="R118" s="70" t="s">
        <v>3185</v>
      </c>
      <c r="S118" s="71"/>
      <c r="T118" s="71"/>
      <c r="U118" s="72"/>
      <c r="V118" s="73" t="s">
        <v>5255</v>
      </c>
      <c r="W118" s="74" t="s">
        <v>5206</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3185</v>
      </c>
      <c r="M119" s="128" t="s">
        <v>3185</v>
      </c>
      <c r="N119" s="70" t="s">
        <v>3185</v>
      </c>
      <c r="O119" s="71" t="s">
        <v>3185</v>
      </c>
      <c r="P119" s="71"/>
      <c r="Q119" s="72"/>
      <c r="R119" s="70" t="s">
        <v>3185</v>
      </c>
      <c r="S119" s="71"/>
      <c r="T119" s="71"/>
      <c r="U119" s="72"/>
      <c r="V119" s="73" t="s">
        <v>5260</v>
      </c>
      <c r="W119" s="74" t="s">
        <v>5215</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3185</v>
      </c>
      <c r="M120" s="128" t="s">
        <v>3185</v>
      </c>
      <c r="N120" s="70" t="s">
        <v>3185</v>
      </c>
      <c r="O120" s="71" t="s">
        <v>3185</v>
      </c>
      <c r="P120" s="71"/>
      <c r="Q120" s="72"/>
      <c r="R120" s="70" t="s">
        <v>3185</v>
      </c>
      <c r="S120" s="71"/>
      <c r="T120" s="71"/>
      <c r="U120" s="72"/>
      <c r="V120" s="73" t="s">
        <v>5255</v>
      </c>
      <c r="W120" s="74" t="s">
        <v>5206</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3185</v>
      </c>
      <c r="M121" s="128" t="s">
        <v>3185</v>
      </c>
      <c r="N121" s="70" t="s">
        <v>3185</v>
      </c>
      <c r="O121" s="71" t="s">
        <v>3185</v>
      </c>
      <c r="P121" s="71"/>
      <c r="Q121" s="72"/>
      <c r="R121" s="70" t="s">
        <v>3185</v>
      </c>
      <c r="S121" s="71"/>
      <c r="T121" s="71"/>
      <c r="U121" s="72"/>
      <c r="V121" s="73" t="s">
        <v>5255</v>
      </c>
      <c r="W121" s="74" t="s">
        <v>5206</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3185</v>
      </c>
      <c r="M122" s="128" t="s">
        <v>3185</v>
      </c>
      <c r="N122" s="70" t="s">
        <v>3185</v>
      </c>
      <c r="O122" s="71" t="s">
        <v>3185</v>
      </c>
      <c r="P122" s="71"/>
      <c r="Q122" s="72"/>
      <c r="R122" s="70" t="s">
        <v>3185</v>
      </c>
      <c r="S122" s="71"/>
      <c r="T122" s="71"/>
      <c r="U122" s="72"/>
      <c r="V122" s="73" t="s">
        <v>5255</v>
      </c>
      <c r="W122" s="74" t="s">
        <v>5206</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3185</v>
      </c>
      <c r="M123" s="128" t="s">
        <v>3185</v>
      </c>
      <c r="N123" s="70" t="s">
        <v>3185</v>
      </c>
      <c r="O123" s="71" t="s">
        <v>3185</v>
      </c>
      <c r="P123" s="71"/>
      <c r="Q123" s="72"/>
      <c r="R123" s="70" t="s">
        <v>3185</v>
      </c>
      <c r="S123" s="71"/>
      <c r="T123" s="71"/>
      <c r="U123" s="72"/>
      <c r="V123" s="73" t="s">
        <v>5260</v>
      </c>
      <c r="W123" s="74" t="s">
        <v>5215</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3185</v>
      </c>
      <c r="M124" s="128" t="s">
        <v>3185</v>
      </c>
      <c r="N124" s="70" t="s">
        <v>3185</v>
      </c>
      <c r="O124" s="71" t="s">
        <v>3185</v>
      </c>
      <c r="P124" s="71"/>
      <c r="Q124" s="72"/>
      <c r="R124" s="70" t="s">
        <v>3185</v>
      </c>
      <c r="S124" s="71"/>
      <c r="T124" s="71"/>
      <c r="U124" s="72"/>
      <c r="V124" s="73" t="s">
        <v>5260</v>
      </c>
      <c r="W124" s="74" t="s">
        <v>5215</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3185</v>
      </c>
      <c r="M125" s="128" t="s">
        <v>3185</v>
      </c>
      <c r="N125" s="70" t="s">
        <v>3185</v>
      </c>
      <c r="O125" s="71" t="s">
        <v>3185</v>
      </c>
      <c r="P125" s="71"/>
      <c r="Q125" s="72"/>
      <c r="R125" s="70" t="s">
        <v>3185</v>
      </c>
      <c r="S125" s="71"/>
      <c r="T125" s="71"/>
      <c r="U125" s="72"/>
      <c r="V125" s="73" t="s">
        <v>5255</v>
      </c>
      <c r="W125" s="74" t="s">
        <v>5206</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3185</v>
      </c>
      <c r="M126" s="128" t="s">
        <v>3185</v>
      </c>
      <c r="N126" s="70" t="s">
        <v>3185</v>
      </c>
      <c r="O126" s="71" t="s">
        <v>3185</v>
      </c>
      <c r="P126" s="71"/>
      <c r="Q126" s="72"/>
      <c r="R126" s="70" t="s">
        <v>3185</v>
      </c>
      <c r="S126" s="71"/>
      <c r="T126" s="71"/>
      <c r="U126" s="72"/>
      <c r="V126" s="73" t="s">
        <v>5255</v>
      </c>
      <c r="W126" s="74" t="s">
        <v>5206</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3185</v>
      </c>
      <c r="M127" s="128" t="s">
        <v>3185</v>
      </c>
      <c r="N127" s="70" t="s">
        <v>3185</v>
      </c>
      <c r="O127" s="71" t="s">
        <v>3185</v>
      </c>
      <c r="P127" s="71"/>
      <c r="Q127" s="72"/>
      <c r="R127" s="70" t="s">
        <v>3185</v>
      </c>
      <c r="S127" s="71"/>
      <c r="T127" s="71"/>
      <c r="U127" s="72"/>
      <c r="V127" s="73" t="s">
        <v>5255</v>
      </c>
      <c r="W127" s="74" t="s">
        <v>5206</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3185</v>
      </c>
      <c r="M128" s="128" t="s">
        <v>3185</v>
      </c>
      <c r="N128" s="70" t="s">
        <v>3185</v>
      </c>
      <c r="O128" s="71" t="s">
        <v>3185</v>
      </c>
      <c r="P128" s="71"/>
      <c r="Q128" s="72"/>
      <c r="R128" s="70" t="s">
        <v>3185</v>
      </c>
      <c r="S128" s="71"/>
      <c r="T128" s="71"/>
      <c r="U128" s="72"/>
      <c r="V128" s="73" t="s">
        <v>5255</v>
      </c>
      <c r="W128" s="74" t="s">
        <v>5206</v>
      </c>
      <c r="X128" s="63"/>
      <c r="Y128" s="63"/>
      <c r="Z128" s="63"/>
    </row>
    <row r="129" spans="1:26" ht="67.5" hidden="1">
      <c r="A129" s="63"/>
      <c r="B129" s="122" t="s">
        <v>507</v>
      </c>
      <c r="C129" s="70" t="s">
        <v>388</v>
      </c>
      <c r="D129" s="71" t="s">
        <v>382</v>
      </c>
      <c r="E129" s="72"/>
      <c r="F129" s="70"/>
      <c r="G129" s="126" t="s">
        <v>494</v>
      </c>
      <c r="H129" s="328" t="s">
        <v>4389</v>
      </c>
      <c r="I129" s="145" t="s">
        <v>89</v>
      </c>
      <c r="J129" s="73"/>
      <c r="K129" s="72"/>
      <c r="L129" s="127" t="s">
        <v>3185</v>
      </c>
      <c r="M129" s="128" t="s">
        <v>3185</v>
      </c>
      <c r="N129" s="70" t="s">
        <v>3185</v>
      </c>
      <c r="O129" s="71" t="s">
        <v>3185</v>
      </c>
      <c r="P129" s="71"/>
      <c r="Q129" s="72"/>
      <c r="R129" s="70" t="s">
        <v>3185</v>
      </c>
      <c r="S129" s="71"/>
      <c r="T129" s="71"/>
      <c r="U129" s="72"/>
      <c r="V129" s="73" t="s">
        <v>5255</v>
      </c>
      <c r="W129" s="74" t="s">
        <v>5206</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3185</v>
      </c>
      <c r="M130" s="128" t="s">
        <v>3185</v>
      </c>
      <c r="N130" s="70" t="s">
        <v>3185</v>
      </c>
      <c r="O130" s="71" t="s">
        <v>3185</v>
      </c>
      <c r="P130" s="71"/>
      <c r="Q130" s="72"/>
      <c r="R130" s="70" t="s">
        <v>3185</v>
      </c>
      <c r="S130" s="71"/>
      <c r="T130" s="71"/>
      <c r="U130" s="72"/>
      <c r="V130" s="73" t="s">
        <v>5255</v>
      </c>
      <c r="W130" s="74" t="s">
        <v>5206</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3185</v>
      </c>
      <c r="M131" s="128" t="s">
        <v>3185</v>
      </c>
      <c r="N131" s="70" t="s">
        <v>3185</v>
      </c>
      <c r="O131" s="71" t="s">
        <v>3185</v>
      </c>
      <c r="P131" s="71"/>
      <c r="Q131" s="72"/>
      <c r="R131" s="70" t="s">
        <v>3185</v>
      </c>
      <c r="S131" s="71"/>
      <c r="T131" s="71"/>
      <c r="U131" s="72"/>
      <c r="V131" s="73" t="s">
        <v>5255</v>
      </c>
      <c r="W131" s="74" t="s">
        <v>5206</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3185</v>
      </c>
      <c r="M132" s="128" t="s">
        <v>3185</v>
      </c>
      <c r="N132" s="70" t="s">
        <v>3185</v>
      </c>
      <c r="O132" s="71" t="s">
        <v>3185</v>
      </c>
      <c r="P132" s="71"/>
      <c r="Q132" s="72"/>
      <c r="R132" s="70" t="s">
        <v>3185</v>
      </c>
      <c r="S132" s="71"/>
      <c r="T132" s="71"/>
      <c r="U132" s="72"/>
      <c r="V132" s="73" t="s">
        <v>5255</v>
      </c>
      <c r="W132" s="74" t="s">
        <v>5206</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3185</v>
      </c>
      <c r="M133" s="128" t="s">
        <v>3185</v>
      </c>
      <c r="N133" s="70" t="s">
        <v>3185</v>
      </c>
      <c r="O133" s="71" t="s">
        <v>3185</v>
      </c>
      <c r="P133" s="71"/>
      <c r="Q133" s="72"/>
      <c r="R133" s="70" t="s">
        <v>3185</v>
      </c>
      <c r="S133" s="71"/>
      <c r="T133" s="71"/>
      <c r="U133" s="72"/>
      <c r="V133" s="73" t="s">
        <v>5255</v>
      </c>
      <c r="W133" s="74" t="s">
        <v>5259</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3185</v>
      </c>
      <c r="M134" s="128" t="s">
        <v>3185</v>
      </c>
      <c r="N134" s="70" t="s">
        <v>3185</v>
      </c>
      <c r="O134" s="71" t="s">
        <v>3185</v>
      </c>
      <c r="P134" s="71"/>
      <c r="Q134" s="72"/>
      <c r="R134" s="70" t="s">
        <v>3185</v>
      </c>
      <c r="S134" s="71"/>
      <c r="T134" s="71"/>
      <c r="U134" s="72"/>
      <c r="V134" s="73" t="s">
        <v>5255</v>
      </c>
      <c r="W134" s="74" t="s">
        <v>5259</v>
      </c>
      <c r="X134" s="63"/>
      <c r="Y134" s="63"/>
      <c r="Z134" s="63"/>
    </row>
    <row r="135" spans="1:26" ht="78.75" hidden="1">
      <c r="A135" s="63"/>
      <c r="B135" s="122" t="s">
        <v>521</v>
      </c>
      <c r="C135" s="70" t="s">
        <v>508</v>
      </c>
      <c r="D135" s="71" t="s">
        <v>218</v>
      </c>
      <c r="E135" s="72" t="s">
        <v>225</v>
      </c>
      <c r="F135" s="70"/>
      <c r="G135" s="126" t="s">
        <v>514</v>
      </c>
      <c r="H135" s="74" t="s">
        <v>4373</v>
      </c>
      <c r="I135" s="145" t="s">
        <v>106</v>
      </c>
      <c r="J135" s="73"/>
      <c r="K135" s="72"/>
      <c r="L135" s="127" t="s">
        <v>3185</v>
      </c>
      <c r="M135" s="128" t="s">
        <v>3185</v>
      </c>
      <c r="N135" s="70" t="s">
        <v>3185</v>
      </c>
      <c r="O135" s="71" t="s">
        <v>3185</v>
      </c>
      <c r="P135" s="71"/>
      <c r="Q135" s="72"/>
      <c r="R135" s="70" t="s">
        <v>3185</v>
      </c>
      <c r="S135" s="71"/>
      <c r="T135" s="71"/>
      <c r="U135" s="72"/>
      <c r="V135" s="73" t="s">
        <v>5255</v>
      </c>
      <c r="W135" s="74" t="s">
        <v>5259</v>
      </c>
      <c r="X135" s="63"/>
      <c r="Y135" s="63"/>
      <c r="Z135" s="63"/>
    </row>
    <row r="136" spans="1:26" ht="56.25" hidden="1">
      <c r="A136" s="63"/>
      <c r="B136" s="122" t="s">
        <v>523</v>
      </c>
      <c r="C136" s="70" t="s">
        <v>508</v>
      </c>
      <c r="D136" s="71" t="s">
        <v>228</v>
      </c>
      <c r="E136" s="72" t="s">
        <v>229</v>
      </c>
      <c r="F136" s="70"/>
      <c r="G136" s="126" t="s">
        <v>516</v>
      </c>
      <c r="H136" s="74" t="s">
        <v>1919</v>
      </c>
      <c r="I136" s="145" t="s">
        <v>89</v>
      </c>
      <c r="J136" s="73"/>
      <c r="K136" s="72"/>
      <c r="L136" s="127" t="s">
        <v>3185</v>
      </c>
      <c r="M136" s="128" t="s">
        <v>3185</v>
      </c>
      <c r="N136" s="70" t="s">
        <v>3185</v>
      </c>
      <c r="O136" s="71" t="s">
        <v>3185</v>
      </c>
      <c r="P136" s="71"/>
      <c r="Q136" s="72"/>
      <c r="R136" s="70" t="s">
        <v>3185</v>
      </c>
      <c r="S136" s="71"/>
      <c r="T136" s="71"/>
      <c r="U136" s="72"/>
      <c r="V136" s="73" t="s">
        <v>5255</v>
      </c>
      <c r="W136" s="74" t="s">
        <v>5259</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3185</v>
      </c>
      <c r="M137" s="128" t="s">
        <v>3185</v>
      </c>
      <c r="N137" s="70" t="s">
        <v>3185</v>
      </c>
      <c r="O137" s="71" t="s">
        <v>3185</v>
      </c>
      <c r="P137" s="71"/>
      <c r="Q137" s="72"/>
      <c r="R137" s="70" t="s">
        <v>3185</v>
      </c>
      <c r="S137" s="71"/>
      <c r="T137" s="71"/>
      <c r="U137" s="72"/>
      <c r="V137" s="73" t="s">
        <v>5255</v>
      </c>
      <c r="W137" s="74" t="s">
        <v>5259</v>
      </c>
      <c r="X137" s="63"/>
      <c r="Y137" s="63"/>
      <c r="Z137" s="63"/>
    </row>
    <row r="138" spans="1:26" ht="67.5" hidden="1">
      <c r="A138" s="63"/>
      <c r="B138" s="122" t="s">
        <v>1920</v>
      </c>
      <c r="C138" s="70" t="s">
        <v>508</v>
      </c>
      <c r="D138" s="71" t="s">
        <v>228</v>
      </c>
      <c r="E138" s="72" t="s">
        <v>235</v>
      </c>
      <c r="F138" s="70"/>
      <c r="G138" s="126" t="s">
        <v>520</v>
      </c>
      <c r="H138" s="328" t="s">
        <v>4381</v>
      </c>
      <c r="I138" s="145" t="s">
        <v>89</v>
      </c>
      <c r="J138" s="73" t="s">
        <v>1914</v>
      </c>
      <c r="K138" s="72"/>
      <c r="L138" s="127" t="s">
        <v>3185</v>
      </c>
      <c r="M138" s="128" t="s">
        <v>3861</v>
      </c>
      <c r="N138" s="70" t="s">
        <v>3185</v>
      </c>
      <c r="O138" s="71" t="s">
        <v>3185</v>
      </c>
      <c r="P138" s="71"/>
      <c r="Q138" s="72"/>
      <c r="R138" s="70" t="s">
        <v>3861</v>
      </c>
      <c r="S138" s="71"/>
      <c r="T138" s="71"/>
      <c r="U138" s="72"/>
      <c r="V138" s="73" t="s">
        <v>5255</v>
      </c>
      <c r="W138" s="74" t="s">
        <v>5259</v>
      </c>
      <c r="X138" s="63"/>
      <c r="Y138" s="63"/>
      <c r="Z138" s="63"/>
    </row>
    <row r="139" spans="1:26" ht="45" hidden="1">
      <c r="A139" s="63"/>
      <c r="B139" s="122" t="s">
        <v>528</v>
      </c>
      <c r="C139" s="70" t="s">
        <v>508</v>
      </c>
      <c r="D139" s="71" t="s">
        <v>228</v>
      </c>
      <c r="E139" s="72"/>
      <c r="F139" s="70" t="s">
        <v>238</v>
      </c>
      <c r="G139" s="126" t="s">
        <v>522</v>
      </c>
      <c r="H139" s="328" t="s">
        <v>4346</v>
      </c>
      <c r="I139" s="145" t="s">
        <v>106</v>
      </c>
      <c r="J139" s="73" t="s">
        <v>1914</v>
      </c>
      <c r="K139" s="72"/>
      <c r="L139" s="127" t="s">
        <v>3185</v>
      </c>
      <c r="M139" s="128" t="s">
        <v>3861</v>
      </c>
      <c r="N139" s="70" t="s">
        <v>3185</v>
      </c>
      <c r="O139" s="71" t="s">
        <v>3185</v>
      </c>
      <c r="P139" s="71"/>
      <c r="Q139" s="72"/>
      <c r="R139" s="70" t="s">
        <v>3861</v>
      </c>
      <c r="S139" s="71"/>
      <c r="T139" s="71"/>
      <c r="U139" s="72"/>
      <c r="V139" s="73" t="s">
        <v>5255</v>
      </c>
      <c r="W139" s="74" t="s">
        <v>5259</v>
      </c>
      <c r="X139" s="63"/>
      <c r="Y139" s="63"/>
      <c r="Z139" s="63"/>
    </row>
    <row r="140" spans="1:26" ht="45" hidden="1">
      <c r="A140" s="63"/>
      <c r="B140" s="122" t="s">
        <v>529</v>
      </c>
      <c r="C140" s="70" t="s">
        <v>508</v>
      </c>
      <c r="D140" s="71" t="s">
        <v>228</v>
      </c>
      <c r="E140" s="72"/>
      <c r="F140" s="70" t="s">
        <v>238</v>
      </c>
      <c r="G140" s="126" t="s">
        <v>524</v>
      </c>
      <c r="H140" s="328" t="s">
        <v>4347</v>
      </c>
      <c r="I140" s="145" t="s">
        <v>95</v>
      </c>
      <c r="J140" s="73" t="s">
        <v>1914</v>
      </c>
      <c r="K140" s="72"/>
      <c r="L140" s="127" t="s">
        <v>3185</v>
      </c>
      <c r="M140" s="128" t="s">
        <v>3861</v>
      </c>
      <c r="N140" s="70" t="s">
        <v>3185</v>
      </c>
      <c r="O140" s="71" t="s">
        <v>3185</v>
      </c>
      <c r="P140" s="71"/>
      <c r="Q140" s="72"/>
      <c r="R140" s="70" t="s">
        <v>3861</v>
      </c>
      <c r="S140" s="71"/>
      <c r="T140" s="71"/>
      <c r="U140" s="72"/>
      <c r="V140" s="73" t="s">
        <v>5255</v>
      </c>
      <c r="W140" s="74" t="s">
        <v>5259</v>
      </c>
      <c r="X140" s="63"/>
      <c r="Y140" s="63"/>
      <c r="Z140" s="63"/>
    </row>
    <row r="141" spans="1:26" ht="45" hidden="1">
      <c r="A141" s="63"/>
      <c r="B141" s="122" t="s">
        <v>530</v>
      </c>
      <c r="C141" s="70" t="s">
        <v>508</v>
      </c>
      <c r="D141" s="71" t="s">
        <v>228</v>
      </c>
      <c r="E141" s="72"/>
      <c r="F141" s="70" t="s">
        <v>238</v>
      </c>
      <c r="G141" s="126" t="s">
        <v>526</v>
      </c>
      <c r="H141" s="328" t="s">
        <v>4346</v>
      </c>
      <c r="I141" s="145" t="s">
        <v>95</v>
      </c>
      <c r="J141" s="73" t="s">
        <v>1914</v>
      </c>
      <c r="K141" s="72"/>
      <c r="L141" s="127" t="s">
        <v>3185</v>
      </c>
      <c r="M141" s="128" t="s">
        <v>3861</v>
      </c>
      <c r="N141" s="70" t="s">
        <v>3185</v>
      </c>
      <c r="O141" s="71" t="s">
        <v>3185</v>
      </c>
      <c r="P141" s="71"/>
      <c r="Q141" s="72"/>
      <c r="R141" s="70" t="s">
        <v>3861</v>
      </c>
      <c r="S141" s="71"/>
      <c r="T141" s="71"/>
      <c r="U141" s="72"/>
      <c r="V141" s="73" t="s">
        <v>5255</v>
      </c>
      <c r="W141" s="74" t="s">
        <v>5259</v>
      </c>
      <c r="X141" s="63"/>
      <c r="Y141" s="63"/>
      <c r="Z141" s="63"/>
    </row>
    <row r="142" spans="1:26" ht="45" hidden="1">
      <c r="A142" s="63"/>
      <c r="B142" s="122" t="s">
        <v>532</v>
      </c>
      <c r="C142" s="70" t="s">
        <v>508</v>
      </c>
      <c r="D142" s="71" t="s">
        <v>228</v>
      </c>
      <c r="E142" s="72"/>
      <c r="F142" s="70" t="s">
        <v>246</v>
      </c>
      <c r="G142" s="126" t="s">
        <v>527</v>
      </c>
      <c r="H142" s="328" t="s">
        <v>4374</v>
      </c>
      <c r="I142" s="145" t="s">
        <v>106</v>
      </c>
      <c r="J142" s="73" t="s">
        <v>2605</v>
      </c>
      <c r="K142" s="72"/>
      <c r="L142" s="127" t="s">
        <v>3861</v>
      </c>
      <c r="M142" s="128" t="s">
        <v>3185</v>
      </c>
      <c r="N142" s="70" t="s">
        <v>3861</v>
      </c>
      <c r="O142" s="71" t="s">
        <v>3861</v>
      </c>
      <c r="P142" s="71"/>
      <c r="Q142" s="72"/>
      <c r="R142" s="70" t="s">
        <v>3185</v>
      </c>
      <c r="S142" s="71"/>
      <c r="T142" s="71"/>
      <c r="U142" s="72"/>
      <c r="V142" s="73" t="s">
        <v>5255</v>
      </c>
      <c r="W142" s="74" t="s">
        <v>5259</v>
      </c>
      <c r="X142" s="63"/>
      <c r="Y142" s="63"/>
      <c r="Z142" s="63"/>
    </row>
    <row r="143" spans="1:26" ht="67.5" hidden="1">
      <c r="A143" s="63"/>
      <c r="B143" s="122" t="s">
        <v>533</v>
      </c>
      <c r="C143" s="70" t="s">
        <v>508</v>
      </c>
      <c r="D143" s="71" t="s">
        <v>228</v>
      </c>
      <c r="E143" s="72" t="s">
        <v>250</v>
      </c>
      <c r="F143" s="70"/>
      <c r="G143" s="126" t="s">
        <v>520</v>
      </c>
      <c r="H143" s="328" t="s">
        <v>4375</v>
      </c>
      <c r="I143" s="145" t="s">
        <v>89</v>
      </c>
      <c r="J143" s="73"/>
      <c r="K143" s="72"/>
      <c r="L143" s="127" t="s">
        <v>3185</v>
      </c>
      <c r="M143" s="128" t="s">
        <v>3185</v>
      </c>
      <c r="N143" s="70" t="s">
        <v>3185</v>
      </c>
      <c r="O143" s="71" t="s">
        <v>3185</v>
      </c>
      <c r="P143" s="71"/>
      <c r="Q143" s="72"/>
      <c r="R143" s="70" t="s">
        <v>3185</v>
      </c>
      <c r="S143" s="71"/>
      <c r="T143" s="71"/>
      <c r="U143" s="72"/>
      <c r="V143" s="73" t="s">
        <v>5255</v>
      </c>
      <c r="W143" s="74" t="s">
        <v>5259</v>
      </c>
      <c r="X143" s="63"/>
      <c r="Y143" s="63"/>
      <c r="Z143" s="63"/>
    </row>
    <row r="144" spans="1:26" ht="90" hidden="1">
      <c r="A144" s="63"/>
      <c r="B144" s="122" t="s">
        <v>534</v>
      </c>
      <c r="C144" s="70" t="s">
        <v>508</v>
      </c>
      <c r="D144" s="71" t="s">
        <v>228</v>
      </c>
      <c r="E144" s="72"/>
      <c r="F144" s="70"/>
      <c r="G144" s="329" t="s">
        <v>4393</v>
      </c>
      <c r="H144" s="328" t="s">
        <v>4376</v>
      </c>
      <c r="I144" s="145" t="s">
        <v>95</v>
      </c>
      <c r="J144" s="73"/>
      <c r="K144" s="72"/>
      <c r="L144" s="127" t="s">
        <v>3185</v>
      </c>
      <c r="M144" s="128" t="s">
        <v>3185</v>
      </c>
      <c r="N144" s="70" t="s">
        <v>3185</v>
      </c>
      <c r="O144" s="71" t="s">
        <v>3185</v>
      </c>
      <c r="P144" s="71"/>
      <c r="Q144" s="72"/>
      <c r="R144" s="70" t="s">
        <v>3185</v>
      </c>
      <c r="S144" s="71"/>
      <c r="T144" s="71"/>
      <c r="U144" s="72"/>
      <c r="V144" s="73" t="s">
        <v>5255</v>
      </c>
      <c r="W144" s="74" t="s">
        <v>5259</v>
      </c>
      <c r="X144" s="63"/>
      <c r="Y144" s="63"/>
      <c r="Z144" s="63"/>
    </row>
    <row r="145" spans="1:26" ht="67.5" hidden="1">
      <c r="A145" s="63"/>
      <c r="B145" s="122" t="s">
        <v>535</v>
      </c>
      <c r="C145" s="70" t="s">
        <v>508</v>
      </c>
      <c r="D145" s="71" t="s">
        <v>228</v>
      </c>
      <c r="E145" s="72"/>
      <c r="F145" s="70"/>
      <c r="G145" s="126" t="s">
        <v>531</v>
      </c>
      <c r="H145" s="328" t="s">
        <v>4377</v>
      </c>
      <c r="I145" s="145" t="s">
        <v>106</v>
      </c>
      <c r="J145" s="73"/>
      <c r="K145" s="72"/>
      <c r="L145" s="127" t="s">
        <v>3185</v>
      </c>
      <c r="M145" s="128" t="s">
        <v>3185</v>
      </c>
      <c r="N145" s="70" t="s">
        <v>3185</v>
      </c>
      <c r="O145" s="71" t="s">
        <v>3185</v>
      </c>
      <c r="P145" s="71"/>
      <c r="Q145" s="72"/>
      <c r="R145" s="70" t="s">
        <v>3185</v>
      </c>
      <c r="S145" s="71"/>
      <c r="T145" s="71"/>
      <c r="U145" s="72"/>
      <c r="V145" s="73" t="s">
        <v>5255</v>
      </c>
      <c r="W145" s="74" t="s">
        <v>5259</v>
      </c>
      <c r="X145" s="63"/>
      <c r="Y145" s="63"/>
      <c r="Z145" s="63"/>
    </row>
    <row r="146" spans="1:26" ht="45" hidden="1">
      <c r="A146" s="63"/>
      <c r="B146" s="122" t="s">
        <v>536</v>
      </c>
      <c r="C146" s="70" t="s">
        <v>508</v>
      </c>
      <c r="D146" s="71" t="s">
        <v>228</v>
      </c>
      <c r="E146" s="72" t="s">
        <v>255</v>
      </c>
      <c r="F146" s="70"/>
      <c r="G146" s="126" t="s">
        <v>520</v>
      </c>
      <c r="H146" s="328" t="s">
        <v>4350</v>
      </c>
      <c r="I146" s="145" t="s">
        <v>89</v>
      </c>
      <c r="J146" s="73"/>
      <c r="K146" s="72"/>
      <c r="L146" s="127" t="s">
        <v>3185</v>
      </c>
      <c r="M146" s="128" t="s">
        <v>3185</v>
      </c>
      <c r="N146" s="70" t="s">
        <v>3185</v>
      </c>
      <c r="O146" s="71" t="s">
        <v>3185</v>
      </c>
      <c r="P146" s="71"/>
      <c r="Q146" s="72"/>
      <c r="R146" s="70" t="s">
        <v>3185</v>
      </c>
      <c r="S146" s="71"/>
      <c r="T146" s="71"/>
      <c r="U146" s="72"/>
      <c r="V146" s="73" t="s">
        <v>5255</v>
      </c>
      <c r="W146" s="74" t="s">
        <v>5259</v>
      </c>
      <c r="X146" s="63"/>
      <c r="Y146" s="63"/>
      <c r="Z146" s="63"/>
    </row>
    <row r="147" spans="1:26" ht="45" hidden="1">
      <c r="A147" s="63"/>
      <c r="B147" s="122" t="s">
        <v>539</v>
      </c>
      <c r="C147" s="70" t="s">
        <v>508</v>
      </c>
      <c r="D147" s="71" t="s">
        <v>228</v>
      </c>
      <c r="E147" s="72"/>
      <c r="F147" s="70" t="s">
        <v>238</v>
      </c>
      <c r="G147" s="126" t="s">
        <v>522</v>
      </c>
      <c r="H147" s="328" t="s">
        <v>4346</v>
      </c>
      <c r="I147" s="145" t="s">
        <v>95</v>
      </c>
      <c r="J147" s="73" t="s">
        <v>1914</v>
      </c>
      <c r="K147" s="72"/>
      <c r="L147" s="127" t="s">
        <v>3185</v>
      </c>
      <c r="M147" s="128" t="s">
        <v>3861</v>
      </c>
      <c r="N147" s="70" t="s">
        <v>3185</v>
      </c>
      <c r="O147" s="71" t="s">
        <v>3185</v>
      </c>
      <c r="P147" s="71"/>
      <c r="Q147" s="72"/>
      <c r="R147" s="70" t="s">
        <v>3861</v>
      </c>
      <c r="S147" s="71"/>
      <c r="T147" s="71"/>
      <c r="U147" s="72"/>
      <c r="V147" s="73" t="s">
        <v>5255</v>
      </c>
      <c r="W147" s="74" t="s">
        <v>5259</v>
      </c>
      <c r="X147" s="63"/>
      <c r="Y147" s="63"/>
      <c r="Z147" s="63"/>
    </row>
    <row r="148" spans="1:26" ht="45" hidden="1">
      <c r="A148" s="63"/>
      <c r="B148" s="122" t="s">
        <v>541</v>
      </c>
      <c r="C148" s="70" t="s">
        <v>508</v>
      </c>
      <c r="D148" s="71" t="s">
        <v>228</v>
      </c>
      <c r="E148" s="72"/>
      <c r="F148" s="70" t="s">
        <v>238</v>
      </c>
      <c r="G148" s="126" t="s">
        <v>524</v>
      </c>
      <c r="H148" s="328" t="s">
        <v>4351</v>
      </c>
      <c r="I148" s="145" t="s">
        <v>95</v>
      </c>
      <c r="J148" s="73" t="s">
        <v>1914</v>
      </c>
      <c r="K148" s="72"/>
      <c r="L148" s="127" t="s">
        <v>3185</v>
      </c>
      <c r="M148" s="128" t="s">
        <v>3861</v>
      </c>
      <c r="N148" s="70" t="s">
        <v>3185</v>
      </c>
      <c r="O148" s="71" t="s">
        <v>3185</v>
      </c>
      <c r="P148" s="71"/>
      <c r="Q148" s="72"/>
      <c r="R148" s="70" t="s">
        <v>3861</v>
      </c>
      <c r="S148" s="71"/>
      <c r="T148" s="71"/>
      <c r="U148" s="72"/>
      <c r="V148" s="73" t="s">
        <v>5255</v>
      </c>
      <c r="W148" s="74" t="s">
        <v>5259</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3185</v>
      </c>
      <c r="M149" s="128" t="s">
        <v>3185</v>
      </c>
      <c r="N149" s="70" t="s">
        <v>3185</v>
      </c>
      <c r="O149" s="71" t="s">
        <v>3185</v>
      </c>
      <c r="P149" s="71"/>
      <c r="Q149" s="72"/>
      <c r="R149" s="70" t="s">
        <v>3185</v>
      </c>
      <c r="S149" s="71"/>
      <c r="T149" s="71"/>
      <c r="U149" s="72"/>
      <c r="V149" s="73" t="s">
        <v>5255</v>
      </c>
      <c r="W149" s="74" t="s">
        <v>5259</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1914</v>
      </c>
      <c r="K150" s="72"/>
      <c r="L150" s="127" t="s">
        <v>3185</v>
      </c>
      <c r="M150" s="128" t="s">
        <v>3861</v>
      </c>
      <c r="N150" s="70" t="s">
        <v>3185</v>
      </c>
      <c r="O150" s="71" t="s">
        <v>3185</v>
      </c>
      <c r="P150" s="71"/>
      <c r="Q150" s="72"/>
      <c r="R150" s="70" t="s">
        <v>3861</v>
      </c>
      <c r="S150" s="71"/>
      <c r="T150" s="71"/>
      <c r="U150" s="72"/>
      <c r="V150" s="73" t="s">
        <v>5255</v>
      </c>
      <c r="W150" s="74" t="s">
        <v>5259</v>
      </c>
      <c r="X150" s="63"/>
      <c r="Y150" s="63"/>
      <c r="Z150" s="63"/>
    </row>
    <row r="151" spans="1:26" ht="33.75" hidden="1">
      <c r="A151" s="63"/>
      <c r="B151" s="122" t="s">
        <v>549</v>
      </c>
      <c r="C151" s="70" t="s">
        <v>508</v>
      </c>
      <c r="D151" s="71" t="s">
        <v>278</v>
      </c>
      <c r="E151" s="72" t="s">
        <v>1932</v>
      </c>
      <c r="F151" s="70" t="s">
        <v>4369</v>
      </c>
      <c r="G151" s="126" t="s">
        <v>1943</v>
      </c>
      <c r="H151" s="74" t="s">
        <v>1934</v>
      </c>
      <c r="I151" s="145" t="s">
        <v>89</v>
      </c>
      <c r="J151" s="73" t="s">
        <v>4370</v>
      </c>
      <c r="K151" s="72"/>
      <c r="L151" s="127" t="s">
        <v>3861</v>
      </c>
      <c r="M151" s="128" t="s">
        <v>3185</v>
      </c>
      <c r="N151" s="70" t="s">
        <v>3861</v>
      </c>
      <c r="O151" s="71" t="s">
        <v>3861</v>
      </c>
      <c r="P151" s="71"/>
      <c r="Q151" s="72"/>
      <c r="R151" s="70" t="s">
        <v>3185</v>
      </c>
      <c r="S151" s="71"/>
      <c r="T151" s="71"/>
      <c r="U151" s="72"/>
      <c r="V151" s="73" t="s">
        <v>5255</v>
      </c>
      <c r="W151" s="74" t="s">
        <v>5259</v>
      </c>
      <c r="X151" s="63"/>
      <c r="Y151" s="63"/>
      <c r="Z151" s="63"/>
    </row>
    <row r="152" spans="1:26" ht="45" hidden="1">
      <c r="A152" s="63"/>
      <c r="B152" s="122" t="s">
        <v>550</v>
      </c>
      <c r="C152" s="70" t="s">
        <v>508</v>
      </c>
      <c r="D152" s="71" t="s">
        <v>278</v>
      </c>
      <c r="E152" s="72"/>
      <c r="F152" s="70" t="s">
        <v>4369</v>
      </c>
      <c r="G152" s="126" t="s">
        <v>1944</v>
      </c>
      <c r="H152" s="74" t="s">
        <v>1936</v>
      </c>
      <c r="I152" s="145" t="s">
        <v>106</v>
      </c>
      <c r="J152" s="73" t="s">
        <v>4370</v>
      </c>
      <c r="K152" s="72"/>
      <c r="L152" s="127" t="s">
        <v>3861</v>
      </c>
      <c r="M152" s="128" t="s">
        <v>3185</v>
      </c>
      <c r="N152" s="70" t="s">
        <v>3861</v>
      </c>
      <c r="O152" s="71" t="s">
        <v>3861</v>
      </c>
      <c r="P152" s="71"/>
      <c r="Q152" s="72"/>
      <c r="R152" s="70" t="s">
        <v>3185</v>
      </c>
      <c r="S152" s="71"/>
      <c r="T152" s="71"/>
      <c r="U152" s="72"/>
      <c r="V152" s="73" t="s">
        <v>5255</v>
      </c>
      <c r="W152" s="74" t="s">
        <v>5259</v>
      </c>
      <c r="X152" s="63"/>
      <c r="Y152" s="63"/>
      <c r="Z152" s="63"/>
    </row>
    <row r="153" spans="1:26" ht="56.25" hidden="1">
      <c r="A153" s="63"/>
      <c r="B153" s="122" t="s">
        <v>552</v>
      </c>
      <c r="C153" s="70" t="s">
        <v>508</v>
      </c>
      <c r="D153" s="71" t="s">
        <v>278</v>
      </c>
      <c r="E153" s="72"/>
      <c r="F153" s="70" t="s">
        <v>4369</v>
      </c>
      <c r="G153" s="126" t="s">
        <v>1945</v>
      </c>
      <c r="H153" s="74" t="s">
        <v>1938</v>
      </c>
      <c r="I153" s="145" t="s">
        <v>106</v>
      </c>
      <c r="J153" s="73" t="s">
        <v>4370</v>
      </c>
      <c r="K153" s="72"/>
      <c r="L153" s="127" t="s">
        <v>3861</v>
      </c>
      <c r="M153" s="128" t="s">
        <v>3185</v>
      </c>
      <c r="N153" s="70" t="s">
        <v>3861</v>
      </c>
      <c r="O153" s="71" t="s">
        <v>3861</v>
      </c>
      <c r="P153" s="71"/>
      <c r="Q153" s="72"/>
      <c r="R153" s="70" t="s">
        <v>3185</v>
      </c>
      <c r="S153" s="71"/>
      <c r="T153" s="71"/>
      <c r="U153" s="72"/>
      <c r="V153" s="73" t="s">
        <v>5255</v>
      </c>
      <c r="W153" s="74" t="s">
        <v>5259</v>
      </c>
      <c r="X153" s="63"/>
      <c r="Y153" s="63"/>
      <c r="Z153" s="63"/>
    </row>
    <row r="154" spans="1:26" ht="67.5" hidden="1">
      <c r="A154" s="63"/>
      <c r="B154" s="122" t="s">
        <v>554</v>
      </c>
      <c r="C154" s="70" t="s">
        <v>508</v>
      </c>
      <c r="D154" s="71" t="s">
        <v>278</v>
      </c>
      <c r="E154" s="72"/>
      <c r="F154" s="70" t="s">
        <v>4369</v>
      </c>
      <c r="G154" s="133" t="s">
        <v>1946</v>
      </c>
      <c r="H154" s="74" t="s">
        <v>1940</v>
      </c>
      <c r="I154" s="145" t="s">
        <v>106</v>
      </c>
      <c r="J154" s="73" t="s">
        <v>4370</v>
      </c>
      <c r="K154" s="72"/>
      <c r="L154" s="127" t="s">
        <v>3861</v>
      </c>
      <c r="M154" s="128" t="s">
        <v>3185</v>
      </c>
      <c r="N154" s="70" t="s">
        <v>3861</v>
      </c>
      <c r="O154" s="71" t="s">
        <v>3861</v>
      </c>
      <c r="P154" s="71"/>
      <c r="Q154" s="72"/>
      <c r="R154" s="70" t="s">
        <v>3185</v>
      </c>
      <c r="S154" s="71"/>
      <c r="T154" s="71"/>
      <c r="U154" s="72"/>
      <c r="V154" s="73" t="s">
        <v>5255</v>
      </c>
      <c r="W154" s="74" t="s">
        <v>5259</v>
      </c>
      <c r="X154" s="63"/>
      <c r="Y154" s="63"/>
      <c r="Z154" s="63"/>
    </row>
    <row r="155" spans="1:26" ht="33.75" hidden="1">
      <c r="A155" s="63"/>
      <c r="B155" s="122" t="s">
        <v>556</v>
      </c>
      <c r="C155" s="70" t="s">
        <v>508</v>
      </c>
      <c r="D155" s="71" t="s">
        <v>278</v>
      </c>
      <c r="E155" s="72" t="s">
        <v>1941</v>
      </c>
      <c r="F155" s="70" t="s">
        <v>246</v>
      </c>
      <c r="G155" s="126" t="s">
        <v>540</v>
      </c>
      <c r="H155" s="74" t="s">
        <v>418</v>
      </c>
      <c r="I155" s="145" t="s">
        <v>95</v>
      </c>
      <c r="J155" s="73" t="s">
        <v>2605</v>
      </c>
      <c r="K155" s="72"/>
      <c r="L155" s="127" t="s">
        <v>3861</v>
      </c>
      <c r="M155" s="128" t="s">
        <v>3185</v>
      </c>
      <c r="N155" s="70" t="s">
        <v>3861</v>
      </c>
      <c r="O155" s="71" t="s">
        <v>3861</v>
      </c>
      <c r="P155" s="71"/>
      <c r="Q155" s="72"/>
      <c r="R155" s="70" t="s">
        <v>3185</v>
      </c>
      <c r="S155" s="71"/>
      <c r="T155" s="71"/>
      <c r="U155" s="72"/>
      <c r="V155" s="73" t="s">
        <v>5255</v>
      </c>
      <c r="W155" s="74" t="s">
        <v>5259</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2605</v>
      </c>
      <c r="K156" s="72"/>
      <c r="L156" s="127" t="s">
        <v>3861</v>
      </c>
      <c r="M156" s="128" t="s">
        <v>3185</v>
      </c>
      <c r="N156" s="70" t="s">
        <v>3861</v>
      </c>
      <c r="O156" s="71" t="s">
        <v>3861</v>
      </c>
      <c r="P156" s="71"/>
      <c r="Q156" s="72"/>
      <c r="R156" s="70" t="s">
        <v>3185</v>
      </c>
      <c r="S156" s="71"/>
      <c r="T156" s="71"/>
      <c r="U156" s="72"/>
      <c r="V156" s="73" t="s">
        <v>5255</v>
      </c>
      <c r="W156" s="74" t="s">
        <v>5259</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2605</v>
      </c>
      <c r="K157" s="72"/>
      <c r="L157" s="127" t="s">
        <v>3861</v>
      </c>
      <c r="M157" s="128" t="s">
        <v>3185</v>
      </c>
      <c r="N157" s="70" t="s">
        <v>3861</v>
      </c>
      <c r="O157" s="71" t="s">
        <v>3861</v>
      </c>
      <c r="P157" s="71"/>
      <c r="Q157" s="72"/>
      <c r="R157" s="70" t="s">
        <v>3185</v>
      </c>
      <c r="S157" s="71"/>
      <c r="T157" s="71"/>
      <c r="U157" s="72"/>
      <c r="V157" s="73" t="s">
        <v>5255</v>
      </c>
      <c r="W157" s="74" t="s">
        <v>5259</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2605</v>
      </c>
      <c r="K158" s="72"/>
      <c r="L158" s="127" t="s">
        <v>3861</v>
      </c>
      <c r="M158" s="128" t="s">
        <v>3185</v>
      </c>
      <c r="N158" s="70" t="s">
        <v>3861</v>
      </c>
      <c r="O158" s="71" t="s">
        <v>3861</v>
      </c>
      <c r="P158" s="71"/>
      <c r="Q158" s="72"/>
      <c r="R158" s="70" t="s">
        <v>3185</v>
      </c>
      <c r="S158" s="71"/>
      <c r="T158" s="71"/>
      <c r="U158" s="72"/>
      <c r="V158" s="73" t="s">
        <v>5255</v>
      </c>
      <c r="W158" s="74" t="s">
        <v>5259</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3185</v>
      </c>
      <c r="M159" s="128" t="s">
        <v>3185</v>
      </c>
      <c r="N159" s="70" t="s">
        <v>3185</v>
      </c>
      <c r="O159" s="71" t="s">
        <v>3185</v>
      </c>
      <c r="P159" s="71"/>
      <c r="Q159" s="72"/>
      <c r="R159" s="70" t="s">
        <v>3185</v>
      </c>
      <c r="S159" s="71"/>
      <c r="T159" s="71"/>
      <c r="U159" s="72"/>
      <c r="V159" s="73" t="s">
        <v>5255</v>
      </c>
      <c r="W159" s="74" t="s">
        <v>5259</v>
      </c>
      <c r="X159" s="63"/>
      <c r="Y159" s="63"/>
      <c r="Z159" s="63"/>
    </row>
    <row r="160" spans="1:26" ht="90" hidden="1">
      <c r="A160" s="63"/>
      <c r="B160" s="122" t="s">
        <v>2405</v>
      </c>
      <c r="C160" s="70" t="s">
        <v>508</v>
      </c>
      <c r="D160" s="71" t="s">
        <v>278</v>
      </c>
      <c r="E160" s="72" t="s">
        <v>303</v>
      </c>
      <c r="F160" s="70"/>
      <c r="G160" s="133" t="s">
        <v>551</v>
      </c>
      <c r="H160" s="134" t="s">
        <v>2426</v>
      </c>
      <c r="I160" s="145" t="s">
        <v>106</v>
      </c>
      <c r="J160" s="73"/>
      <c r="K160" s="72"/>
      <c r="L160" s="127" t="s">
        <v>3185</v>
      </c>
      <c r="M160" s="128" t="s">
        <v>3185</v>
      </c>
      <c r="N160" s="70" t="s">
        <v>3185</v>
      </c>
      <c r="O160" s="71" t="s">
        <v>3185</v>
      </c>
      <c r="P160" s="71"/>
      <c r="Q160" s="72"/>
      <c r="R160" s="70" t="s">
        <v>3185</v>
      </c>
      <c r="S160" s="71"/>
      <c r="T160" s="71"/>
      <c r="U160" s="72"/>
      <c r="V160" s="73" t="s">
        <v>5260</v>
      </c>
      <c r="W160" s="74" t="s">
        <v>5210</v>
      </c>
      <c r="X160" s="63"/>
      <c r="Y160" s="63"/>
      <c r="Z160" s="63"/>
    </row>
    <row r="161" spans="1:26" ht="33.75" hidden="1">
      <c r="A161" s="63"/>
      <c r="B161" s="122" t="s">
        <v>4407</v>
      </c>
      <c r="C161" s="70" t="s">
        <v>508</v>
      </c>
      <c r="D161" s="71" t="s">
        <v>278</v>
      </c>
      <c r="E161" s="72" t="s">
        <v>310</v>
      </c>
      <c r="F161" s="70"/>
      <c r="G161" s="126" t="s">
        <v>553</v>
      </c>
      <c r="H161" s="134" t="s">
        <v>312</v>
      </c>
      <c r="I161" s="145" t="s">
        <v>89</v>
      </c>
      <c r="J161" s="73"/>
      <c r="K161" s="72"/>
      <c r="L161" s="127" t="s">
        <v>3185</v>
      </c>
      <c r="M161" s="128" t="s">
        <v>3185</v>
      </c>
      <c r="N161" s="70" t="s">
        <v>3185</v>
      </c>
      <c r="O161" s="71" t="s">
        <v>3185</v>
      </c>
      <c r="P161" s="71"/>
      <c r="Q161" s="72"/>
      <c r="R161" s="70" t="s">
        <v>3185</v>
      </c>
      <c r="S161" s="71"/>
      <c r="T161" s="71"/>
      <c r="U161" s="72"/>
      <c r="V161" s="73" t="s">
        <v>5255</v>
      </c>
      <c r="W161" s="74" t="s">
        <v>5259</v>
      </c>
      <c r="X161" s="63"/>
      <c r="Y161" s="63"/>
      <c r="Z161" s="63"/>
    </row>
    <row r="162" spans="1:26" ht="33.75" hidden="1">
      <c r="A162" s="63"/>
      <c r="B162" s="122" t="s">
        <v>572</v>
      </c>
      <c r="C162" s="70" t="s">
        <v>508</v>
      </c>
      <c r="D162" s="71" t="s">
        <v>278</v>
      </c>
      <c r="E162" s="72"/>
      <c r="F162" s="70"/>
      <c r="G162" s="126" t="s">
        <v>555</v>
      </c>
      <c r="H162" s="134" t="s">
        <v>2397</v>
      </c>
      <c r="I162" s="145" t="s">
        <v>106</v>
      </c>
      <c r="J162" s="73"/>
      <c r="K162" s="72"/>
      <c r="L162" s="127" t="s">
        <v>3185</v>
      </c>
      <c r="M162" s="128" t="s">
        <v>3185</v>
      </c>
      <c r="N162" s="70" t="s">
        <v>3185</v>
      </c>
      <c r="O162" s="71" t="s">
        <v>3185</v>
      </c>
      <c r="P162" s="71"/>
      <c r="Q162" s="72"/>
      <c r="R162" s="70" t="s">
        <v>3185</v>
      </c>
      <c r="S162" s="71"/>
      <c r="T162" s="71"/>
      <c r="U162" s="72"/>
      <c r="V162" s="73" t="s">
        <v>5255</v>
      </c>
      <c r="W162" s="74" t="s">
        <v>5259</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3185</v>
      </c>
      <c r="M163" s="128" t="s">
        <v>3185</v>
      </c>
      <c r="N163" s="70" t="s">
        <v>3185</v>
      </c>
      <c r="O163" s="71" t="s">
        <v>3185</v>
      </c>
      <c r="P163" s="71"/>
      <c r="Q163" s="72"/>
      <c r="R163" s="70" t="s">
        <v>3185</v>
      </c>
      <c r="S163" s="71"/>
      <c r="T163" s="71"/>
      <c r="U163" s="72"/>
      <c r="V163" s="73" t="s">
        <v>5255</v>
      </c>
      <c r="W163" s="74" t="s">
        <v>5259</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1914</v>
      </c>
      <c r="K164" s="72"/>
      <c r="L164" s="127" t="s">
        <v>3185</v>
      </c>
      <c r="M164" s="128" t="s">
        <v>3861</v>
      </c>
      <c r="N164" s="70" t="s">
        <v>3185</v>
      </c>
      <c r="O164" s="71" t="s">
        <v>3185</v>
      </c>
      <c r="P164" s="71"/>
      <c r="Q164" s="72"/>
      <c r="R164" s="70" t="s">
        <v>3861</v>
      </c>
      <c r="S164" s="71"/>
      <c r="T164" s="71"/>
      <c r="U164" s="72"/>
      <c r="V164" s="73" t="s">
        <v>5255</v>
      </c>
      <c r="W164" s="74" t="s">
        <v>5259</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1914</v>
      </c>
      <c r="K165" s="72"/>
      <c r="L165" s="127" t="s">
        <v>3185</v>
      </c>
      <c r="M165" s="128" t="s">
        <v>3861</v>
      </c>
      <c r="N165" s="70" t="s">
        <v>3185</v>
      </c>
      <c r="O165" s="71" t="s">
        <v>3185</v>
      </c>
      <c r="P165" s="71"/>
      <c r="Q165" s="72"/>
      <c r="R165" s="70" t="s">
        <v>3861</v>
      </c>
      <c r="S165" s="71"/>
      <c r="T165" s="71"/>
      <c r="U165" s="72"/>
      <c r="V165" s="73" t="s">
        <v>5255</v>
      </c>
      <c r="W165" s="74" t="s">
        <v>5259</v>
      </c>
      <c r="X165" s="63"/>
      <c r="Y165" s="63"/>
      <c r="Z165" s="63"/>
    </row>
    <row r="166" spans="1:26" ht="33.75" hidden="1">
      <c r="A166" s="63"/>
      <c r="B166" s="122" t="s">
        <v>580</v>
      </c>
      <c r="C166" s="70" t="s">
        <v>508</v>
      </c>
      <c r="D166" s="71" t="s">
        <v>4380</v>
      </c>
      <c r="E166" s="72" t="s">
        <v>327</v>
      </c>
      <c r="F166" s="70"/>
      <c r="G166" s="133" t="s">
        <v>565</v>
      </c>
      <c r="H166" s="134" t="s">
        <v>566</v>
      </c>
      <c r="I166" s="145" t="s">
        <v>89</v>
      </c>
      <c r="J166" s="73"/>
      <c r="K166" s="72"/>
      <c r="L166" s="127" t="s">
        <v>3185</v>
      </c>
      <c r="M166" s="128" t="s">
        <v>3185</v>
      </c>
      <c r="N166" s="70" t="s">
        <v>3185</v>
      </c>
      <c r="O166" s="71" t="s">
        <v>3185</v>
      </c>
      <c r="P166" s="71"/>
      <c r="Q166" s="72"/>
      <c r="R166" s="70" t="s">
        <v>3185</v>
      </c>
      <c r="S166" s="71"/>
      <c r="T166" s="71"/>
      <c r="U166" s="72"/>
      <c r="V166" s="73" t="s">
        <v>5261</v>
      </c>
      <c r="W166" s="74" t="s">
        <v>5262</v>
      </c>
      <c r="X166" s="63"/>
      <c r="Y166" s="63"/>
      <c r="Z166" s="63"/>
    </row>
    <row r="167" spans="1:26" ht="56.25" hidden="1">
      <c r="A167" s="63"/>
      <c r="B167" s="122" t="s">
        <v>583</v>
      </c>
      <c r="C167" s="70" t="s">
        <v>508</v>
      </c>
      <c r="D167" s="71" t="s">
        <v>4380</v>
      </c>
      <c r="E167" s="72"/>
      <c r="F167" s="70"/>
      <c r="G167" s="133" t="s">
        <v>568</v>
      </c>
      <c r="H167" s="134" t="s">
        <v>4372</v>
      </c>
      <c r="I167" s="145" t="s">
        <v>106</v>
      </c>
      <c r="J167" s="73"/>
      <c r="K167" s="72"/>
      <c r="L167" s="127" t="s">
        <v>3185</v>
      </c>
      <c r="M167" s="128" t="s">
        <v>3185</v>
      </c>
      <c r="N167" s="70" t="s">
        <v>3185</v>
      </c>
      <c r="O167" s="71" t="s">
        <v>3185</v>
      </c>
      <c r="P167" s="71"/>
      <c r="Q167" s="72"/>
      <c r="R167" s="70" t="s">
        <v>3185</v>
      </c>
      <c r="S167" s="71"/>
      <c r="T167" s="71"/>
      <c r="U167" s="72"/>
      <c r="V167" s="73" t="s">
        <v>5261</v>
      </c>
      <c r="W167" s="74" t="s">
        <v>5262</v>
      </c>
      <c r="X167" s="63"/>
      <c r="Y167" s="63"/>
      <c r="Z167" s="63"/>
    </row>
    <row r="168" spans="1:26" ht="45" hidden="1">
      <c r="A168" s="63"/>
      <c r="B168" s="122" t="s">
        <v>585</v>
      </c>
      <c r="C168" s="70" t="s">
        <v>508</v>
      </c>
      <c r="D168" s="71" t="s">
        <v>4380</v>
      </c>
      <c r="E168" s="72"/>
      <c r="F168" s="70"/>
      <c r="G168" s="133" t="s">
        <v>569</v>
      </c>
      <c r="H168" s="134" t="s">
        <v>570</v>
      </c>
      <c r="I168" s="145" t="s">
        <v>106</v>
      </c>
      <c r="J168" s="73" t="s">
        <v>2427</v>
      </c>
      <c r="K168" s="72"/>
      <c r="L168" s="127" t="s">
        <v>3185</v>
      </c>
      <c r="M168" s="128" t="s">
        <v>3185</v>
      </c>
      <c r="N168" s="70" t="s">
        <v>3185</v>
      </c>
      <c r="O168" s="71" t="s">
        <v>3185</v>
      </c>
      <c r="P168" s="71"/>
      <c r="Q168" s="72"/>
      <c r="R168" s="70" t="s">
        <v>3185</v>
      </c>
      <c r="S168" s="71"/>
      <c r="T168" s="71"/>
      <c r="U168" s="72"/>
      <c r="V168" s="73" t="s">
        <v>5261</v>
      </c>
      <c r="W168" s="74" t="s">
        <v>5262</v>
      </c>
      <c r="X168" s="63"/>
      <c r="Y168" s="63"/>
      <c r="Z168" s="63"/>
    </row>
    <row r="169" spans="1:26" ht="33.75" hidden="1">
      <c r="A169" s="63"/>
      <c r="B169" s="122" t="s">
        <v>1921</v>
      </c>
      <c r="C169" s="70" t="s">
        <v>508</v>
      </c>
      <c r="D169" s="71" t="s">
        <v>4380</v>
      </c>
      <c r="E169" s="72" t="s">
        <v>334</v>
      </c>
      <c r="F169" s="70"/>
      <c r="G169" s="133" t="s">
        <v>571</v>
      </c>
      <c r="H169" s="134" t="s">
        <v>468</v>
      </c>
      <c r="I169" s="145" t="s">
        <v>89</v>
      </c>
      <c r="J169" s="73"/>
      <c r="K169" s="72"/>
      <c r="L169" s="127" t="s">
        <v>3185</v>
      </c>
      <c r="M169" s="128" t="s">
        <v>3185</v>
      </c>
      <c r="N169" s="70" t="s">
        <v>3185</v>
      </c>
      <c r="O169" s="71" t="s">
        <v>3185</v>
      </c>
      <c r="P169" s="71"/>
      <c r="Q169" s="72"/>
      <c r="R169" s="70" t="s">
        <v>3185</v>
      </c>
      <c r="S169" s="71"/>
      <c r="T169" s="71"/>
      <c r="U169" s="72"/>
      <c r="V169" s="73" t="s">
        <v>5261</v>
      </c>
      <c r="W169" s="74" t="s">
        <v>5262</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3185</v>
      </c>
      <c r="M170" s="128" t="s">
        <v>3185</v>
      </c>
      <c r="N170" s="70" t="s">
        <v>3185</v>
      </c>
      <c r="O170" s="71" t="s">
        <v>3185</v>
      </c>
      <c r="P170" s="71"/>
      <c r="Q170" s="72"/>
      <c r="R170" s="70" t="s">
        <v>3185</v>
      </c>
      <c r="S170" s="71"/>
      <c r="T170" s="71"/>
      <c r="U170" s="72"/>
      <c r="V170" s="73" t="s">
        <v>5261</v>
      </c>
      <c r="W170" s="74" t="s">
        <v>5262</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3185</v>
      </c>
      <c r="M171" s="128" t="s">
        <v>3185</v>
      </c>
      <c r="N171" s="70" t="s">
        <v>3185</v>
      </c>
      <c r="O171" s="71" t="s">
        <v>3185</v>
      </c>
      <c r="P171" s="71"/>
      <c r="Q171" s="72"/>
      <c r="R171" s="70" t="s">
        <v>3185</v>
      </c>
      <c r="S171" s="71"/>
      <c r="T171" s="71"/>
      <c r="U171" s="72"/>
      <c r="V171" s="73" t="s">
        <v>5261</v>
      </c>
      <c r="W171" s="74" t="s">
        <v>5262</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3185</v>
      </c>
      <c r="M172" s="128" t="s">
        <v>3185</v>
      </c>
      <c r="N172" s="70" t="s">
        <v>3185</v>
      </c>
      <c r="O172" s="71" t="s">
        <v>3185</v>
      </c>
      <c r="P172" s="71"/>
      <c r="Q172" s="72"/>
      <c r="R172" s="70" t="s">
        <v>3185</v>
      </c>
      <c r="S172" s="71"/>
      <c r="T172" s="71"/>
      <c r="U172" s="72"/>
      <c r="V172" s="73" t="s">
        <v>5261</v>
      </c>
      <c r="W172" s="74" t="s">
        <v>5262</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3185</v>
      </c>
      <c r="M173" s="128" t="s">
        <v>3185</v>
      </c>
      <c r="N173" s="70" t="s">
        <v>3185</v>
      </c>
      <c r="O173" s="71" t="s">
        <v>3185</v>
      </c>
      <c r="P173" s="71"/>
      <c r="Q173" s="72"/>
      <c r="R173" s="70" t="s">
        <v>3185</v>
      </c>
      <c r="S173" s="71"/>
      <c r="T173" s="71"/>
      <c r="U173" s="72"/>
      <c r="V173" s="73" t="s">
        <v>5261</v>
      </c>
      <c r="W173" s="74" t="s">
        <v>5262</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3185</v>
      </c>
      <c r="M174" s="128" t="s">
        <v>3185</v>
      </c>
      <c r="N174" s="70" t="s">
        <v>3185</v>
      </c>
      <c r="O174" s="71" t="s">
        <v>3185</v>
      </c>
      <c r="P174" s="71"/>
      <c r="Q174" s="72"/>
      <c r="R174" s="70" t="s">
        <v>3185</v>
      </c>
      <c r="S174" s="71"/>
      <c r="T174" s="71"/>
      <c r="U174" s="72"/>
      <c r="V174" s="73" t="s">
        <v>5261</v>
      </c>
      <c r="W174" s="74" t="s">
        <v>5262</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3185</v>
      </c>
      <c r="M175" s="128" t="s">
        <v>3185</v>
      </c>
      <c r="N175" s="70" t="s">
        <v>3185</v>
      </c>
      <c r="O175" s="71" t="s">
        <v>3185</v>
      </c>
      <c r="P175" s="71"/>
      <c r="Q175" s="72"/>
      <c r="R175" s="70" t="s">
        <v>3185</v>
      </c>
      <c r="S175" s="71"/>
      <c r="T175" s="71"/>
      <c r="U175" s="72"/>
      <c r="V175" s="73" t="s">
        <v>5261</v>
      </c>
      <c r="W175" s="74" t="s">
        <v>5262</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3185</v>
      </c>
      <c r="M176" s="128" t="s">
        <v>3185</v>
      </c>
      <c r="N176" s="70" t="s">
        <v>3185</v>
      </c>
      <c r="O176" s="71" t="s">
        <v>3185</v>
      </c>
      <c r="P176" s="71"/>
      <c r="Q176" s="72"/>
      <c r="R176" s="70" t="s">
        <v>3185</v>
      </c>
      <c r="S176" s="71"/>
      <c r="T176" s="71"/>
      <c r="U176" s="72"/>
      <c r="V176" s="73" t="s">
        <v>5261</v>
      </c>
      <c r="W176" s="74" t="s">
        <v>5262</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3185</v>
      </c>
      <c r="M177" s="128" t="s">
        <v>3185</v>
      </c>
      <c r="N177" s="70" t="s">
        <v>3185</v>
      </c>
      <c r="O177" s="71" t="s">
        <v>3185</v>
      </c>
      <c r="P177" s="71"/>
      <c r="Q177" s="72"/>
      <c r="R177" s="70" t="s">
        <v>3185</v>
      </c>
      <c r="S177" s="71"/>
      <c r="T177" s="71"/>
      <c r="U177" s="72"/>
      <c r="V177" s="73" t="s">
        <v>5261</v>
      </c>
      <c r="W177" s="74" t="s">
        <v>5262</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3185</v>
      </c>
      <c r="M178" s="128" t="s">
        <v>3185</v>
      </c>
      <c r="N178" s="70" t="s">
        <v>3185</v>
      </c>
      <c r="O178" s="71" t="s">
        <v>3185</v>
      </c>
      <c r="P178" s="71"/>
      <c r="Q178" s="72"/>
      <c r="R178" s="70" t="s">
        <v>3185</v>
      </c>
      <c r="S178" s="71"/>
      <c r="T178" s="71"/>
      <c r="U178" s="72"/>
      <c r="V178" s="73" t="s">
        <v>5261</v>
      </c>
      <c r="W178" s="74" t="s">
        <v>5262</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3185</v>
      </c>
      <c r="M179" s="128" t="s">
        <v>3185</v>
      </c>
      <c r="N179" s="70" t="s">
        <v>3185</v>
      </c>
      <c r="O179" s="71" t="s">
        <v>3185</v>
      </c>
      <c r="P179" s="71"/>
      <c r="Q179" s="72"/>
      <c r="R179" s="70" t="s">
        <v>3185</v>
      </c>
      <c r="S179" s="71"/>
      <c r="T179" s="71"/>
      <c r="U179" s="72"/>
      <c r="V179" s="73" t="s">
        <v>5261</v>
      </c>
      <c r="W179" s="74" t="s">
        <v>5262</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3185</v>
      </c>
      <c r="M180" s="128" t="s">
        <v>3185</v>
      </c>
      <c r="N180" s="70" t="s">
        <v>3185</v>
      </c>
      <c r="O180" s="71" t="s">
        <v>3185</v>
      </c>
      <c r="P180" s="71"/>
      <c r="Q180" s="72"/>
      <c r="R180" s="70" t="s">
        <v>3185</v>
      </c>
      <c r="S180" s="71"/>
      <c r="T180" s="71"/>
      <c r="U180" s="72"/>
      <c r="V180" s="73" t="s">
        <v>5261</v>
      </c>
      <c r="W180" s="74" t="s">
        <v>5262</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3185</v>
      </c>
      <c r="M181" s="128" t="s">
        <v>3185</v>
      </c>
      <c r="N181" s="70" t="s">
        <v>3185</v>
      </c>
      <c r="O181" s="71" t="s">
        <v>3185</v>
      </c>
      <c r="P181" s="71"/>
      <c r="Q181" s="72"/>
      <c r="R181" s="70" t="s">
        <v>3185</v>
      </c>
      <c r="S181" s="71"/>
      <c r="T181" s="71"/>
      <c r="U181" s="72"/>
      <c r="V181" s="73" t="s">
        <v>5261</v>
      </c>
      <c r="W181" s="74" t="s">
        <v>5262</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3185</v>
      </c>
      <c r="M182" s="128" t="s">
        <v>3185</v>
      </c>
      <c r="N182" s="70" t="s">
        <v>3185</v>
      </c>
      <c r="O182" s="71" t="s">
        <v>3185</v>
      </c>
      <c r="P182" s="71"/>
      <c r="Q182" s="72"/>
      <c r="R182" s="70" t="s">
        <v>3185</v>
      </c>
      <c r="S182" s="71"/>
      <c r="T182" s="71"/>
      <c r="U182" s="72"/>
      <c r="V182" s="73" t="s">
        <v>5261</v>
      </c>
      <c r="W182" s="74" t="s">
        <v>5262</v>
      </c>
      <c r="X182" s="63"/>
      <c r="Y182" s="63"/>
      <c r="Z182" s="63"/>
    </row>
    <row r="183" spans="1:26" ht="67.5" hidden="1">
      <c r="A183" s="63"/>
      <c r="B183" s="122" t="s">
        <v>616</v>
      </c>
      <c r="C183" s="70" t="s">
        <v>508</v>
      </c>
      <c r="D183" s="71" t="s">
        <v>382</v>
      </c>
      <c r="E183" s="72"/>
      <c r="F183" s="70"/>
      <c r="G183" s="126" t="s">
        <v>598</v>
      </c>
      <c r="H183" s="328" t="s">
        <v>4390</v>
      </c>
      <c r="I183" s="145" t="s">
        <v>89</v>
      </c>
      <c r="J183" s="73"/>
      <c r="K183" s="72"/>
      <c r="L183" s="127" t="s">
        <v>3185</v>
      </c>
      <c r="M183" s="128" t="s">
        <v>3185</v>
      </c>
      <c r="N183" s="70" t="s">
        <v>3185</v>
      </c>
      <c r="O183" s="71" t="s">
        <v>3185</v>
      </c>
      <c r="P183" s="71"/>
      <c r="Q183" s="72"/>
      <c r="R183" s="70" t="s">
        <v>3185</v>
      </c>
      <c r="S183" s="71"/>
      <c r="T183" s="71"/>
      <c r="U183" s="72"/>
      <c r="V183" s="73" t="s">
        <v>5261</v>
      </c>
      <c r="W183" s="74" t="s">
        <v>5262</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3185</v>
      </c>
      <c r="M184" s="128" t="s">
        <v>3185</v>
      </c>
      <c r="N184" s="70" t="s">
        <v>3185</v>
      </c>
      <c r="O184" s="71" t="s">
        <v>3185</v>
      </c>
      <c r="P184" s="71"/>
      <c r="Q184" s="72"/>
      <c r="R184" s="70" t="s">
        <v>3185</v>
      </c>
      <c r="S184" s="71"/>
      <c r="T184" s="71"/>
      <c r="U184" s="72"/>
      <c r="V184" s="73" t="s">
        <v>5261</v>
      </c>
      <c r="W184" s="74" t="s">
        <v>5262</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3185</v>
      </c>
      <c r="M185" s="128" t="s">
        <v>3185</v>
      </c>
      <c r="N185" s="70" t="s">
        <v>3185</v>
      </c>
      <c r="O185" s="71" t="s">
        <v>3185</v>
      </c>
      <c r="P185" s="71"/>
      <c r="Q185" s="72"/>
      <c r="R185" s="70" t="s">
        <v>3185</v>
      </c>
      <c r="S185" s="71"/>
      <c r="T185" s="71"/>
      <c r="U185" s="72"/>
      <c r="V185" s="73" t="s">
        <v>5261</v>
      </c>
      <c r="W185" s="74" t="s">
        <v>5262</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3185</v>
      </c>
      <c r="M186" s="128" t="s">
        <v>3185</v>
      </c>
      <c r="N186" s="70" t="s">
        <v>3185</v>
      </c>
      <c r="O186" s="71" t="s">
        <v>3185</v>
      </c>
      <c r="P186" s="71"/>
      <c r="Q186" s="72"/>
      <c r="R186" s="70" t="s">
        <v>3185</v>
      </c>
      <c r="S186" s="71"/>
      <c r="T186" s="71"/>
      <c r="U186" s="72"/>
      <c r="V186" s="73" t="s">
        <v>5261</v>
      </c>
      <c r="W186" s="74" t="s">
        <v>5262</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3185</v>
      </c>
      <c r="M187" s="128" t="s">
        <v>3185</v>
      </c>
      <c r="N187" s="70" t="s">
        <v>3185</v>
      </c>
      <c r="O187" s="71" t="s">
        <v>3185</v>
      </c>
      <c r="P187" s="71"/>
      <c r="Q187" s="72"/>
      <c r="R187" s="70" t="s">
        <v>3185</v>
      </c>
      <c r="S187" s="71"/>
      <c r="T187" s="71"/>
      <c r="U187" s="72"/>
      <c r="V187" s="73" t="s">
        <v>5261</v>
      </c>
      <c r="W187" s="74" t="s">
        <v>5262</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1914</v>
      </c>
      <c r="K188" s="72"/>
      <c r="L188" s="127" t="s">
        <v>3185</v>
      </c>
      <c r="M188" s="128" t="s">
        <v>3861</v>
      </c>
      <c r="N188" s="70" t="s">
        <v>3185</v>
      </c>
      <c r="O188" s="71" t="s">
        <v>3185</v>
      </c>
      <c r="P188" s="71"/>
      <c r="Q188" s="72"/>
      <c r="R188" s="70" t="s">
        <v>3861</v>
      </c>
      <c r="S188" s="71"/>
      <c r="T188" s="71"/>
      <c r="U188" s="72"/>
      <c r="V188" s="73" t="s">
        <v>5255</v>
      </c>
      <c r="W188" s="74" t="s">
        <v>5259</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1914</v>
      </c>
      <c r="K189" s="72"/>
      <c r="L189" s="127" t="s">
        <v>3185</v>
      </c>
      <c r="M189" s="128" t="s">
        <v>3861</v>
      </c>
      <c r="N189" s="70" t="s">
        <v>3185</v>
      </c>
      <c r="O189" s="71" t="s">
        <v>3185</v>
      </c>
      <c r="P189" s="71"/>
      <c r="Q189" s="72"/>
      <c r="R189" s="70" t="s">
        <v>3861</v>
      </c>
      <c r="S189" s="71"/>
      <c r="T189" s="71"/>
      <c r="U189" s="72"/>
      <c r="V189" s="73" t="s">
        <v>5255</v>
      </c>
      <c r="W189" s="74" t="s">
        <v>5259</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3185</v>
      </c>
      <c r="M190" s="128" t="s">
        <v>3185</v>
      </c>
      <c r="N190" s="70" t="s">
        <v>3185</v>
      </c>
      <c r="O190" s="71" t="s">
        <v>3185</v>
      </c>
      <c r="P190" s="71"/>
      <c r="Q190" s="72"/>
      <c r="R190" s="70" t="s">
        <v>3185</v>
      </c>
      <c r="S190" s="71"/>
      <c r="T190" s="71"/>
      <c r="U190" s="72"/>
      <c r="V190" s="73" t="s">
        <v>5255</v>
      </c>
      <c r="W190" s="74" t="s">
        <v>5259</v>
      </c>
      <c r="X190" s="63"/>
      <c r="Y190" s="63"/>
      <c r="Z190" s="63"/>
    </row>
    <row r="191" spans="1:26" ht="33.75" hidden="1">
      <c r="A191" s="63"/>
      <c r="B191" s="122" t="s">
        <v>2406</v>
      </c>
      <c r="C191" s="70" t="s">
        <v>610</v>
      </c>
      <c r="D191" s="71" t="s">
        <v>278</v>
      </c>
      <c r="E191" s="72" t="s">
        <v>413</v>
      </c>
      <c r="F191" s="70" t="s">
        <v>238</v>
      </c>
      <c r="G191" s="126" t="s">
        <v>2429</v>
      </c>
      <c r="H191" s="74" t="s">
        <v>4356</v>
      </c>
      <c r="I191" s="145" t="s">
        <v>89</v>
      </c>
      <c r="J191" s="73" t="s">
        <v>1914</v>
      </c>
      <c r="K191" s="72"/>
      <c r="L191" s="127" t="s">
        <v>3185</v>
      </c>
      <c r="M191" s="128" t="s">
        <v>3861</v>
      </c>
      <c r="N191" s="70" t="s">
        <v>3185</v>
      </c>
      <c r="O191" s="71" t="s">
        <v>3185</v>
      </c>
      <c r="P191" s="71"/>
      <c r="Q191" s="72"/>
      <c r="R191" s="70" t="s">
        <v>3861</v>
      </c>
      <c r="S191" s="71"/>
      <c r="T191" s="71"/>
      <c r="U191" s="72"/>
      <c r="V191" s="73" t="s">
        <v>5255</v>
      </c>
      <c r="W191" s="74" t="s">
        <v>5259</v>
      </c>
      <c r="X191" s="63"/>
      <c r="Y191" s="63"/>
      <c r="Z191" s="63"/>
    </row>
    <row r="192" spans="1:26" ht="33.75" hidden="1">
      <c r="A192" s="63"/>
      <c r="B192" s="122" t="s">
        <v>635</v>
      </c>
      <c r="C192" s="70" t="s">
        <v>610</v>
      </c>
      <c r="D192" s="71" t="s">
        <v>278</v>
      </c>
      <c r="E192" s="72" t="s">
        <v>1932</v>
      </c>
      <c r="F192" s="70" t="s">
        <v>4369</v>
      </c>
      <c r="G192" s="126" t="s">
        <v>1947</v>
      </c>
      <c r="H192" s="74" t="s">
        <v>1934</v>
      </c>
      <c r="I192" s="145" t="s">
        <v>89</v>
      </c>
      <c r="J192" s="73" t="s">
        <v>4370</v>
      </c>
      <c r="K192" s="72"/>
      <c r="L192" s="127" t="s">
        <v>3861</v>
      </c>
      <c r="M192" s="128" t="s">
        <v>3185</v>
      </c>
      <c r="N192" s="70" t="s">
        <v>3861</v>
      </c>
      <c r="O192" s="71" t="s">
        <v>3861</v>
      </c>
      <c r="P192" s="71"/>
      <c r="Q192" s="72"/>
      <c r="R192" s="70" t="s">
        <v>3185</v>
      </c>
      <c r="S192" s="71"/>
      <c r="T192" s="71"/>
      <c r="U192" s="72"/>
      <c r="V192" s="73" t="s">
        <v>5255</v>
      </c>
      <c r="W192" s="74" t="s">
        <v>5259</v>
      </c>
      <c r="X192" s="63"/>
      <c r="Y192" s="63"/>
      <c r="Z192" s="63"/>
    </row>
    <row r="193" spans="1:26" ht="45" hidden="1">
      <c r="A193" s="63"/>
      <c r="B193" s="122" t="s">
        <v>637</v>
      </c>
      <c r="C193" s="70" t="s">
        <v>610</v>
      </c>
      <c r="D193" s="71" t="s">
        <v>278</v>
      </c>
      <c r="E193" s="72"/>
      <c r="F193" s="70" t="s">
        <v>4369</v>
      </c>
      <c r="G193" s="126" t="s">
        <v>1948</v>
      </c>
      <c r="H193" s="74" t="s">
        <v>1936</v>
      </c>
      <c r="I193" s="145" t="s">
        <v>106</v>
      </c>
      <c r="J193" s="73" t="s">
        <v>4370</v>
      </c>
      <c r="K193" s="72"/>
      <c r="L193" s="127" t="s">
        <v>3861</v>
      </c>
      <c r="M193" s="128" t="s">
        <v>3185</v>
      </c>
      <c r="N193" s="70" t="s">
        <v>3861</v>
      </c>
      <c r="O193" s="71" t="s">
        <v>3861</v>
      </c>
      <c r="P193" s="71"/>
      <c r="Q193" s="72"/>
      <c r="R193" s="70" t="s">
        <v>3185</v>
      </c>
      <c r="S193" s="71"/>
      <c r="T193" s="71"/>
      <c r="U193" s="72"/>
      <c r="V193" s="73" t="s">
        <v>5255</v>
      </c>
      <c r="W193" s="74" t="s">
        <v>5259</v>
      </c>
      <c r="X193" s="63"/>
      <c r="Y193" s="63"/>
      <c r="Z193" s="63"/>
    </row>
    <row r="194" spans="1:26" ht="56.25" hidden="1">
      <c r="A194" s="63"/>
      <c r="B194" s="122" t="s">
        <v>640</v>
      </c>
      <c r="C194" s="70" t="s">
        <v>610</v>
      </c>
      <c r="D194" s="71" t="s">
        <v>278</v>
      </c>
      <c r="E194" s="72"/>
      <c r="F194" s="70" t="s">
        <v>4369</v>
      </c>
      <c r="G194" s="126" t="s">
        <v>1949</v>
      </c>
      <c r="H194" s="74" t="s">
        <v>1938</v>
      </c>
      <c r="I194" s="145" t="s">
        <v>106</v>
      </c>
      <c r="J194" s="73" t="s">
        <v>4370</v>
      </c>
      <c r="K194" s="72"/>
      <c r="L194" s="127" t="s">
        <v>3861</v>
      </c>
      <c r="M194" s="128" t="s">
        <v>3185</v>
      </c>
      <c r="N194" s="70" t="s">
        <v>3861</v>
      </c>
      <c r="O194" s="71" t="s">
        <v>3861</v>
      </c>
      <c r="P194" s="71"/>
      <c r="Q194" s="72"/>
      <c r="R194" s="70" t="s">
        <v>3185</v>
      </c>
      <c r="S194" s="71"/>
      <c r="T194" s="71"/>
      <c r="U194" s="72"/>
      <c r="V194" s="73" t="s">
        <v>5255</v>
      </c>
      <c r="W194" s="74" t="s">
        <v>5259</v>
      </c>
      <c r="X194" s="63"/>
      <c r="Y194" s="63"/>
      <c r="Z194" s="63"/>
    </row>
    <row r="195" spans="1:26" ht="67.5" hidden="1">
      <c r="A195" s="63"/>
      <c r="B195" s="122" t="s">
        <v>643</v>
      </c>
      <c r="C195" s="70" t="s">
        <v>610</v>
      </c>
      <c r="D195" s="71" t="s">
        <v>278</v>
      </c>
      <c r="E195" s="72"/>
      <c r="F195" s="70" t="s">
        <v>4369</v>
      </c>
      <c r="G195" s="126" t="s">
        <v>1950</v>
      </c>
      <c r="H195" s="74" t="s">
        <v>1940</v>
      </c>
      <c r="I195" s="145" t="s">
        <v>106</v>
      </c>
      <c r="J195" s="73" t="s">
        <v>4370</v>
      </c>
      <c r="K195" s="72"/>
      <c r="L195" s="127" t="s">
        <v>3861</v>
      </c>
      <c r="M195" s="128" t="s">
        <v>3185</v>
      </c>
      <c r="N195" s="70" t="s">
        <v>3861</v>
      </c>
      <c r="O195" s="71" t="s">
        <v>3861</v>
      </c>
      <c r="P195" s="71"/>
      <c r="Q195" s="72"/>
      <c r="R195" s="70" t="s">
        <v>3185</v>
      </c>
      <c r="S195" s="71"/>
      <c r="T195" s="71"/>
      <c r="U195" s="72"/>
      <c r="V195" s="73" t="s">
        <v>5255</v>
      </c>
      <c r="W195" s="74" t="s">
        <v>5259</v>
      </c>
      <c r="X195" s="63"/>
      <c r="Y195" s="63"/>
      <c r="Z195" s="63"/>
    </row>
    <row r="196" spans="1:26" ht="45" hidden="1">
      <c r="A196" s="63"/>
      <c r="B196" s="122" t="s">
        <v>645</v>
      </c>
      <c r="C196" s="70" t="s">
        <v>610</v>
      </c>
      <c r="D196" s="71" t="s">
        <v>278</v>
      </c>
      <c r="E196" s="72" t="s">
        <v>1941</v>
      </c>
      <c r="F196" s="70" t="s">
        <v>246</v>
      </c>
      <c r="G196" s="126" t="s">
        <v>618</v>
      </c>
      <c r="H196" s="74" t="s">
        <v>619</v>
      </c>
      <c r="I196" s="145" t="s">
        <v>89</v>
      </c>
      <c r="J196" s="73" t="s">
        <v>2605</v>
      </c>
      <c r="K196" s="72"/>
      <c r="L196" s="127" t="s">
        <v>3861</v>
      </c>
      <c r="M196" s="128" t="s">
        <v>3185</v>
      </c>
      <c r="N196" s="70" t="s">
        <v>3861</v>
      </c>
      <c r="O196" s="71" t="s">
        <v>3861</v>
      </c>
      <c r="P196" s="71"/>
      <c r="Q196" s="72"/>
      <c r="R196" s="70" t="s">
        <v>3185</v>
      </c>
      <c r="S196" s="71"/>
      <c r="T196" s="71"/>
      <c r="U196" s="72"/>
      <c r="V196" s="73" t="s">
        <v>5255</v>
      </c>
      <c r="W196" s="74" t="s">
        <v>5259</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2605</v>
      </c>
      <c r="K197" s="72"/>
      <c r="L197" s="127" t="s">
        <v>3861</v>
      </c>
      <c r="M197" s="128" t="s">
        <v>3185</v>
      </c>
      <c r="N197" s="70" t="s">
        <v>3861</v>
      </c>
      <c r="O197" s="71" t="s">
        <v>3861</v>
      </c>
      <c r="P197" s="71"/>
      <c r="Q197" s="72"/>
      <c r="R197" s="70" t="s">
        <v>3185</v>
      </c>
      <c r="S197" s="71"/>
      <c r="T197" s="71"/>
      <c r="U197" s="72"/>
      <c r="V197" s="73" t="s">
        <v>5255</v>
      </c>
      <c r="W197" s="74" t="s">
        <v>5259</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2605</v>
      </c>
      <c r="K198" s="72"/>
      <c r="L198" s="127" t="s">
        <v>3861</v>
      </c>
      <c r="M198" s="128" t="s">
        <v>3185</v>
      </c>
      <c r="N198" s="70" t="s">
        <v>3861</v>
      </c>
      <c r="O198" s="71" t="s">
        <v>3861</v>
      </c>
      <c r="P198" s="71"/>
      <c r="Q198" s="72"/>
      <c r="R198" s="70" t="s">
        <v>3185</v>
      </c>
      <c r="S198" s="71"/>
      <c r="T198" s="71"/>
      <c r="U198" s="72"/>
      <c r="V198" s="73" t="s">
        <v>5255</v>
      </c>
      <c r="W198" s="74" t="s">
        <v>5259</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3185</v>
      </c>
      <c r="M199" s="128" t="s">
        <v>3185</v>
      </c>
      <c r="N199" s="70" t="s">
        <v>3185</v>
      </c>
      <c r="O199" s="71" t="s">
        <v>3185</v>
      </c>
      <c r="P199" s="71"/>
      <c r="Q199" s="72"/>
      <c r="R199" s="70" t="s">
        <v>3185</v>
      </c>
      <c r="S199" s="71"/>
      <c r="T199" s="71"/>
      <c r="U199" s="72"/>
      <c r="V199" s="73" t="s">
        <v>5255</v>
      </c>
      <c r="W199" s="74" t="s">
        <v>5259</v>
      </c>
      <c r="X199" s="63"/>
      <c r="Y199" s="63"/>
      <c r="Z199" s="63"/>
    </row>
    <row r="200" spans="1:26" ht="90" hidden="1">
      <c r="A200" s="63"/>
      <c r="B200" s="122" t="s">
        <v>653</v>
      </c>
      <c r="C200" s="70" t="s">
        <v>610</v>
      </c>
      <c r="D200" s="71" t="s">
        <v>278</v>
      </c>
      <c r="E200" s="72" t="s">
        <v>303</v>
      </c>
      <c r="F200" s="70"/>
      <c r="G200" s="126" t="s">
        <v>627</v>
      </c>
      <c r="H200" s="74" t="s">
        <v>2426</v>
      </c>
      <c r="I200" s="145" t="s">
        <v>95</v>
      </c>
      <c r="J200" s="73"/>
      <c r="K200" s="72"/>
      <c r="L200" s="127" t="s">
        <v>3185</v>
      </c>
      <c r="M200" s="128" t="s">
        <v>3185</v>
      </c>
      <c r="N200" s="70" t="s">
        <v>3185</v>
      </c>
      <c r="O200" s="71" t="s">
        <v>3185</v>
      </c>
      <c r="P200" s="71"/>
      <c r="Q200" s="72"/>
      <c r="R200" s="70" t="s">
        <v>3185</v>
      </c>
      <c r="S200" s="71"/>
      <c r="T200" s="71"/>
      <c r="U200" s="72"/>
      <c r="V200" s="73" t="s">
        <v>5255</v>
      </c>
      <c r="W200" s="74" t="s">
        <v>5259</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3185</v>
      </c>
      <c r="M201" s="128" t="s">
        <v>3185</v>
      </c>
      <c r="N201" s="70" t="s">
        <v>3185</v>
      </c>
      <c r="O201" s="71" t="s">
        <v>3185</v>
      </c>
      <c r="P201" s="71"/>
      <c r="Q201" s="72"/>
      <c r="R201" s="70" t="s">
        <v>3185</v>
      </c>
      <c r="S201" s="71"/>
      <c r="T201" s="71"/>
      <c r="U201" s="72"/>
      <c r="V201" s="73" t="s">
        <v>5260</v>
      </c>
      <c r="W201" s="74" t="s">
        <v>5263</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3185</v>
      </c>
      <c r="M202" s="128" t="s">
        <v>3185</v>
      </c>
      <c r="N202" s="70" t="s">
        <v>3185</v>
      </c>
      <c r="O202" s="71" t="s">
        <v>3185</v>
      </c>
      <c r="P202" s="71"/>
      <c r="Q202" s="72"/>
      <c r="R202" s="70" t="s">
        <v>3185</v>
      </c>
      <c r="S202" s="71"/>
      <c r="T202" s="71"/>
      <c r="U202" s="72"/>
      <c r="V202" s="73" t="s">
        <v>5261</v>
      </c>
      <c r="W202" s="74" t="s">
        <v>5262</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1914</v>
      </c>
      <c r="K203" s="72"/>
      <c r="L203" s="127" t="s">
        <v>3185</v>
      </c>
      <c r="M203" s="128" t="s">
        <v>3861</v>
      </c>
      <c r="N203" s="70" t="s">
        <v>3185</v>
      </c>
      <c r="O203" s="71" t="s">
        <v>3185</v>
      </c>
      <c r="P203" s="71"/>
      <c r="Q203" s="72"/>
      <c r="R203" s="70" t="s">
        <v>3861</v>
      </c>
      <c r="S203" s="71"/>
      <c r="T203" s="71"/>
      <c r="U203" s="72"/>
      <c r="V203" s="73" t="s">
        <v>5255</v>
      </c>
      <c r="W203" s="74" t="s">
        <v>5259</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1914</v>
      </c>
      <c r="K204" s="72"/>
      <c r="L204" s="127" t="s">
        <v>3185</v>
      </c>
      <c r="M204" s="128" t="s">
        <v>3861</v>
      </c>
      <c r="N204" s="70" t="s">
        <v>3185</v>
      </c>
      <c r="O204" s="71" t="s">
        <v>3185</v>
      </c>
      <c r="P204" s="71"/>
      <c r="Q204" s="72"/>
      <c r="R204" s="70" t="s">
        <v>3861</v>
      </c>
      <c r="S204" s="71"/>
      <c r="T204" s="71"/>
      <c r="U204" s="72"/>
      <c r="V204" s="73" t="s">
        <v>5255</v>
      </c>
      <c r="W204" s="74" t="s">
        <v>5259</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3185</v>
      </c>
      <c r="M205" s="128" t="s">
        <v>3185</v>
      </c>
      <c r="N205" s="70" t="s">
        <v>3185</v>
      </c>
      <c r="O205" s="71" t="s">
        <v>3185</v>
      </c>
      <c r="P205" s="71"/>
      <c r="Q205" s="72"/>
      <c r="R205" s="70" t="s">
        <v>3185</v>
      </c>
      <c r="S205" s="71"/>
      <c r="T205" s="71"/>
      <c r="U205" s="72"/>
      <c r="V205" s="73" t="s">
        <v>5255</v>
      </c>
      <c r="W205" s="74" t="s">
        <v>5259</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3185</v>
      </c>
      <c r="M206" s="128" t="s">
        <v>3185</v>
      </c>
      <c r="N206" s="70" t="s">
        <v>3185</v>
      </c>
      <c r="O206" s="71" t="s">
        <v>3185</v>
      </c>
      <c r="P206" s="71"/>
      <c r="Q206" s="72"/>
      <c r="R206" s="70" t="s">
        <v>3185</v>
      </c>
      <c r="S206" s="71"/>
      <c r="T206" s="71"/>
      <c r="U206" s="72"/>
      <c r="V206" s="73" t="s">
        <v>5255</v>
      </c>
      <c r="W206" s="74" t="s">
        <v>5259</v>
      </c>
      <c r="X206" s="63"/>
      <c r="Y206" s="63"/>
      <c r="Z206" s="63"/>
    </row>
    <row r="207" spans="1:26" ht="33.75" hidden="1">
      <c r="A207" s="63"/>
      <c r="B207" s="122" t="s">
        <v>667</v>
      </c>
      <c r="C207" s="70" t="s">
        <v>610</v>
      </c>
      <c r="D207" s="71" t="s">
        <v>4380</v>
      </c>
      <c r="E207" s="72" t="s">
        <v>327</v>
      </c>
      <c r="F207" s="70"/>
      <c r="G207" s="126" t="s">
        <v>644</v>
      </c>
      <c r="H207" s="74" t="s">
        <v>459</v>
      </c>
      <c r="I207" s="145" t="s">
        <v>106</v>
      </c>
      <c r="J207" s="73"/>
      <c r="K207" s="72"/>
      <c r="L207" s="127" t="s">
        <v>3185</v>
      </c>
      <c r="M207" s="128" t="s">
        <v>3185</v>
      </c>
      <c r="N207" s="70" t="s">
        <v>3185</v>
      </c>
      <c r="O207" s="71" t="s">
        <v>3185</v>
      </c>
      <c r="P207" s="71"/>
      <c r="Q207" s="72"/>
      <c r="R207" s="70" t="s">
        <v>3185</v>
      </c>
      <c r="S207" s="71"/>
      <c r="T207" s="71"/>
      <c r="U207" s="72"/>
      <c r="V207" s="73" t="s">
        <v>5261</v>
      </c>
      <c r="W207" s="74" t="s">
        <v>5262</v>
      </c>
      <c r="X207" s="63"/>
      <c r="Y207" s="63"/>
      <c r="Z207" s="63"/>
    </row>
    <row r="208" spans="1:26" ht="56.25" hidden="1">
      <c r="A208" s="63"/>
      <c r="B208" s="122" t="s">
        <v>669</v>
      </c>
      <c r="C208" s="70" t="s">
        <v>610</v>
      </c>
      <c r="D208" s="71" t="s">
        <v>4380</v>
      </c>
      <c r="E208" s="72"/>
      <c r="F208" s="70"/>
      <c r="G208" s="126" t="s">
        <v>646</v>
      </c>
      <c r="H208" s="74" t="s">
        <v>4372</v>
      </c>
      <c r="I208" s="145" t="s">
        <v>106</v>
      </c>
      <c r="J208" s="73"/>
      <c r="K208" s="72"/>
      <c r="L208" s="127" t="s">
        <v>3185</v>
      </c>
      <c r="M208" s="128" t="s">
        <v>3185</v>
      </c>
      <c r="N208" s="70" t="s">
        <v>3185</v>
      </c>
      <c r="O208" s="71" t="s">
        <v>3185</v>
      </c>
      <c r="P208" s="71"/>
      <c r="Q208" s="72"/>
      <c r="R208" s="70" t="s">
        <v>3185</v>
      </c>
      <c r="S208" s="71"/>
      <c r="T208" s="71"/>
      <c r="U208" s="72"/>
      <c r="V208" s="73" t="s">
        <v>5261</v>
      </c>
      <c r="W208" s="74" t="s">
        <v>5262</v>
      </c>
      <c r="X208" s="63"/>
      <c r="Y208" s="63"/>
      <c r="Z208" s="63"/>
    </row>
    <row r="209" spans="1:26" ht="45" hidden="1">
      <c r="A209" s="63"/>
      <c r="B209" s="122" t="s">
        <v>671</v>
      </c>
      <c r="C209" s="70" t="s">
        <v>610</v>
      </c>
      <c r="D209" s="71" t="s">
        <v>4380</v>
      </c>
      <c r="E209" s="72"/>
      <c r="F209" s="70"/>
      <c r="G209" s="133" t="s">
        <v>648</v>
      </c>
      <c r="H209" s="134" t="s">
        <v>570</v>
      </c>
      <c r="I209" s="145" t="s">
        <v>106</v>
      </c>
      <c r="J209" s="73"/>
      <c r="K209" s="72"/>
      <c r="L209" s="127" t="s">
        <v>3185</v>
      </c>
      <c r="M209" s="128" t="s">
        <v>3185</v>
      </c>
      <c r="N209" s="70" t="s">
        <v>3185</v>
      </c>
      <c r="O209" s="71" t="s">
        <v>3185</v>
      </c>
      <c r="P209" s="71"/>
      <c r="Q209" s="72"/>
      <c r="R209" s="70" t="s">
        <v>3185</v>
      </c>
      <c r="S209" s="71"/>
      <c r="T209" s="71"/>
      <c r="U209" s="72"/>
      <c r="V209" s="73" t="s">
        <v>5261</v>
      </c>
      <c r="W209" s="74" t="s">
        <v>5262</v>
      </c>
      <c r="X209" s="63"/>
      <c r="Y209" s="63"/>
      <c r="Z209" s="63"/>
    </row>
    <row r="210" spans="1:26" ht="33.75" hidden="1">
      <c r="A210" s="63"/>
      <c r="B210" s="122" t="s">
        <v>673</v>
      </c>
      <c r="C210" s="70" t="s">
        <v>610</v>
      </c>
      <c r="D210" s="71" t="s">
        <v>4380</v>
      </c>
      <c r="E210" s="72" t="s">
        <v>334</v>
      </c>
      <c r="F210" s="70"/>
      <c r="G210" s="133" t="s">
        <v>650</v>
      </c>
      <c r="H210" s="134" t="s">
        <v>468</v>
      </c>
      <c r="I210" s="145" t="s">
        <v>89</v>
      </c>
      <c r="J210" s="73"/>
      <c r="K210" s="72"/>
      <c r="L210" s="127" t="s">
        <v>3185</v>
      </c>
      <c r="M210" s="128" t="s">
        <v>3185</v>
      </c>
      <c r="N210" s="70" t="s">
        <v>3185</v>
      </c>
      <c r="O210" s="71" t="s">
        <v>3185</v>
      </c>
      <c r="P210" s="71"/>
      <c r="Q210" s="72"/>
      <c r="R210" s="70" t="s">
        <v>3185</v>
      </c>
      <c r="S210" s="71"/>
      <c r="T210" s="71"/>
      <c r="U210" s="72"/>
      <c r="V210" s="73" t="s">
        <v>5261</v>
      </c>
      <c r="W210" s="74" t="s">
        <v>5262</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3185</v>
      </c>
      <c r="M211" s="128" t="s">
        <v>3185</v>
      </c>
      <c r="N211" s="70" t="s">
        <v>3185</v>
      </c>
      <c r="O211" s="71" t="s">
        <v>3185</v>
      </c>
      <c r="P211" s="71"/>
      <c r="Q211" s="72"/>
      <c r="R211" s="70" t="s">
        <v>3185</v>
      </c>
      <c r="S211" s="71"/>
      <c r="T211" s="71"/>
      <c r="U211" s="72"/>
      <c r="V211" s="73" t="s">
        <v>5261</v>
      </c>
      <c r="W211" s="74" t="s">
        <v>5262</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3185</v>
      </c>
      <c r="M212" s="128" t="s">
        <v>3185</v>
      </c>
      <c r="N212" s="70" t="s">
        <v>3185</v>
      </c>
      <c r="O212" s="71" t="s">
        <v>3185</v>
      </c>
      <c r="P212" s="71"/>
      <c r="Q212" s="72"/>
      <c r="R212" s="70" t="s">
        <v>3185</v>
      </c>
      <c r="S212" s="71"/>
      <c r="T212" s="71"/>
      <c r="U212" s="72"/>
      <c r="V212" s="73" t="s">
        <v>5261</v>
      </c>
      <c r="W212" s="74" t="s">
        <v>5262</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3185</v>
      </c>
      <c r="M213" s="128" t="s">
        <v>3185</v>
      </c>
      <c r="N213" s="70" t="s">
        <v>3185</v>
      </c>
      <c r="O213" s="71" t="s">
        <v>3185</v>
      </c>
      <c r="P213" s="71"/>
      <c r="Q213" s="72"/>
      <c r="R213" s="70" t="s">
        <v>3185</v>
      </c>
      <c r="S213" s="71"/>
      <c r="T213" s="71"/>
      <c r="U213" s="72"/>
      <c r="V213" s="73" t="s">
        <v>5261</v>
      </c>
      <c r="W213" s="74" t="s">
        <v>5262</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3185</v>
      </c>
      <c r="M214" s="128" t="s">
        <v>3185</v>
      </c>
      <c r="N214" s="70" t="s">
        <v>3185</v>
      </c>
      <c r="O214" s="71" t="s">
        <v>3185</v>
      </c>
      <c r="P214" s="71"/>
      <c r="Q214" s="72"/>
      <c r="R214" s="70" t="s">
        <v>3185</v>
      </c>
      <c r="S214" s="71"/>
      <c r="T214" s="71"/>
      <c r="U214" s="72"/>
      <c r="V214" s="73" t="s">
        <v>5261</v>
      </c>
      <c r="W214" s="74" t="s">
        <v>5262</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3185</v>
      </c>
      <c r="M215" s="128" t="s">
        <v>3185</v>
      </c>
      <c r="N215" s="70" t="s">
        <v>3185</v>
      </c>
      <c r="O215" s="71" t="s">
        <v>3185</v>
      </c>
      <c r="P215" s="71"/>
      <c r="Q215" s="72"/>
      <c r="R215" s="70" t="s">
        <v>3185</v>
      </c>
      <c r="S215" s="71"/>
      <c r="T215" s="71"/>
      <c r="U215" s="72"/>
      <c r="V215" s="73" t="s">
        <v>5261</v>
      </c>
      <c r="W215" s="74" t="s">
        <v>5262</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3185</v>
      </c>
      <c r="M216" s="128" t="s">
        <v>3185</v>
      </c>
      <c r="N216" s="70" t="s">
        <v>3185</v>
      </c>
      <c r="O216" s="71" t="s">
        <v>3185</v>
      </c>
      <c r="P216" s="71"/>
      <c r="Q216" s="72"/>
      <c r="R216" s="70" t="s">
        <v>3185</v>
      </c>
      <c r="S216" s="71"/>
      <c r="T216" s="71"/>
      <c r="U216" s="72"/>
      <c r="V216" s="73" t="s">
        <v>5261</v>
      </c>
      <c r="W216" s="74" t="s">
        <v>5262</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3185</v>
      </c>
      <c r="M217" s="128" t="s">
        <v>3185</v>
      </c>
      <c r="N217" s="70" t="s">
        <v>3185</v>
      </c>
      <c r="O217" s="71" t="s">
        <v>3185</v>
      </c>
      <c r="P217" s="71"/>
      <c r="Q217" s="72"/>
      <c r="R217" s="70" t="s">
        <v>3185</v>
      </c>
      <c r="S217" s="71"/>
      <c r="T217" s="71"/>
      <c r="U217" s="72"/>
      <c r="V217" s="73" t="s">
        <v>5261</v>
      </c>
      <c r="W217" s="74" t="s">
        <v>5262</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3185</v>
      </c>
      <c r="M218" s="128" t="s">
        <v>3185</v>
      </c>
      <c r="N218" s="70" t="s">
        <v>3185</v>
      </c>
      <c r="O218" s="71" t="s">
        <v>3185</v>
      </c>
      <c r="P218" s="71"/>
      <c r="Q218" s="72"/>
      <c r="R218" s="70" t="s">
        <v>3185</v>
      </c>
      <c r="S218" s="71"/>
      <c r="T218" s="71"/>
      <c r="U218" s="72"/>
      <c r="V218" s="73" t="s">
        <v>5261</v>
      </c>
      <c r="W218" s="74" t="s">
        <v>5262</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3185</v>
      </c>
      <c r="M219" s="128" t="s">
        <v>3185</v>
      </c>
      <c r="N219" s="70" t="s">
        <v>3185</v>
      </c>
      <c r="O219" s="71" t="s">
        <v>3185</v>
      </c>
      <c r="P219" s="71"/>
      <c r="Q219" s="72"/>
      <c r="R219" s="70" t="s">
        <v>3185</v>
      </c>
      <c r="S219" s="71"/>
      <c r="T219" s="71"/>
      <c r="U219" s="72"/>
      <c r="V219" s="73" t="s">
        <v>5261</v>
      </c>
      <c r="W219" s="74" t="s">
        <v>5262</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3185</v>
      </c>
      <c r="M220" s="128" t="s">
        <v>3185</v>
      </c>
      <c r="N220" s="70" t="s">
        <v>3185</v>
      </c>
      <c r="O220" s="71" t="s">
        <v>3185</v>
      </c>
      <c r="P220" s="71"/>
      <c r="Q220" s="72"/>
      <c r="R220" s="70" t="s">
        <v>3185</v>
      </c>
      <c r="S220" s="71"/>
      <c r="T220" s="71"/>
      <c r="U220" s="72"/>
      <c r="V220" s="73" t="s">
        <v>5261</v>
      </c>
      <c r="W220" s="74" t="s">
        <v>5262</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3185</v>
      </c>
      <c r="M221" s="128" t="s">
        <v>3185</v>
      </c>
      <c r="N221" s="70" t="s">
        <v>3185</v>
      </c>
      <c r="O221" s="71" t="s">
        <v>3185</v>
      </c>
      <c r="P221" s="71"/>
      <c r="Q221" s="72"/>
      <c r="R221" s="70" t="s">
        <v>3185</v>
      </c>
      <c r="S221" s="71"/>
      <c r="T221" s="71"/>
      <c r="U221" s="72"/>
      <c r="V221" s="73" t="s">
        <v>5261</v>
      </c>
      <c r="W221" s="74" t="s">
        <v>5262</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3185</v>
      </c>
      <c r="M222" s="128" t="s">
        <v>3185</v>
      </c>
      <c r="N222" s="70" t="s">
        <v>3185</v>
      </c>
      <c r="O222" s="71" t="s">
        <v>3185</v>
      </c>
      <c r="P222" s="71"/>
      <c r="Q222" s="72"/>
      <c r="R222" s="70" t="s">
        <v>3185</v>
      </c>
      <c r="S222" s="71"/>
      <c r="T222" s="71"/>
      <c r="U222" s="72"/>
      <c r="V222" s="73" t="s">
        <v>5261</v>
      </c>
      <c r="W222" s="74" t="s">
        <v>5262</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3185</v>
      </c>
      <c r="M223" s="128" t="s">
        <v>3185</v>
      </c>
      <c r="N223" s="70" t="s">
        <v>3185</v>
      </c>
      <c r="O223" s="71" t="s">
        <v>3185</v>
      </c>
      <c r="P223" s="71"/>
      <c r="Q223" s="72"/>
      <c r="R223" s="70" t="s">
        <v>3185</v>
      </c>
      <c r="S223" s="71"/>
      <c r="T223" s="71"/>
      <c r="U223" s="72"/>
      <c r="V223" s="73" t="s">
        <v>5261</v>
      </c>
      <c r="W223" s="74" t="s">
        <v>5262</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3185</v>
      </c>
      <c r="M224" s="128" t="s">
        <v>3185</v>
      </c>
      <c r="N224" s="70" t="s">
        <v>3185</v>
      </c>
      <c r="O224" s="71" t="s">
        <v>3185</v>
      </c>
      <c r="P224" s="71"/>
      <c r="Q224" s="72"/>
      <c r="R224" s="70" t="s">
        <v>3185</v>
      </c>
      <c r="S224" s="71"/>
      <c r="T224" s="71"/>
      <c r="U224" s="72"/>
      <c r="V224" s="73" t="s">
        <v>5261</v>
      </c>
      <c r="W224" s="74" t="s">
        <v>5262</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3185</v>
      </c>
      <c r="M225" s="128" t="s">
        <v>3185</v>
      </c>
      <c r="N225" s="70" t="s">
        <v>3185</v>
      </c>
      <c r="O225" s="71" t="s">
        <v>3185</v>
      </c>
      <c r="P225" s="71"/>
      <c r="Q225" s="72"/>
      <c r="R225" s="70" t="s">
        <v>3185</v>
      </c>
      <c r="S225" s="71"/>
      <c r="T225" s="71"/>
      <c r="U225" s="72"/>
      <c r="V225" s="73" t="s">
        <v>5261</v>
      </c>
      <c r="W225" s="74" t="s">
        <v>5262</v>
      </c>
      <c r="X225" s="63"/>
      <c r="Y225" s="63"/>
      <c r="Z225" s="63"/>
    </row>
    <row r="226" spans="1:26" ht="56.25" hidden="1">
      <c r="A226" s="63"/>
      <c r="B226" s="122" t="s">
        <v>1951</v>
      </c>
      <c r="C226" s="70" t="s">
        <v>610</v>
      </c>
      <c r="D226" s="71" t="s">
        <v>375</v>
      </c>
      <c r="E226" s="72"/>
      <c r="F226" s="70"/>
      <c r="G226" s="126" t="s">
        <v>684</v>
      </c>
      <c r="H226" s="74" t="s">
        <v>506</v>
      </c>
      <c r="I226" s="145" t="s">
        <v>95</v>
      </c>
      <c r="J226" s="73" t="s">
        <v>503</v>
      </c>
      <c r="K226" s="72"/>
      <c r="L226" s="127" t="s">
        <v>3185</v>
      </c>
      <c r="M226" s="128" t="s">
        <v>3185</v>
      </c>
      <c r="N226" s="70" t="s">
        <v>3185</v>
      </c>
      <c r="O226" s="71" t="s">
        <v>3185</v>
      </c>
      <c r="P226" s="71"/>
      <c r="Q226" s="72"/>
      <c r="R226" s="70" t="s">
        <v>3185</v>
      </c>
      <c r="S226" s="71"/>
      <c r="T226" s="71"/>
      <c r="U226" s="72"/>
      <c r="V226" s="73" t="s">
        <v>5261</v>
      </c>
      <c r="W226" s="74" t="s">
        <v>5262</v>
      </c>
      <c r="X226" s="63"/>
      <c r="Y226" s="63"/>
      <c r="Z226" s="63"/>
    </row>
    <row r="227" spans="1:26" ht="67.5" hidden="1">
      <c r="A227" s="63"/>
      <c r="B227" s="122" t="s">
        <v>721</v>
      </c>
      <c r="C227" s="70" t="s">
        <v>610</v>
      </c>
      <c r="D227" s="71" t="s">
        <v>686</v>
      </c>
      <c r="E227" s="72"/>
      <c r="F227" s="70"/>
      <c r="G227" s="126" t="s">
        <v>687</v>
      </c>
      <c r="H227" s="74" t="s">
        <v>4387</v>
      </c>
      <c r="I227" s="145" t="s">
        <v>89</v>
      </c>
      <c r="J227" s="73"/>
      <c r="K227" s="72"/>
      <c r="L227" s="127" t="s">
        <v>3185</v>
      </c>
      <c r="M227" s="128" t="s">
        <v>3185</v>
      </c>
      <c r="N227" s="70" t="s">
        <v>3185</v>
      </c>
      <c r="O227" s="71" t="s">
        <v>3185</v>
      </c>
      <c r="P227" s="71"/>
      <c r="Q227" s="72"/>
      <c r="R227" s="70" t="s">
        <v>3185</v>
      </c>
      <c r="S227" s="71"/>
      <c r="T227" s="71"/>
      <c r="U227" s="72"/>
      <c r="V227" s="73" t="s">
        <v>5261</v>
      </c>
      <c r="W227" s="74" t="s">
        <v>5262</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3861</v>
      </c>
      <c r="M228" s="128" t="s">
        <v>3861</v>
      </c>
      <c r="N228" s="70" t="s">
        <v>3861</v>
      </c>
      <c r="O228" s="71" t="s">
        <v>3861</v>
      </c>
      <c r="P228" s="71"/>
      <c r="Q228" s="72"/>
      <c r="R228" s="70" t="s">
        <v>3861</v>
      </c>
      <c r="S228" s="71"/>
      <c r="T228" s="71"/>
      <c r="U228" s="72"/>
      <c r="V228" s="73" t="s">
        <v>5260</v>
      </c>
      <c r="W228" s="74" t="s">
        <v>5263</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3861</v>
      </c>
      <c r="M229" s="128" t="s">
        <v>3861</v>
      </c>
      <c r="N229" s="70" t="s">
        <v>3861</v>
      </c>
      <c r="O229" s="71" t="s">
        <v>3861</v>
      </c>
      <c r="P229" s="71"/>
      <c r="Q229" s="72"/>
      <c r="R229" s="70" t="s">
        <v>3861</v>
      </c>
      <c r="S229" s="71"/>
      <c r="T229" s="71"/>
      <c r="U229" s="72"/>
      <c r="V229" s="73" t="s">
        <v>5260</v>
      </c>
      <c r="W229" s="74" t="s">
        <v>5263</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3861</v>
      </c>
      <c r="M230" s="128" t="s">
        <v>3861</v>
      </c>
      <c r="N230" s="70" t="s">
        <v>3861</v>
      </c>
      <c r="O230" s="71" t="s">
        <v>3861</v>
      </c>
      <c r="P230" s="71"/>
      <c r="Q230" s="72"/>
      <c r="R230" s="70" t="s">
        <v>3861</v>
      </c>
      <c r="S230" s="71"/>
      <c r="T230" s="71"/>
      <c r="U230" s="72"/>
      <c r="V230" s="73" t="s">
        <v>5260</v>
      </c>
      <c r="W230" s="74" t="s">
        <v>5263</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3861</v>
      </c>
      <c r="M231" s="128" t="s">
        <v>3861</v>
      </c>
      <c r="N231" s="70" t="s">
        <v>3861</v>
      </c>
      <c r="O231" s="71" t="s">
        <v>3861</v>
      </c>
      <c r="P231" s="71"/>
      <c r="Q231" s="72"/>
      <c r="R231" s="70" t="s">
        <v>3861</v>
      </c>
      <c r="S231" s="71"/>
      <c r="T231" s="71"/>
      <c r="U231" s="72"/>
      <c r="V231" s="73" t="s">
        <v>5260</v>
      </c>
      <c r="W231" s="74" t="s">
        <v>5263</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3861</v>
      </c>
      <c r="M232" s="128" t="s">
        <v>3861</v>
      </c>
      <c r="N232" s="70" t="s">
        <v>3861</v>
      </c>
      <c r="O232" s="71" t="s">
        <v>3861</v>
      </c>
      <c r="P232" s="71"/>
      <c r="Q232" s="72"/>
      <c r="R232" s="70" t="s">
        <v>3861</v>
      </c>
      <c r="S232" s="71"/>
      <c r="T232" s="71"/>
      <c r="U232" s="72"/>
      <c r="V232" s="73" t="s">
        <v>5260</v>
      </c>
      <c r="W232" s="74" t="s">
        <v>5263</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3861</v>
      </c>
      <c r="M233" s="128" t="s">
        <v>3861</v>
      </c>
      <c r="N233" s="70" t="s">
        <v>3861</v>
      </c>
      <c r="O233" s="71" t="s">
        <v>3861</v>
      </c>
      <c r="P233" s="71"/>
      <c r="Q233" s="72"/>
      <c r="R233" s="70" t="s">
        <v>3861</v>
      </c>
      <c r="S233" s="71"/>
      <c r="T233" s="71"/>
      <c r="U233" s="72"/>
      <c r="V233" s="73" t="s">
        <v>5260</v>
      </c>
      <c r="W233" s="74" t="s">
        <v>5263</v>
      </c>
      <c r="X233" s="63"/>
      <c r="Y233" s="63"/>
      <c r="Z233" s="63"/>
    </row>
    <row r="234" spans="1:26" ht="45" hidden="1">
      <c r="A234" s="63"/>
      <c r="B234" s="122" t="s">
        <v>730</v>
      </c>
      <c r="C234" s="70" t="s">
        <v>689</v>
      </c>
      <c r="D234" s="71" t="s">
        <v>4378</v>
      </c>
      <c r="E234" s="72" t="s">
        <v>219</v>
      </c>
      <c r="F234" s="70"/>
      <c r="G234" s="126" t="s">
        <v>706</v>
      </c>
      <c r="H234" s="74" t="s">
        <v>707</v>
      </c>
      <c r="I234" s="145" t="s">
        <v>89</v>
      </c>
      <c r="J234" s="73"/>
      <c r="K234" s="72"/>
      <c r="L234" s="127" t="s">
        <v>3861</v>
      </c>
      <c r="M234" s="128" t="s">
        <v>3861</v>
      </c>
      <c r="N234" s="70" t="s">
        <v>3861</v>
      </c>
      <c r="O234" s="71" t="s">
        <v>3861</v>
      </c>
      <c r="P234" s="71"/>
      <c r="Q234" s="72"/>
      <c r="R234" s="70" t="s">
        <v>3861</v>
      </c>
      <c r="S234" s="71"/>
      <c r="T234" s="71"/>
      <c r="U234" s="72"/>
      <c r="V234" s="73" t="s">
        <v>5260</v>
      </c>
      <c r="W234" s="74" t="s">
        <v>5263</v>
      </c>
      <c r="X234" s="63"/>
      <c r="Y234" s="63"/>
      <c r="Z234" s="63"/>
    </row>
    <row r="235" spans="1:26" ht="56.25" hidden="1">
      <c r="A235" s="63"/>
      <c r="B235" s="122" t="s">
        <v>731</v>
      </c>
      <c r="C235" s="70" t="s">
        <v>689</v>
      </c>
      <c r="D235" s="71" t="s">
        <v>4378</v>
      </c>
      <c r="E235" s="72" t="s">
        <v>709</v>
      </c>
      <c r="F235" s="70"/>
      <c r="G235" s="126" t="s">
        <v>710</v>
      </c>
      <c r="H235" s="74" t="s">
        <v>711</v>
      </c>
      <c r="I235" s="145" t="s">
        <v>106</v>
      </c>
      <c r="J235" s="73"/>
      <c r="K235" s="72"/>
      <c r="L235" s="127" t="s">
        <v>3861</v>
      </c>
      <c r="M235" s="128" t="s">
        <v>3861</v>
      </c>
      <c r="N235" s="70" t="s">
        <v>3861</v>
      </c>
      <c r="O235" s="71" t="s">
        <v>3861</v>
      </c>
      <c r="P235" s="71"/>
      <c r="Q235" s="72"/>
      <c r="R235" s="70" t="s">
        <v>3861</v>
      </c>
      <c r="S235" s="71"/>
      <c r="T235" s="71"/>
      <c r="U235" s="72"/>
      <c r="V235" s="73" t="s">
        <v>5260</v>
      </c>
      <c r="W235" s="74" t="s">
        <v>5263</v>
      </c>
      <c r="X235" s="63"/>
      <c r="Y235" s="63"/>
      <c r="Z235" s="63"/>
    </row>
    <row r="236" spans="1:26" ht="45" hidden="1">
      <c r="A236" s="63"/>
      <c r="B236" s="122" t="s">
        <v>1952</v>
      </c>
      <c r="C236" s="70" t="s">
        <v>689</v>
      </c>
      <c r="D236" s="71" t="s">
        <v>4378</v>
      </c>
      <c r="E236" s="72" t="s">
        <v>713</v>
      </c>
      <c r="F236" s="70"/>
      <c r="G236" s="126" t="s">
        <v>714</v>
      </c>
      <c r="H236" s="74" t="s">
        <v>715</v>
      </c>
      <c r="I236" s="145" t="s">
        <v>106</v>
      </c>
      <c r="J236" s="73"/>
      <c r="K236" s="72"/>
      <c r="L236" s="127" t="s">
        <v>3861</v>
      </c>
      <c r="M236" s="128" t="s">
        <v>3861</v>
      </c>
      <c r="N236" s="70" t="s">
        <v>3861</v>
      </c>
      <c r="O236" s="71" t="s">
        <v>3861</v>
      </c>
      <c r="P236" s="71"/>
      <c r="Q236" s="72"/>
      <c r="R236" s="70" t="s">
        <v>3861</v>
      </c>
      <c r="S236" s="71"/>
      <c r="T236" s="71"/>
      <c r="U236" s="72"/>
      <c r="V236" s="73" t="s">
        <v>5260</v>
      </c>
      <c r="W236" s="74" t="s">
        <v>5263</v>
      </c>
      <c r="X236" s="63"/>
      <c r="Y236" s="63"/>
      <c r="Z236" s="63"/>
    </row>
    <row r="237" spans="1:26" ht="45" hidden="1">
      <c r="A237" s="63"/>
      <c r="B237" s="122" t="s">
        <v>1953</v>
      </c>
      <c r="C237" s="70" t="s">
        <v>689</v>
      </c>
      <c r="D237" s="71" t="s">
        <v>4378</v>
      </c>
      <c r="E237" s="72" t="s">
        <v>717</v>
      </c>
      <c r="F237" s="70"/>
      <c r="G237" s="126" t="s">
        <v>710</v>
      </c>
      <c r="H237" s="74" t="s">
        <v>718</v>
      </c>
      <c r="I237" s="145" t="s">
        <v>89</v>
      </c>
      <c r="J237" s="73"/>
      <c r="K237" s="72"/>
      <c r="L237" s="127" t="s">
        <v>3861</v>
      </c>
      <c r="M237" s="128" t="s">
        <v>3861</v>
      </c>
      <c r="N237" s="70" t="s">
        <v>3861</v>
      </c>
      <c r="O237" s="71" t="s">
        <v>3861</v>
      </c>
      <c r="P237" s="71"/>
      <c r="Q237" s="72"/>
      <c r="R237" s="70" t="s">
        <v>3861</v>
      </c>
      <c r="S237" s="71"/>
      <c r="T237" s="71"/>
      <c r="U237" s="72"/>
      <c r="V237" s="73" t="s">
        <v>5260</v>
      </c>
      <c r="W237" s="74" t="s">
        <v>5263</v>
      </c>
      <c r="X237" s="63"/>
      <c r="Y237" s="63"/>
      <c r="Z237" s="63"/>
    </row>
    <row r="238" spans="1:26" ht="56.25" hidden="1">
      <c r="A238" s="63"/>
      <c r="B238" s="122" t="s">
        <v>732</v>
      </c>
      <c r="C238" s="70" t="s">
        <v>689</v>
      </c>
      <c r="D238" s="71" t="s">
        <v>4379</v>
      </c>
      <c r="E238" s="72" t="s">
        <v>719</v>
      </c>
      <c r="F238" s="70"/>
      <c r="G238" s="126" t="s">
        <v>720</v>
      </c>
      <c r="H238" s="74" t="s">
        <v>1954</v>
      </c>
      <c r="I238" s="145" t="s">
        <v>89</v>
      </c>
      <c r="J238" s="73"/>
      <c r="K238" s="72"/>
      <c r="L238" s="127" t="s">
        <v>3861</v>
      </c>
      <c r="M238" s="128" t="s">
        <v>3861</v>
      </c>
      <c r="N238" s="70" t="s">
        <v>3861</v>
      </c>
      <c r="O238" s="71" t="s">
        <v>3861</v>
      </c>
      <c r="P238" s="71"/>
      <c r="Q238" s="72"/>
      <c r="R238" s="70" t="s">
        <v>3861</v>
      </c>
      <c r="S238" s="71"/>
      <c r="T238" s="71"/>
      <c r="U238" s="72"/>
      <c r="V238" s="73" t="s">
        <v>5260</v>
      </c>
      <c r="W238" s="74" t="s">
        <v>5263</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3185</v>
      </c>
      <c r="M239" s="128" t="s">
        <v>3185</v>
      </c>
      <c r="N239" s="70" t="s">
        <v>3185</v>
      </c>
      <c r="O239" s="71" t="s">
        <v>3185</v>
      </c>
      <c r="P239" s="71"/>
      <c r="Q239" s="72"/>
      <c r="R239" s="70" t="s">
        <v>3185</v>
      </c>
      <c r="S239" s="71"/>
      <c r="T239" s="71"/>
      <c r="U239" s="72"/>
      <c r="V239" s="73" t="s">
        <v>5219</v>
      </c>
      <c r="W239" s="74" t="s">
        <v>5264</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3185</v>
      </c>
      <c r="M240" s="128" t="s">
        <v>3185</v>
      </c>
      <c r="N240" s="70" t="s">
        <v>3185</v>
      </c>
      <c r="O240" s="71" t="s">
        <v>3185</v>
      </c>
      <c r="P240" s="71"/>
      <c r="Q240" s="72"/>
      <c r="R240" s="70" t="s">
        <v>3185</v>
      </c>
      <c r="S240" s="71"/>
      <c r="T240" s="71"/>
      <c r="U240" s="72"/>
      <c r="V240" s="73" t="s">
        <v>5219</v>
      </c>
      <c r="W240" s="74" t="s">
        <v>5264</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3185</v>
      </c>
      <c r="M241" s="128" t="s">
        <v>3185</v>
      </c>
      <c r="N241" s="70" t="s">
        <v>3185</v>
      </c>
      <c r="O241" s="71" t="s">
        <v>3185</v>
      </c>
      <c r="P241" s="71"/>
      <c r="Q241" s="72"/>
      <c r="R241" s="70" t="s">
        <v>3185</v>
      </c>
      <c r="S241" s="71"/>
      <c r="T241" s="71"/>
      <c r="U241" s="72"/>
      <c r="V241" s="73" t="s">
        <v>5219</v>
      </c>
      <c r="W241" s="74" t="s">
        <v>5264</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3185</v>
      </c>
      <c r="M242" s="128" t="s">
        <v>3185</v>
      </c>
      <c r="N242" s="70" t="s">
        <v>3185</v>
      </c>
      <c r="O242" s="71" t="s">
        <v>3185</v>
      </c>
      <c r="P242" s="71"/>
      <c r="Q242" s="72"/>
      <c r="R242" s="70" t="s">
        <v>3185</v>
      </c>
      <c r="S242" s="71"/>
      <c r="T242" s="71"/>
      <c r="U242" s="72"/>
      <c r="V242" s="73" t="s">
        <v>5219</v>
      </c>
      <c r="W242" s="74" t="s">
        <v>5264</v>
      </c>
      <c r="X242" s="63"/>
      <c r="Y242" s="63"/>
      <c r="Z242" s="63"/>
    </row>
    <row r="243" spans="1:26" ht="33.75" hidden="1">
      <c r="A243" s="63"/>
      <c r="B243" s="122" t="s">
        <v>748</v>
      </c>
      <c r="C243" s="70" t="s">
        <v>722</v>
      </c>
      <c r="D243" s="71" t="s">
        <v>4378</v>
      </c>
      <c r="E243" s="72"/>
      <c r="F243" s="70"/>
      <c r="G243" s="126" t="s">
        <v>702</v>
      </c>
      <c r="H243" s="74" t="s">
        <v>233</v>
      </c>
      <c r="I243" s="145" t="s">
        <v>106</v>
      </c>
      <c r="J243" s="73"/>
      <c r="K243" s="72"/>
      <c r="L243" s="127" t="s">
        <v>3185</v>
      </c>
      <c r="M243" s="128" t="s">
        <v>3185</v>
      </c>
      <c r="N243" s="70" t="s">
        <v>3185</v>
      </c>
      <c r="O243" s="71" t="s">
        <v>3185</v>
      </c>
      <c r="P243" s="71"/>
      <c r="Q243" s="72"/>
      <c r="R243" s="70" t="s">
        <v>3185</v>
      </c>
      <c r="S243" s="71"/>
      <c r="T243" s="71"/>
      <c r="U243" s="72"/>
      <c r="V243" s="73" t="s">
        <v>5219</v>
      </c>
      <c r="W243" s="74" t="s">
        <v>5264</v>
      </c>
      <c r="X243" s="63"/>
      <c r="Y243" s="63"/>
      <c r="Z243" s="63"/>
    </row>
    <row r="244" spans="1:26" ht="33.75" hidden="1">
      <c r="A244" s="63"/>
      <c r="B244" s="122" t="s">
        <v>751</v>
      </c>
      <c r="C244" s="70" t="s">
        <v>722</v>
      </c>
      <c r="D244" s="71" t="s">
        <v>4378</v>
      </c>
      <c r="E244" s="72" t="s">
        <v>223</v>
      </c>
      <c r="F244" s="70"/>
      <c r="G244" s="126" t="s">
        <v>704</v>
      </c>
      <c r="H244" s="74" t="s">
        <v>233</v>
      </c>
      <c r="I244" s="145" t="s">
        <v>95</v>
      </c>
      <c r="J244" s="73"/>
      <c r="K244" s="72"/>
      <c r="L244" s="127" t="s">
        <v>3185</v>
      </c>
      <c r="M244" s="128" t="s">
        <v>3185</v>
      </c>
      <c r="N244" s="70" t="s">
        <v>3185</v>
      </c>
      <c r="O244" s="71" t="s">
        <v>3185</v>
      </c>
      <c r="P244" s="71"/>
      <c r="Q244" s="72"/>
      <c r="R244" s="70" t="s">
        <v>3185</v>
      </c>
      <c r="S244" s="71"/>
      <c r="T244" s="71"/>
      <c r="U244" s="72"/>
      <c r="V244" s="73" t="s">
        <v>5219</v>
      </c>
      <c r="W244" s="74" t="s">
        <v>5264</v>
      </c>
      <c r="X244" s="63"/>
      <c r="Y244" s="63"/>
      <c r="Z244" s="63"/>
    </row>
    <row r="245" spans="1:26" ht="45" hidden="1">
      <c r="A245" s="63"/>
      <c r="B245" s="122" t="s">
        <v>755</v>
      </c>
      <c r="C245" s="70" t="s">
        <v>722</v>
      </c>
      <c r="D245" s="71" t="s">
        <v>4378</v>
      </c>
      <c r="E245" s="72" t="s">
        <v>219</v>
      </c>
      <c r="F245" s="70"/>
      <c r="G245" s="126" t="s">
        <v>706</v>
      </c>
      <c r="H245" s="74" t="s">
        <v>707</v>
      </c>
      <c r="I245" s="145" t="s">
        <v>89</v>
      </c>
      <c r="J245" s="73"/>
      <c r="K245" s="72"/>
      <c r="L245" s="127" t="s">
        <v>3185</v>
      </c>
      <c r="M245" s="128" t="s">
        <v>3185</v>
      </c>
      <c r="N245" s="70" t="s">
        <v>3185</v>
      </c>
      <c r="O245" s="71" t="s">
        <v>3185</v>
      </c>
      <c r="P245" s="71"/>
      <c r="Q245" s="72"/>
      <c r="R245" s="70" t="s">
        <v>3185</v>
      </c>
      <c r="S245" s="71"/>
      <c r="T245" s="71"/>
      <c r="U245" s="72"/>
      <c r="V245" s="73" t="s">
        <v>5219</v>
      </c>
      <c r="W245" s="74" t="s">
        <v>5264</v>
      </c>
      <c r="X245" s="63"/>
      <c r="Y245" s="63"/>
      <c r="Z245" s="63"/>
    </row>
    <row r="246" spans="1:26" ht="56.25" hidden="1">
      <c r="A246" s="63"/>
      <c r="B246" s="122" t="s">
        <v>759</v>
      </c>
      <c r="C246" s="70" t="s">
        <v>722</v>
      </c>
      <c r="D246" s="71" t="s">
        <v>4378</v>
      </c>
      <c r="E246" s="72" t="s">
        <v>709</v>
      </c>
      <c r="F246" s="70"/>
      <c r="G246" s="126" t="s">
        <v>710</v>
      </c>
      <c r="H246" s="74" t="s">
        <v>711</v>
      </c>
      <c r="I246" s="145" t="s">
        <v>106</v>
      </c>
      <c r="J246" s="73"/>
      <c r="K246" s="72"/>
      <c r="L246" s="127" t="s">
        <v>3185</v>
      </c>
      <c r="M246" s="128" t="s">
        <v>3185</v>
      </c>
      <c r="N246" s="70" t="s">
        <v>3185</v>
      </c>
      <c r="O246" s="71" t="s">
        <v>3185</v>
      </c>
      <c r="P246" s="71"/>
      <c r="Q246" s="72"/>
      <c r="R246" s="70" t="s">
        <v>3185</v>
      </c>
      <c r="S246" s="71"/>
      <c r="T246" s="71"/>
      <c r="U246" s="72"/>
      <c r="V246" s="73" t="s">
        <v>5219</v>
      </c>
      <c r="W246" s="74" t="s">
        <v>5264</v>
      </c>
      <c r="X246" s="63"/>
      <c r="Y246" s="63"/>
      <c r="Z246" s="63"/>
    </row>
    <row r="247" spans="1:26" ht="45" hidden="1">
      <c r="A247" s="63"/>
      <c r="B247" s="122" t="s">
        <v>760</v>
      </c>
      <c r="C247" s="70" t="s">
        <v>722</v>
      </c>
      <c r="D247" s="71" t="s">
        <v>4378</v>
      </c>
      <c r="E247" s="72" t="s">
        <v>713</v>
      </c>
      <c r="F247" s="70"/>
      <c r="G247" s="126" t="s">
        <v>714</v>
      </c>
      <c r="H247" s="74" t="s">
        <v>715</v>
      </c>
      <c r="I247" s="145" t="s">
        <v>106</v>
      </c>
      <c r="J247" s="73"/>
      <c r="K247" s="72"/>
      <c r="L247" s="127" t="s">
        <v>3185</v>
      </c>
      <c r="M247" s="128" t="s">
        <v>3185</v>
      </c>
      <c r="N247" s="70" t="s">
        <v>3185</v>
      </c>
      <c r="O247" s="71" t="s">
        <v>3185</v>
      </c>
      <c r="P247" s="71"/>
      <c r="Q247" s="72"/>
      <c r="R247" s="70" t="s">
        <v>3185</v>
      </c>
      <c r="S247" s="71"/>
      <c r="T247" s="71"/>
      <c r="U247" s="72"/>
      <c r="V247" s="73" t="s">
        <v>5219</v>
      </c>
      <c r="W247" s="74" t="s">
        <v>5264</v>
      </c>
      <c r="X247" s="63"/>
      <c r="Y247" s="63"/>
      <c r="Z247" s="63"/>
    </row>
    <row r="248" spans="1:26" ht="45" hidden="1">
      <c r="A248" s="63"/>
      <c r="B248" s="122" t="s">
        <v>761</v>
      </c>
      <c r="C248" s="70" t="s">
        <v>722</v>
      </c>
      <c r="D248" s="71" t="s">
        <v>4378</v>
      </c>
      <c r="E248" s="72" t="s">
        <v>717</v>
      </c>
      <c r="F248" s="70"/>
      <c r="G248" s="126" t="s">
        <v>710</v>
      </c>
      <c r="H248" s="74" t="s">
        <v>718</v>
      </c>
      <c r="I248" s="145" t="s">
        <v>89</v>
      </c>
      <c r="J248" s="73"/>
      <c r="K248" s="72"/>
      <c r="L248" s="127" t="s">
        <v>3185</v>
      </c>
      <c r="M248" s="128" t="s">
        <v>3185</v>
      </c>
      <c r="N248" s="70" t="s">
        <v>3185</v>
      </c>
      <c r="O248" s="71" t="s">
        <v>3185</v>
      </c>
      <c r="P248" s="71"/>
      <c r="Q248" s="72"/>
      <c r="R248" s="70" t="s">
        <v>3185</v>
      </c>
      <c r="S248" s="71"/>
      <c r="T248" s="71"/>
      <c r="U248" s="72"/>
      <c r="V248" s="73" t="s">
        <v>5219</v>
      </c>
      <c r="W248" s="74" t="s">
        <v>5264</v>
      </c>
      <c r="X248" s="63"/>
      <c r="Y248" s="63"/>
      <c r="Z248" s="63"/>
    </row>
    <row r="249" spans="1:26" ht="56.25" hidden="1">
      <c r="A249" s="63"/>
      <c r="B249" s="122" t="s">
        <v>762</v>
      </c>
      <c r="C249" s="70" t="s">
        <v>722</v>
      </c>
      <c r="D249" s="71" t="s">
        <v>4379</v>
      </c>
      <c r="E249" s="72" t="s">
        <v>719</v>
      </c>
      <c r="F249" s="70"/>
      <c r="G249" s="126" t="s">
        <v>720</v>
      </c>
      <c r="H249" s="74" t="s">
        <v>1955</v>
      </c>
      <c r="I249" s="145" t="s">
        <v>89</v>
      </c>
      <c r="J249" s="73"/>
      <c r="K249" s="72"/>
      <c r="L249" s="127" t="s">
        <v>3185</v>
      </c>
      <c r="M249" s="128" t="s">
        <v>3185</v>
      </c>
      <c r="N249" s="70" t="s">
        <v>3185</v>
      </c>
      <c r="O249" s="71" t="s">
        <v>3185</v>
      </c>
      <c r="P249" s="71"/>
      <c r="Q249" s="72"/>
      <c r="R249" s="70" t="s">
        <v>3185</v>
      </c>
      <c r="S249" s="71"/>
      <c r="T249" s="71"/>
      <c r="U249" s="72"/>
      <c r="V249" s="73" t="s">
        <v>5219</v>
      </c>
      <c r="W249" s="74" t="s">
        <v>5264</v>
      </c>
      <c r="X249" s="63"/>
      <c r="Y249" s="63"/>
      <c r="Z249" s="63"/>
    </row>
    <row r="250" spans="1:26" ht="33.75" hidden="1">
      <c r="A250" s="63"/>
      <c r="B250" s="122" t="s">
        <v>763</v>
      </c>
      <c r="C250" s="70" t="s">
        <v>733</v>
      </c>
      <c r="D250" s="71" t="s">
        <v>4380</v>
      </c>
      <c r="E250" s="72" t="s">
        <v>219</v>
      </c>
      <c r="F250" s="70"/>
      <c r="G250" s="126" t="s">
        <v>690</v>
      </c>
      <c r="H250" s="74" t="s">
        <v>734</v>
      </c>
      <c r="I250" s="145" t="s">
        <v>89</v>
      </c>
      <c r="J250" s="73"/>
      <c r="K250" s="72"/>
      <c r="L250" s="127" t="s">
        <v>3185</v>
      </c>
      <c r="M250" s="128" t="s">
        <v>3185</v>
      </c>
      <c r="N250" s="70" t="s">
        <v>3185</v>
      </c>
      <c r="O250" s="71" t="s">
        <v>3185</v>
      </c>
      <c r="P250" s="71"/>
      <c r="Q250" s="72"/>
      <c r="R250" s="70" t="s">
        <v>3185</v>
      </c>
      <c r="S250" s="71"/>
      <c r="T250" s="71"/>
      <c r="U250" s="72"/>
      <c r="V250" s="73" t="s">
        <v>5219</v>
      </c>
      <c r="W250" s="74" t="s">
        <v>5264</v>
      </c>
      <c r="X250" s="63"/>
      <c r="Y250" s="63"/>
      <c r="Z250" s="63"/>
    </row>
    <row r="251" spans="1:26" ht="33.75" hidden="1">
      <c r="A251" s="63"/>
      <c r="B251" s="122" t="s">
        <v>766</v>
      </c>
      <c r="C251" s="70" t="s">
        <v>733</v>
      </c>
      <c r="D251" s="71" t="s">
        <v>4380</v>
      </c>
      <c r="E251" s="72" t="s">
        <v>223</v>
      </c>
      <c r="F251" s="70"/>
      <c r="G251" s="126" t="s">
        <v>736</v>
      </c>
      <c r="H251" s="74" t="s">
        <v>203</v>
      </c>
      <c r="I251" s="145" t="s">
        <v>95</v>
      </c>
      <c r="J251" s="73"/>
      <c r="K251" s="72"/>
      <c r="L251" s="127" t="s">
        <v>3185</v>
      </c>
      <c r="M251" s="128" t="s">
        <v>3185</v>
      </c>
      <c r="N251" s="70" t="s">
        <v>3185</v>
      </c>
      <c r="O251" s="71" t="s">
        <v>3185</v>
      </c>
      <c r="P251" s="71"/>
      <c r="Q251" s="72"/>
      <c r="R251" s="70" t="s">
        <v>3185</v>
      </c>
      <c r="S251" s="71"/>
      <c r="T251" s="71"/>
      <c r="U251" s="72"/>
      <c r="V251" s="73" t="s">
        <v>5219</v>
      </c>
      <c r="W251" s="74" t="s">
        <v>5264</v>
      </c>
      <c r="X251" s="63"/>
      <c r="Y251" s="63"/>
      <c r="Z251" s="63"/>
    </row>
    <row r="252" spans="1:26" ht="33.75" hidden="1">
      <c r="A252" s="63"/>
      <c r="B252" s="122" t="s">
        <v>770</v>
      </c>
      <c r="C252" s="70" t="s">
        <v>733</v>
      </c>
      <c r="D252" s="71" t="s">
        <v>4380</v>
      </c>
      <c r="E252" s="72" t="s">
        <v>738</v>
      </c>
      <c r="F252" s="70"/>
      <c r="G252" s="126" t="s">
        <v>739</v>
      </c>
      <c r="H252" s="74" t="s">
        <v>740</v>
      </c>
      <c r="I252" s="145" t="s">
        <v>89</v>
      </c>
      <c r="J252" s="73"/>
      <c r="K252" s="72"/>
      <c r="L252" s="127" t="s">
        <v>3185</v>
      </c>
      <c r="M252" s="128" t="s">
        <v>3185</v>
      </c>
      <c r="N252" s="70" t="s">
        <v>3185</v>
      </c>
      <c r="O252" s="71" t="s">
        <v>3185</v>
      </c>
      <c r="P252" s="71"/>
      <c r="Q252" s="72"/>
      <c r="R252" s="70" t="s">
        <v>3185</v>
      </c>
      <c r="S252" s="71"/>
      <c r="T252" s="71"/>
      <c r="U252" s="72"/>
      <c r="V252" s="73" t="s">
        <v>5219</v>
      </c>
      <c r="W252" s="74" t="s">
        <v>5264</v>
      </c>
      <c r="X252" s="63"/>
      <c r="Y252" s="63"/>
      <c r="Z252" s="63"/>
    </row>
    <row r="253" spans="1:26" ht="33.75" hidden="1">
      <c r="A253" s="63"/>
      <c r="B253" s="122" t="s">
        <v>771</v>
      </c>
      <c r="C253" s="70" t="s">
        <v>733</v>
      </c>
      <c r="D253" s="71" t="s">
        <v>4380</v>
      </c>
      <c r="E253" s="72" t="s">
        <v>742</v>
      </c>
      <c r="F253" s="70"/>
      <c r="G253" s="126" t="s">
        <v>743</v>
      </c>
      <c r="H253" s="74" t="s">
        <v>744</v>
      </c>
      <c r="I253" s="145" t="s">
        <v>106</v>
      </c>
      <c r="J253" s="73"/>
      <c r="K253" s="72"/>
      <c r="L253" s="127" t="s">
        <v>3185</v>
      </c>
      <c r="M253" s="128" t="s">
        <v>3185</v>
      </c>
      <c r="N253" s="70" t="s">
        <v>3185</v>
      </c>
      <c r="O253" s="71" t="s">
        <v>3185</v>
      </c>
      <c r="P253" s="71"/>
      <c r="Q253" s="72"/>
      <c r="R253" s="70" t="s">
        <v>3185</v>
      </c>
      <c r="S253" s="71"/>
      <c r="T253" s="71"/>
      <c r="U253" s="72"/>
      <c r="V253" s="73" t="s">
        <v>5219</v>
      </c>
      <c r="W253" s="74" t="s">
        <v>5264</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3185</v>
      </c>
      <c r="M254" s="128" t="s">
        <v>3185</v>
      </c>
      <c r="N254" s="70" t="s">
        <v>3185</v>
      </c>
      <c r="O254" s="71" t="s">
        <v>3185</v>
      </c>
      <c r="P254" s="71"/>
      <c r="Q254" s="72"/>
      <c r="R254" s="70" t="s">
        <v>3185</v>
      </c>
      <c r="S254" s="71"/>
      <c r="T254" s="71"/>
      <c r="U254" s="72"/>
      <c r="V254" s="73" t="s">
        <v>5219</v>
      </c>
      <c r="W254" s="74" t="s">
        <v>5264</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3185</v>
      </c>
      <c r="M255" s="128" t="s">
        <v>3185</v>
      </c>
      <c r="N255" s="70" t="s">
        <v>3185</v>
      </c>
      <c r="O255" s="71" t="s">
        <v>3185</v>
      </c>
      <c r="P255" s="71"/>
      <c r="Q255" s="72"/>
      <c r="R255" s="70" t="s">
        <v>3185</v>
      </c>
      <c r="S255" s="71"/>
      <c r="T255" s="71"/>
      <c r="U255" s="72"/>
      <c r="V255" s="73" t="s">
        <v>5219</v>
      </c>
      <c r="W255" s="74" t="s">
        <v>5264</v>
      </c>
      <c r="X255" s="63"/>
      <c r="Y255" s="63"/>
      <c r="Z255" s="63"/>
    </row>
    <row r="256" spans="1:26" ht="33.75" hidden="1">
      <c r="A256" s="63"/>
      <c r="B256" s="122" t="s">
        <v>779</v>
      </c>
      <c r="C256" s="70" t="s">
        <v>733</v>
      </c>
      <c r="D256" s="71" t="s">
        <v>4378</v>
      </c>
      <c r="E256" s="72" t="s">
        <v>752</v>
      </c>
      <c r="F256" s="70"/>
      <c r="G256" s="126" t="s">
        <v>753</v>
      </c>
      <c r="H256" s="74" t="s">
        <v>754</v>
      </c>
      <c r="I256" s="145" t="s">
        <v>106</v>
      </c>
      <c r="J256" s="73"/>
      <c r="K256" s="72"/>
      <c r="L256" s="127" t="s">
        <v>3185</v>
      </c>
      <c r="M256" s="128" t="s">
        <v>3185</v>
      </c>
      <c r="N256" s="70" t="s">
        <v>3185</v>
      </c>
      <c r="O256" s="71" t="s">
        <v>3185</v>
      </c>
      <c r="P256" s="71"/>
      <c r="Q256" s="72"/>
      <c r="R256" s="70" t="s">
        <v>3185</v>
      </c>
      <c r="S256" s="71"/>
      <c r="T256" s="71"/>
      <c r="U256" s="72"/>
      <c r="V256" s="73" t="s">
        <v>5219</v>
      </c>
      <c r="W256" s="74" t="s">
        <v>5264</v>
      </c>
      <c r="X256" s="63"/>
      <c r="Y256" s="63"/>
      <c r="Z256" s="63"/>
    </row>
    <row r="257" spans="1:26" ht="33.75" hidden="1">
      <c r="A257" s="63"/>
      <c r="B257" s="122" t="s">
        <v>782</v>
      </c>
      <c r="C257" s="70" t="s">
        <v>733</v>
      </c>
      <c r="D257" s="71" t="s">
        <v>4378</v>
      </c>
      <c r="E257" s="72" t="s">
        <v>756</v>
      </c>
      <c r="F257" s="70"/>
      <c r="G257" s="126" t="s">
        <v>757</v>
      </c>
      <c r="H257" s="74" t="s">
        <v>758</v>
      </c>
      <c r="I257" s="145" t="s">
        <v>106</v>
      </c>
      <c r="J257" s="73"/>
      <c r="K257" s="72"/>
      <c r="L257" s="127" t="s">
        <v>3185</v>
      </c>
      <c r="M257" s="128" t="s">
        <v>3185</v>
      </c>
      <c r="N257" s="70" t="s">
        <v>3185</v>
      </c>
      <c r="O257" s="71" t="s">
        <v>3185</v>
      </c>
      <c r="P257" s="71"/>
      <c r="Q257" s="72"/>
      <c r="R257" s="70" t="s">
        <v>3185</v>
      </c>
      <c r="S257" s="71"/>
      <c r="T257" s="71"/>
      <c r="U257" s="72"/>
      <c r="V257" s="73" t="s">
        <v>5219</v>
      </c>
      <c r="W257" s="74" t="s">
        <v>5264</v>
      </c>
      <c r="X257" s="63"/>
      <c r="Y257" s="63"/>
      <c r="Z257" s="63"/>
    </row>
    <row r="258" spans="1:26" ht="45" hidden="1">
      <c r="A258" s="63"/>
      <c r="B258" s="122" t="s">
        <v>783</v>
      </c>
      <c r="C258" s="70" t="s">
        <v>733</v>
      </c>
      <c r="D258" s="71" t="s">
        <v>4378</v>
      </c>
      <c r="E258" s="72" t="s">
        <v>219</v>
      </c>
      <c r="F258" s="70"/>
      <c r="G258" s="126" t="s">
        <v>706</v>
      </c>
      <c r="H258" s="74" t="s">
        <v>707</v>
      </c>
      <c r="I258" s="145" t="s">
        <v>89</v>
      </c>
      <c r="J258" s="73"/>
      <c r="K258" s="72"/>
      <c r="L258" s="127" t="s">
        <v>3185</v>
      </c>
      <c r="M258" s="128" t="s">
        <v>3185</v>
      </c>
      <c r="N258" s="70" t="s">
        <v>3185</v>
      </c>
      <c r="O258" s="71" t="s">
        <v>3185</v>
      </c>
      <c r="P258" s="71"/>
      <c r="Q258" s="72"/>
      <c r="R258" s="70" t="s">
        <v>3185</v>
      </c>
      <c r="S258" s="71"/>
      <c r="T258" s="71"/>
      <c r="U258" s="72"/>
      <c r="V258" s="73" t="s">
        <v>5219</v>
      </c>
      <c r="W258" s="74" t="s">
        <v>5264</v>
      </c>
      <c r="X258" s="63"/>
      <c r="Y258" s="63"/>
      <c r="Z258" s="63"/>
    </row>
    <row r="259" spans="1:26" ht="56.25" hidden="1">
      <c r="A259" s="63"/>
      <c r="B259" s="122" t="s">
        <v>785</v>
      </c>
      <c r="C259" s="70" t="s">
        <v>733</v>
      </c>
      <c r="D259" s="71" t="s">
        <v>4378</v>
      </c>
      <c r="E259" s="72" t="s">
        <v>709</v>
      </c>
      <c r="F259" s="70"/>
      <c r="G259" s="126" t="s">
        <v>710</v>
      </c>
      <c r="H259" s="74" t="s">
        <v>711</v>
      </c>
      <c r="I259" s="145" t="s">
        <v>106</v>
      </c>
      <c r="J259" s="73"/>
      <c r="K259" s="72"/>
      <c r="L259" s="127" t="s">
        <v>3185</v>
      </c>
      <c r="M259" s="128" t="s">
        <v>3185</v>
      </c>
      <c r="N259" s="70" t="s">
        <v>3185</v>
      </c>
      <c r="O259" s="71" t="s">
        <v>3185</v>
      </c>
      <c r="P259" s="71"/>
      <c r="Q259" s="72"/>
      <c r="R259" s="70" t="s">
        <v>3185</v>
      </c>
      <c r="S259" s="71"/>
      <c r="T259" s="71"/>
      <c r="U259" s="72"/>
      <c r="V259" s="73" t="s">
        <v>5219</v>
      </c>
      <c r="W259" s="74" t="s">
        <v>5264</v>
      </c>
      <c r="X259" s="63"/>
      <c r="Y259" s="63"/>
      <c r="Z259" s="63"/>
    </row>
    <row r="260" spans="1:26" ht="45" hidden="1">
      <c r="A260" s="63"/>
      <c r="B260" s="122" t="s">
        <v>787</v>
      </c>
      <c r="C260" s="70" t="s">
        <v>733</v>
      </c>
      <c r="D260" s="71" t="s">
        <v>4378</v>
      </c>
      <c r="E260" s="72" t="s">
        <v>713</v>
      </c>
      <c r="F260" s="70"/>
      <c r="G260" s="126" t="s">
        <v>714</v>
      </c>
      <c r="H260" s="74" t="s">
        <v>715</v>
      </c>
      <c r="I260" s="145" t="s">
        <v>106</v>
      </c>
      <c r="J260" s="73"/>
      <c r="K260" s="72"/>
      <c r="L260" s="127" t="s">
        <v>3185</v>
      </c>
      <c r="M260" s="128" t="s">
        <v>3185</v>
      </c>
      <c r="N260" s="70" t="s">
        <v>3185</v>
      </c>
      <c r="O260" s="71" t="s">
        <v>3185</v>
      </c>
      <c r="P260" s="71"/>
      <c r="Q260" s="72"/>
      <c r="R260" s="70" t="s">
        <v>3185</v>
      </c>
      <c r="S260" s="71"/>
      <c r="T260" s="71"/>
      <c r="U260" s="72"/>
      <c r="V260" s="73" t="s">
        <v>5219</v>
      </c>
      <c r="W260" s="74" t="s">
        <v>5264</v>
      </c>
      <c r="X260" s="63"/>
      <c r="Y260" s="63"/>
      <c r="Z260" s="63"/>
    </row>
    <row r="261" spans="1:26" ht="45" hidden="1">
      <c r="A261" s="63"/>
      <c r="B261" s="122" t="s">
        <v>789</v>
      </c>
      <c r="C261" s="70" t="s">
        <v>733</v>
      </c>
      <c r="D261" s="71" t="s">
        <v>4378</v>
      </c>
      <c r="E261" s="72" t="s">
        <v>717</v>
      </c>
      <c r="F261" s="70"/>
      <c r="G261" s="126" t="s">
        <v>710</v>
      </c>
      <c r="H261" s="74" t="s">
        <v>718</v>
      </c>
      <c r="I261" s="145" t="s">
        <v>89</v>
      </c>
      <c r="J261" s="73"/>
      <c r="K261" s="72"/>
      <c r="L261" s="127" t="s">
        <v>3185</v>
      </c>
      <c r="M261" s="128" t="s">
        <v>3185</v>
      </c>
      <c r="N261" s="70" t="s">
        <v>3185</v>
      </c>
      <c r="O261" s="71" t="s">
        <v>3185</v>
      </c>
      <c r="P261" s="71"/>
      <c r="Q261" s="72"/>
      <c r="R261" s="70" t="s">
        <v>3185</v>
      </c>
      <c r="S261" s="71"/>
      <c r="T261" s="71"/>
      <c r="U261" s="72"/>
      <c r="V261" s="73" t="s">
        <v>5219</v>
      </c>
      <c r="W261" s="74" t="s">
        <v>5264</v>
      </c>
      <c r="X261" s="63"/>
      <c r="Y261" s="63"/>
      <c r="Z261" s="63"/>
    </row>
    <row r="262" spans="1:26" ht="56.25" hidden="1">
      <c r="A262" s="63"/>
      <c r="B262" s="122" t="s">
        <v>791</v>
      </c>
      <c r="C262" s="70" t="s">
        <v>733</v>
      </c>
      <c r="D262" s="71" t="s">
        <v>4379</v>
      </c>
      <c r="E262" s="72" t="s">
        <v>719</v>
      </c>
      <c r="F262" s="70"/>
      <c r="G262" s="126" t="s">
        <v>764</v>
      </c>
      <c r="H262" s="74" t="s">
        <v>765</v>
      </c>
      <c r="I262" s="145" t="s">
        <v>89</v>
      </c>
      <c r="J262" s="73"/>
      <c r="K262" s="72"/>
      <c r="L262" s="127" t="s">
        <v>3185</v>
      </c>
      <c r="M262" s="128" t="s">
        <v>3185</v>
      </c>
      <c r="N262" s="70" t="s">
        <v>3185</v>
      </c>
      <c r="O262" s="71" t="s">
        <v>3861</v>
      </c>
      <c r="P262" s="71"/>
      <c r="Q262" s="72"/>
      <c r="R262" s="70" t="s">
        <v>3185</v>
      </c>
      <c r="S262" s="71"/>
      <c r="T262" s="71"/>
      <c r="U262" s="72"/>
      <c r="V262" s="73" t="s">
        <v>5219</v>
      </c>
      <c r="W262" s="74" t="s">
        <v>5264</v>
      </c>
      <c r="X262" s="63"/>
      <c r="Y262" s="63"/>
      <c r="Z262" s="63"/>
    </row>
    <row r="263" spans="1:26" ht="22.5" hidden="1">
      <c r="A263" s="63"/>
      <c r="B263" s="122" t="s">
        <v>793</v>
      </c>
      <c r="C263" s="70" t="s">
        <v>767</v>
      </c>
      <c r="D263" s="71" t="s">
        <v>4380</v>
      </c>
      <c r="E263" s="72" t="s">
        <v>219</v>
      </c>
      <c r="F263" s="70"/>
      <c r="G263" s="126" t="s">
        <v>768</v>
      </c>
      <c r="H263" s="74" t="s">
        <v>769</v>
      </c>
      <c r="I263" s="145" t="s">
        <v>89</v>
      </c>
      <c r="J263" s="73"/>
      <c r="K263" s="72"/>
      <c r="L263" s="127" t="s">
        <v>3861</v>
      </c>
      <c r="M263" s="128" t="s">
        <v>3861</v>
      </c>
      <c r="N263" s="70" t="s">
        <v>3861</v>
      </c>
      <c r="O263" s="71" t="s">
        <v>3861</v>
      </c>
      <c r="P263" s="71"/>
      <c r="Q263" s="72"/>
      <c r="R263" s="70" t="s">
        <v>3861</v>
      </c>
      <c r="S263" s="71"/>
      <c r="T263" s="71"/>
      <c r="U263" s="72"/>
      <c r="V263" s="73" t="s">
        <v>5260</v>
      </c>
      <c r="W263" s="74" t="s">
        <v>5263</v>
      </c>
      <c r="X263" s="63"/>
      <c r="Y263" s="63"/>
      <c r="Z263" s="63"/>
    </row>
    <row r="264" spans="1:26" ht="22.5" hidden="1">
      <c r="A264" s="63"/>
      <c r="B264" s="122" t="s">
        <v>794</v>
      </c>
      <c r="C264" s="70" t="s">
        <v>767</v>
      </c>
      <c r="D264" s="71" t="s">
        <v>4380</v>
      </c>
      <c r="E264" s="72" t="s">
        <v>223</v>
      </c>
      <c r="F264" s="70"/>
      <c r="G264" s="126" t="s">
        <v>736</v>
      </c>
      <c r="H264" s="74" t="s">
        <v>203</v>
      </c>
      <c r="I264" s="145" t="s">
        <v>95</v>
      </c>
      <c r="J264" s="73"/>
      <c r="K264" s="72"/>
      <c r="L264" s="127" t="s">
        <v>3861</v>
      </c>
      <c r="M264" s="128" t="s">
        <v>3861</v>
      </c>
      <c r="N264" s="70" t="s">
        <v>3861</v>
      </c>
      <c r="O264" s="71" t="s">
        <v>3861</v>
      </c>
      <c r="P264" s="71"/>
      <c r="Q264" s="72"/>
      <c r="R264" s="70" t="s">
        <v>3861</v>
      </c>
      <c r="S264" s="71"/>
      <c r="T264" s="71"/>
      <c r="U264" s="72"/>
      <c r="V264" s="73" t="s">
        <v>5260</v>
      </c>
      <c r="W264" s="74" t="s">
        <v>5263</v>
      </c>
      <c r="X264" s="63"/>
      <c r="Y264" s="63"/>
      <c r="Z264" s="63"/>
    </row>
    <row r="265" spans="1:26" ht="33.75" hidden="1">
      <c r="A265" s="63"/>
      <c r="B265" s="122" t="s">
        <v>796</v>
      </c>
      <c r="C265" s="70" t="s">
        <v>767</v>
      </c>
      <c r="D265" s="71" t="s">
        <v>4380</v>
      </c>
      <c r="E265" s="72" t="s">
        <v>772</v>
      </c>
      <c r="F265" s="70"/>
      <c r="G265" s="126" t="s">
        <v>739</v>
      </c>
      <c r="H265" s="74" t="s">
        <v>773</v>
      </c>
      <c r="I265" s="145" t="s">
        <v>106</v>
      </c>
      <c r="J265" s="73"/>
      <c r="K265" s="72"/>
      <c r="L265" s="127" t="s">
        <v>3861</v>
      </c>
      <c r="M265" s="128" t="s">
        <v>3861</v>
      </c>
      <c r="N265" s="70" t="s">
        <v>3861</v>
      </c>
      <c r="O265" s="71" t="s">
        <v>3861</v>
      </c>
      <c r="P265" s="71"/>
      <c r="Q265" s="72"/>
      <c r="R265" s="70" t="s">
        <v>3861</v>
      </c>
      <c r="S265" s="71"/>
      <c r="T265" s="71"/>
      <c r="U265" s="72"/>
      <c r="V265" s="73" t="s">
        <v>5260</v>
      </c>
      <c r="W265" s="74" t="s">
        <v>5263</v>
      </c>
      <c r="X265" s="63"/>
      <c r="Y265" s="63"/>
      <c r="Z265" s="63"/>
    </row>
    <row r="266" spans="1:26" ht="22.5" hidden="1">
      <c r="A266" s="63"/>
      <c r="B266" s="122" t="s">
        <v>799</v>
      </c>
      <c r="C266" s="70" t="s">
        <v>767</v>
      </c>
      <c r="D266" s="71" t="s">
        <v>4380</v>
      </c>
      <c r="E266" s="72" t="s">
        <v>742</v>
      </c>
      <c r="F266" s="70"/>
      <c r="G266" s="126" t="s">
        <v>775</v>
      </c>
      <c r="H266" s="74" t="s">
        <v>776</v>
      </c>
      <c r="I266" s="145" t="s">
        <v>106</v>
      </c>
      <c r="J266" s="73"/>
      <c r="K266" s="72"/>
      <c r="L266" s="127" t="s">
        <v>3861</v>
      </c>
      <c r="M266" s="128" t="s">
        <v>3861</v>
      </c>
      <c r="N266" s="70" t="s">
        <v>3861</v>
      </c>
      <c r="O266" s="71" t="s">
        <v>3861</v>
      </c>
      <c r="P266" s="71"/>
      <c r="Q266" s="72"/>
      <c r="R266" s="70" t="s">
        <v>3861</v>
      </c>
      <c r="S266" s="71"/>
      <c r="T266" s="71"/>
      <c r="U266" s="72"/>
      <c r="V266" s="73" t="s">
        <v>5260</v>
      </c>
      <c r="W266" s="74" t="s">
        <v>5263</v>
      </c>
      <c r="X266" s="63"/>
      <c r="Y266" s="63"/>
      <c r="Z266" s="63"/>
    </row>
    <row r="267" spans="1:26" ht="22.5" hidden="1">
      <c r="A267" s="63"/>
      <c r="B267" s="122" t="s">
        <v>800</v>
      </c>
      <c r="C267" s="70" t="s">
        <v>767</v>
      </c>
      <c r="D267" s="71" t="s">
        <v>4380</v>
      </c>
      <c r="E267" s="72" t="s">
        <v>742</v>
      </c>
      <c r="F267" s="70" t="s">
        <v>756</v>
      </c>
      <c r="G267" s="126" t="s">
        <v>778</v>
      </c>
      <c r="H267" s="74" t="s">
        <v>758</v>
      </c>
      <c r="I267" s="145" t="s">
        <v>95</v>
      </c>
      <c r="J267" s="73"/>
      <c r="K267" s="72"/>
      <c r="L267" s="127" t="s">
        <v>3861</v>
      </c>
      <c r="M267" s="128" t="s">
        <v>3861</v>
      </c>
      <c r="N267" s="70" t="s">
        <v>3861</v>
      </c>
      <c r="O267" s="71" t="s">
        <v>3861</v>
      </c>
      <c r="P267" s="71"/>
      <c r="Q267" s="72"/>
      <c r="R267" s="70" t="s">
        <v>3861</v>
      </c>
      <c r="S267" s="71"/>
      <c r="T267" s="71"/>
      <c r="U267" s="72"/>
      <c r="V267" s="73" t="s">
        <v>5260</v>
      </c>
      <c r="W267" s="74" t="s">
        <v>5263</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3861</v>
      </c>
      <c r="M268" s="128" t="s">
        <v>3861</v>
      </c>
      <c r="N268" s="70" t="s">
        <v>3861</v>
      </c>
      <c r="O268" s="71" t="s">
        <v>3861</v>
      </c>
      <c r="P268" s="71"/>
      <c r="Q268" s="72"/>
      <c r="R268" s="70" t="s">
        <v>3861</v>
      </c>
      <c r="S268" s="71"/>
      <c r="T268" s="71"/>
      <c r="U268" s="72"/>
      <c r="V268" s="73" t="s">
        <v>5260</v>
      </c>
      <c r="W268" s="74" t="s">
        <v>5263</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3861</v>
      </c>
      <c r="M269" s="128" t="s">
        <v>3861</v>
      </c>
      <c r="N269" s="70" t="s">
        <v>3861</v>
      </c>
      <c r="O269" s="71" t="s">
        <v>3861</v>
      </c>
      <c r="P269" s="71"/>
      <c r="Q269" s="72"/>
      <c r="R269" s="70" t="s">
        <v>3861</v>
      </c>
      <c r="S269" s="71"/>
      <c r="T269" s="71"/>
      <c r="U269" s="72"/>
      <c r="V269" s="73" t="s">
        <v>5260</v>
      </c>
      <c r="W269" s="74" t="s">
        <v>5263</v>
      </c>
      <c r="X269" s="63"/>
      <c r="Y269" s="63"/>
      <c r="Z269" s="63"/>
    </row>
    <row r="270" spans="1:26" ht="22.5" hidden="1">
      <c r="A270" s="63"/>
      <c r="B270" s="122" t="s">
        <v>804</v>
      </c>
      <c r="C270" s="70" t="s">
        <v>767</v>
      </c>
      <c r="D270" s="71" t="s">
        <v>4378</v>
      </c>
      <c r="E270" s="72" t="s">
        <v>752</v>
      </c>
      <c r="F270" s="70"/>
      <c r="G270" s="126" t="s">
        <v>784</v>
      </c>
      <c r="H270" s="74" t="s">
        <v>754</v>
      </c>
      <c r="I270" s="145" t="s">
        <v>89</v>
      </c>
      <c r="J270" s="73"/>
      <c r="K270" s="72"/>
      <c r="L270" s="127" t="s">
        <v>3861</v>
      </c>
      <c r="M270" s="128" t="s">
        <v>3861</v>
      </c>
      <c r="N270" s="70" t="s">
        <v>3861</v>
      </c>
      <c r="O270" s="71" t="s">
        <v>3861</v>
      </c>
      <c r="P270" s="71"/>
      <c r="Q270" s="72"/>
      <c r="R270" s="70" t="s">
        <v>3861</v>
      </c>
      <c r="S270" s="71"/>
      <c r="T270" s="71"/>
      <c r="U270" s="72"/>
      <c r="V270" s="73" t="s">
        <v>5260</v>
      </c>
      <c r="W270" s="74" t="s">
        <v>5263</v>
      </c>
      <c r="X270" s="63"/>
      <c r="Y270" s="63"/>
      <c r="Z270" s="63"/>
    </row>
    <row r="271" spans="1:26" ht="22.5" hidden="1">
      <c r="A271" s="63"/>
      <c r="B271" s="122" t="s">
        <v>805</v>
      </c>
      <c r="C271" s="70" t="s">
        <v>767</v>
      </c>
      <c r="D271" s="71" t="s">
        <v>4378</v>
      </c>
      <c r="E271" s="72" t="s">
        <v>756</v>
      </c>
      <c r="F271" s="70"/>
      <c r="G271" s="126" t="s">
        <v>786</v>
      </c>
      <c r="H271" s="74" t="s">
        <v>758</v>
      </c>
      <c r="I271" s="145" t="s">
        <v>95</v>
      </c>
      <c r="J271" s="73"/>
      <c r="K271" s="72"/>
      <c r="L271" s="127" t="s">
        <v>3861</v>
      </c>
      <c r="M271" s="128" t="s">
        <v>3861</v>
      </c>
      <c r="N271" s="70" t="s">
        <v>3861</v>
      </c>
      <c r="O271" s="71" t="s">
        <v>3861</v>
      </c>
      <c r="P271" s="71"/>
      <c r="Q271" s="72"/>
      <c r="R271" s="70" t="s">
        <v>3861</v>
      </c>
      <c r="S271" s="71"/>
      <c r="T271" s="71"/>
      <c r="U271" s="72"/>
      <c r="V271" s="73" t="s">
        <v>5260</v>
      </c>
      <c r="W271" s="74" t="s">
        <v>5263</v>
      </c>
      <c r="X271" s="63"/>
      <c r="Y271" s="63"/>
      <c r="Z271" s="63"/>
    </row>
    <row r="272" spans="1:26" ht="45" hidden="1">
      <c r="A272" s="63"/>
      <c r="B272" s="122" t="s">
        <v>806</v>
      </c>
      <c r="C272" s="70" t="s">
        <v>767</v>
      </c>
      <c r="D272" s="71" t="s">
        <v>4378</v>
      </c>
      <c r="E272" s="72" t="s">
        <v>219</v>
      </c>
      <c r="F272" s="70"/>
      <c r="G272" s="126" t="s">
        <v>788</v>
      </c>
      <c r="H272" s="74" t="s">
        <v>707</v>
      </c>
      <c r="I272" s="145" t="s">
        <v>89</v>
      </c>
      <c r="J272" s="73"/>
      <c r="K272" s="72"/>
      <c r="L272" s="127" t="s">
        <v>3861</v>
      </c>
      <c r="M272" s="128" t="s">
        <v>3861</v>
      </c>
      <c r="N272" s="70" t="s">
        <v>3861</v>
      </c>
      <c r="O272" s="71" t="s">
        <v>3861</v>
      </c>
      <c r="P272" s="71"/>
      <c r="Q272" s="72"/>
      <c r="R272" s="70" t="s">
        <v>3861</v>
      </c>
      <c r="S272" s="71"/>
      <c r="T272" s="71"/>
      <c r="U272" s="72"/>
      <c r="V272" s="73" t="s">
        <v>5260</v>
      </c>
      <c r="W272" s="74" t="s">
        <v>5263</v>
      </c>
      <c r="X272" s="63"/>
      <c r="Y272" s="63"/>
      <c r="Z272" s="63"/>
    </row>
    <row r="273" spans="1:26" ht="56.25" hidden="1">
      <c r="A273" s="63"/>
      <c r="B273" s="122" t="s">
        <v>807</v>
      </c>
      <c r="C273" s="70" t="s">
        <v>767</v>
      </c>
      <c r="D273" s="71" t="s">
        <v>4378</v>
      </c>
      <c r="E273" s="72" t="s">
        <v>709</v>
      </c>
      <c r="F273" s="70"/>
      <c r="G273" s="126" t="s">
        <v>790</v>
      </c>
      <c r="H273" s="74" t="s">
        <v>711</v>
      </c>
      <c r="I273" s="145" t="s">
        <v>106</v>
      </c>
      <c r="J273" s="73"/>
      <c r="K273" s="72"/>
      <c r="L273" s="127" t="s">
        <v>3861</v>
      </c>
      <c r="M273" s="128" t="s">
        <v>3861</v>
      </c>
      <c r="N273" s="70" t="s">
        <v>3861</v>
      </c>
      <c r="O273" s="71" t="s">
        <v>3861</v>
      </c>
      <c r="P273" s="71"/>
      <c r="Q273" s="72"/>
      <c r="R273" s="70" t="s">
        <v>3861</v>
      </c>
      <c r="S273" s="71"/>
      <c r="T273" s="71"/>
      <c r="U273" s="72"/>
      <c r="V273" s="73" t="s">
        <v>5260</v>
      </c>
      <c r="W273" s="74" t="s">
        <v>5263</v>
      </c>
      <c r="X273" s="63"/>
      <c r="Y273" s="63"/>
      <c r="Z273" s="63"/>
    </row>
    <row r="274" spans="1:26" ht="45" hidden="1">
      <c r="A274" s="63"/>
      <c r="B274" s="122" t="s">
        <v>808</v>
      </c>
      <c r="C274" s="70" t="s">
        <v>767</v>
      </c>
      <c r="D274" s="71" t="s">
        <v>4378</v>
      </c>
      <c r="E274" s="72" t="s">
        <v>713</v>
      </c>
      <c r="F274" s="70"/>
      <c r="G274" s="126" t="s">
        <v>792</v>
      </c>
      <c r="H274" s="74" t="s">
        <v>715</v>
      </c>
      <c r="I274" s="145" t="s">
        <v>106</v>
      </c>
      <c r="J274" s="73"/>
      <c r="K274" s="72"/>
      <c r="L274" s="127" t="s">
        <v>3861</v>
      </c>
      <c r="M274" s="128" t="s">
        <v>3861</v>
      </c>
      <c r="N274" s="70" t="s">
        <v>3861</v>
      </c>
      <c r="O274" s="71" t="s">
        <v>3861</v>
      </c>
      <c r="P274" s="71"/>
      <c r="Q274" s="72"/>
      <c r="R274" s="70" t="s">
        <v>3861</v>
      </c>
      <c r="S274" s="71"/>
      <c r="T274" s="71"/>
      <c r="U274" s="72"/>
      <c r="V274" s="73" t="s">
        <v>5260</v>
      </c>
      <c r="W274" s="74" t="s">
        <v>5263</v>
      </c>
      <c r="X274" s="63"/>
      <c r="Y274" s="63"/>
      <c r="Z274" s="63"/>
    </row>
    <row r="275" spans="1:26" ht="45" hidden="1">
      <c r="A275" s="63"/>
      <c r="B275" s="122" t="s">
        <v>809</v>
      </c>
      <c r="C275" s="70" t="s">
        <v>767</v>
      </c>
      <c r="D275" s="71" t="s">
        <v>4378</v>
      </c>
      <c r="E275" s="72" t="s">
        <v>717</v>
      </c>
      <c r="F275" s="70"/>
      <c r="G275" s="126" t="s">
        <v>790</v>
      </c>
      <c r="H275" s="74" t="s">
        <v>718</v>
      </c>
      <c r="I275" s="145" t="s">
        <v>89</v>
      </c>
      <c r="J275" s="73"/>
      <c r="K275" s="72"/>
      <c r="L275" s="127" t="s">
        <v>3861</v>
      </c>
      <c r="M275" s="128" t="s">
        <v>3861</v>
      </c>
      <c r="N275" s="70" t="s">
        <v>3861</v>
      </c>
      <c r="O275" s="71" t="s">
        <v>3861</v>
      </c>
      <c r="P275" s="71"/>
      <c r="Q275" s="72"/>
      <c r="R275" s="70" t="s">
        <v>3861</v>
      </c>
      <c r="S275" s="71"/>
      <c r="T275" s="71"/>
      <c r="U275" s="72"/>
      <c r="V275" s="73" t="s">
        <v>5260</v>
      </c>
      <c r="W275" s="74" t="s">
        <v>5263</v>
      </c>
      <c r="X275" s="63"/>
      <c r="Y275" s="63"/>
      <c r="Z275" s="63"/>
    </row>
    <row r="276" spans="1:26" ht="56.25" hidden="1">
      <c r="A276" s="63"/>
      <c r="B276" s="122" t="s">
        <v>810</v>
      </c>
      <c r="C276" s="70" t="s">
        <v>767</v>
      </c>
      <c r="D276" s="71" t="s">
        <v>4379</v>
      </c>
      <c r="E276" s="72" t="s">
        <v>719</v>
      </c>
      <c r="F276" s="70"/>
      <c r="G276" s="126" t="s">
        <v>720</v>
      </c>
      <c r="H276" s="74" t="s">
        <v>795</v>
      </c>
      <c r="I276" s="145" t="s">
        <v>89</v>
      </c>
      <c r="J276" s="73"/>
      <c r="K276" s="72"/>
      <c r="L276" s="127" t="s">
        <v>3861</v>
      </c>
      <c r="M276" s="128" t="s">
        <v>3861</v>
      </c>
      <c r="N276" s="70" t="s">
        <v>3861</v>
      </c>
      <c r="O276" s="71" t="s">
        <v>3861</v>
      </c>
      <c r="P276" s="71"/>
      <c r="Q276" s="72"/>
      <c r="R276" s="70" t="s">
        <v>3861</v>
      </c>
      <c r="S276" s="71"/>
      <c r="T276" s="71"/>
      <c r="U276" s="72"/>
      <c r="V276" s="73" t="s">
        <v>5260</v>
      </c>
      <c r="W276" s="74" t="s">
        <v>5263</v>
      </c>
      <c r="X276" s="63"/>
      <c r="Y276" s="63"/>
      <c r="Z276" s="63"/>
    </row>
    <row r="277" spans="1:26" ht="33.75" hidden="1">
      <c r="A277" s="63"/>
      <c r="B277" s="122" t="s">
        <v>811</v>
      </c>
      <c r="C277" s="70" t="s">
        <v>797</v>
      </c>
      <c r="D277" s="71" t="s">
        <v>4380</v>
      </c>
      <c r="E277" s="72" t="s">
        <v>219</v>
      </c>
      <c r="F277" s="70"/>
      <c r="G277" s="126" t="s">
        <v>768</v>
      </c>
      <c r="H277" s="74" t="s">
        <v>798</v>
      </c>
      <c r="I277" s="145" t="s">
        <v>89</v>
      </c>
      <c r="J277" s="73"/>
      <c r="K277" s="72"/>
      <c r="L277" s="127" t="s">
        <v>3185</v>
      </c>
      <c r="M277" s="128" t="s">
        <v>3185</v>
      </c>
      <c r="N277" s="70" t="s">
        <v>3185</v>
      </c>
      <c r="O277" s="71" t="s">
        <v>3185</v>
      </c>
      <c r="P277" s="71"/>
      <c r="Q277" s="72"/>
      <c r="R277" s="70" t="s">
        <v>3185</v>
      </c>
      <c r="S277" s="71"/>
      <c r="T277" s="71"/>
      <c r="U277" s="72"/>
      <c r="V277" s="73" t="s">
        <v>5219</v>
      </c>
      <c r="W277" s="74" t="s">
        <v>5265</v>
      </c>
      <c r="X277" s="63"/>
      <c r="Y277" s="63"/>
      <c r="Z277" s="63"/>
    </row>
    <row r="278" spans="1:26" ht="33.75" hidden="1">
      <c r="A278" s="63"/>
      <c r="B278" s="122" t="s">
        <v>812</v>
      </c>
      <c r="C278" s="70" t="s">
        <v>797</v>
      </c>
      <c r="D278" s="71" t="s">
        <v>4380</v>
      </c>
      <c r="E278" s="72" t="s">
        <v>223</v>
      </c>
      <c r="F278" s="70"/>
      <c r="G278" s="126" t="s">
        <v>736</v>
      </c>
      <c r="H278" s="74" t="s">
        <v>203</v>
      </c>
      <c r="I278" s="145" t="s">
        <v>95</v>
      </c>
      <c r="J278" s="73"/>
      <c r="K278" s="72"/>
      <c r="L278" s="127" t="s">
        <v>3185</v>
      </c>
      <c r="M278" s="128" t="s">
        <v>3185</v>
      </c>
      <c r="N278" s="70" t="s">
        <v>3185</v>
      </c>
      <c r="O278" s="71" t="s">
        <v>3185</v>
      </c>
      <c r="P278" s="71"/>
      <c r="Q278" s="72"/>
      <c r="R278" s="70" t="s">
        <v>3185</v>
      </c>
      <c r="S278" s="71"/>
      <c r="T278" s="71"/>
      <c r="U278" s="72"/>
      <c r="V278" s="73" t="s">
        <v>5219</v>
      </c>
      <c r="W278" s="74" t="s">
        <v>5265</v>
      </c>
      <c r="X278" s="63"/>
      <c r="Y278" s="63"/>
      <c r="Z278" s="63"/>
    </row>
    <row r="279" spans="1:26" ht="33.75" hidden="1">
      <c r="A279" s="63"/>
      <c r="B279" s="122" t="s">
        <v>814</v>
      </c>
      <c r="C279" s="70" t="s">
        <v>797</v>
      </c>
      <c r="D279" s="71" t="s">
        <v>4380</v>
      </c>
      <c r="E279" s="72" t="s">
        <v>801</v>
      </c>
      <c r="F279" s="70"/>
      <c r="G279" s="126" t="s">
        <v>739</v>
      </c>
      <c r="H279" s="74" t="s">
        <v>773</v>
      </c>
      <c r="I279" s="145" t="s">
        <v>106</v>
      </c>
      <c r="J279" s="73"/>
      <c r="K279" s="72"/>
      <c r="L279" s="127" t="s">
        <v>3185</v>
      </c>
      <c r="M279" s="128" t="s">
        <v>3185</v>
      </c>
      <c r="N279" s="70" t="s">
        <v>3185</v>
      </c>
      <c r="O279" s="71" t="s">
        <v>3185</v>
      </c>
      <c r="P279" s="71"/>
      <c r="Q279" s="72"/>
      <c r="R279" s="70" t="s">
        <v>3185</v>
      </c>
      <c r="S279" s="71"/>
      <c r="T279" s="71"/>
      <c r="U279" s="72"/>
      <c r="V279" s="73" t="s">
        <v>5219</v>
      </c>
      <c r="W279" s="74" t="s">
        <v>5265</v>
      </c>
      <c r="X279" s="63"/>
      <c r="Y279" s="63"/>
      <c r="Z279" s="63"/>
    </row>
    <row r="280" spans="1:26" ht="33.75" hidden="1">
      <c r="A280" s="63"/>
      <c r="B280" s="122" t="s">
        <v>816</v>
      </c>
      <c r="C280" s="70" t="s">
        <v>797</v>
      </c>
      <c r="D280" s="71" t="s">
        <v>4380</v>
      </c>
      <c r="E280" s="72" t="s">
        <v>742</v>
      </c>
      <c r="F280" s="70"/>
      <c r="G280" s="126" t="s">
        <v>775</v>
      </c>
      <c r="H280" s="74" t="s">
        <v>776</v>
      </c>
      <c r="I280" s="145" t="s">
        <v>106</v>
      </c>
      <c r="J280" s="73"/>
      <c r="K280" s="72"/>
      <c r="L280" s="127" t="s">
        <v>3185</v>
      </c>
      <c r="M280" s="128" t="s">
        <v>3185</v>
      </c>
      <c r="N280" s="70" t="s">
        <v>3185</v>
      </c>
      <c r="O280" s="71" t="s">
        <v>3185</v>
      </c>
      <c r="P280" s="71"/>
      <c r="Q280" s="72"/>
      <c r="R280" s="70" t="s">
        <v>3185</v>
      </c>
      <c r="S280" s="71"/>
      <c r="T280" s="71"/>
      <c r="U280" s="72"/>
      <c r="V280" s="73" t="s">
        <v>5219</v>
      </c>
      <c r="W280" s="74" t="s">
        <v>5265</v>
      </c>
      <c r="X280" s="63"/>
      <c r="Y280" s="63"/>
      <c r="Z280" s="63"/>
    </row>
    <row r="281" spans="1:26" ht="33.75" hidden="1">
      <c r="A281" s="63"/>
      <c r="B281" s="122" t="s">
        <v>817</v>
      </c>
      <c r="C281" s="70" t="s">
        <v>797</v>
      </c>
      <c r="D281" s="71" t="s">
        <v>4380</v>
      </c>
      <c r="E281" s="72" t="s">
        <v>742</v>
      </c>
      <c r="F281" s="70" t="s">
        <v>756</v>
      </c>
      <c r="G281" s="126" t="s">
        <v>778</v>
      </c>
      <c r="H281" s="74" t="s">
        <v>758</v>
      </c>
      <c r="I281" s="145" t="s">
        <v>95</v>
      </c>
      <c r="J281" s="73"/>
      <c r="K281" s="72"/>
      <c r="L281" s="127" t="s">
        <v>3185</v>
      </c>
      <c r="M281" s="128" t="s">
        <v>3185</v>
      </c>
      <c r="N281" s="70" t="s">
        <v>3185</v>
      </c>
      <c r="O281" s="71" t="s">
        <v>3185</v>
      </c>
      <c r="P281" s="71"/>
      <c r="Q281" s="72"/>
      <c r="R281" s="70" t="s">
        <v>3185</v>
      </c>
      <c r="S281" s="71"/>
      <c r="T281" s="71"/>
      <c r="U281" s="72"/>
      <c r="V281" s="73" t="s">
        <v>5219</v>
      </c>
      <c r="W281" s="74" t="s">
        <v>5265</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3185</v>
      </c>
      <c r="M282" s="128" t="s">
        <v>3185</v>
      </c>
      <c r="N282" s="70" t="s">
        <v>3185</v>
      </c>
      <c r="O282" s="71" t="s">
        <v>3185</v>
      </c>
      <c r="P282" s="71"/>
      <c r="Q282" s="72"/>
      <c r="R282" s="70" t="s">
        <v>3185</v>
      </c>
      <c r="S282" s="71"/>
      <c r="T282" s="71"/>
      <c r="U282" s="72"/>
      <c r="V282" s="73" t="s">
        <v>5219</v>
      </c>
      <c r="W282" s="74" t="s">
        <v>5265</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3185</v>
      </c>
      <c r="M283" s="128" t="s">
        <v>3185</v>
      </c>
      <c r="N283" s="70" t="s">
        <v>3185</v>
      </c>
      <c r="O283" s="71" t="s">
        <v>3185</v>
      </c>
      <c r="P283" s="71"/>
      <c r="Q283" s="72"/>
      <c r="R283" s="70" t="s">
        <v>3185</v>
      </c>
      <c r="S283" s="71"/>
      <c r="T283" s="71"/>
      <c r="U283" s="72"/>
      <c r="V283" s="73" t="s">
        <v>5219</v>
      </c>
      <c r="W283" s="74" t="s">
        <v>5265</v>
      </c>
      <c r="X283" s="63"/>
      <c r="Y283" s="63"/>
      <c r="Z283" s="63"/>
    </row>
    <row r="284" spans="1:26" ht="33.75" hidden="1">
      <c r="A284" s="63"/>
      <c r="B284" s="122" t="s">
        <v>826</v>
      </c>
      <c r="C284" s="70" t="s">
        <v>797</v>
      </c>
      <c r="D284" s="71" t="s">
        <v>4378</v>
      </c>
      <c r="E284" s="72" t="s">
        <v>752</v>
      </c>
      <c r="F284" s="70"/>
      <c r="G284" s="126" t="s">
        <v>784</v>
      </c>
      <c r="H284" s="74" t="s">
        <v>754</v>
      </c>
      <c r="I284" s="145" t="s">
        <v>89</v>
      </c>
      <c r="J284" s="73"/>
      <c r="K284" s="72"/>
      <c r="L284" s="127" t="s">
        <v>3185</v>
      </c>
      <c r="M284" s="128" t="s">
        <v>3185</v>
      </c>
      <c r="N284" s="70" t="s">
        <v>3185</v>
      </c>
      <c r="O284" s="71" t="s">
        <v>3185</v>
      </c>
      <c r="P284" s="71"/>
      <c r="Q284" s="72"/>
      <c r="R284" s="70" t="s">
        <v>3185</v>
      </c>
      <c r="S284" s="71"/>
      <c r="T284" s="71"/>
      <c r="U284" s="72"/>
      <c r="V284" s="73" t="s">
        <v>5219</v>
      </c>
      <c r="W284" s="74" t="s">
        <v>5265</v>
      </c>
      <c r="X284" s="63"/>
      <c r="Y284" s="63"/>
      <c r="Z284" s="63"/>
    </row>
    <row r="285" spans="1:26" ht="33.75" hidden="1">
      <c r="A285" s="63"/>
      <c r="B285" s="122" t="s">
        <v>829</v>
      </c>
      <c r="C285" s="70" t="s">
        <v>797</v>
      </c>
      <c r="D285" s="71" t="s">
        <v>4378</v>
      </c>
      <c r="E285" s="72" t="s">
        <v>756</v>
      </c>
      <c r="F285" s="70"/>
      <c r="G285" s="133" t="s">
        <v>786</v>
      </c>
      <c r="H285" s="134" t="s">
        <v>758</v>
      </c>
      <c r="I285" s="145" t="s">
        <v>95</v>
      </c>
      <c r="J285" s="73"/>
      <c r="K285" s="72"/>
      <c r="L285" s="127" t="s">
        <v>3185</v>
      </c>
      <c r="M285" s="128" t="s">
        <v>3185</v>
      </c>
      <c r="N285" s="70" t="s">
        <v>3185</v>
      </c>
      <c r="O285" s="71" t="s">
        <v>3185</v>
      </c>
      <c r="P285" s="71"/>
      <c r="Q285" s="72"/>
      <c r="R285" s="70" t="s">
        <v>3185</v>
      </c>
      <c r="S285" s="71"/>
      <c r="T285" s="71"/>
      <c r="U285" s="72"/>
      <c r="V285" s="73" t="s">
        <v>5219</v>
      </c>
      <c r="W285" s="74" t="s">
        <v>5265</v>
      </c>
      <c r="X285" s="63"/>
      <c r="Y285" s="63"/>
      <c r="Z285" s="63"/>
    </row>
    <row r="286" spans="1:26" ht="45" hidden="1">
      <c r="A286" s="63"/>
      <c r="B286" s="122" t="s">
        <v>830</v>
      </c>
      <c r="C286" s="70" t="s">
        <v>797</v>
      </c>
      <c r="D286" s="71" t="s">
        <v>4378</v>
      </c>
      <c r="E286" s="72" t="s">
        <v>219</v>
      </c>
      <c r="F286" s="70"/>
      <c r="G286" s="133" t="s">
        <v>788</v>
      </c>
      <c r="H286" s="134" t="s">
        <v>707</v>
      </c>
      <c r="I286" s="145" t="s">
        <v>89</v>
      </c>
      <c r="J286" s="73"/>
      <c r="K286" s="72"/>
      <c r="L286" s="127" t="s">
        <v>3185</v>
      </c>
      <c r="M286" s="128" t="s">
        <v>3185</v>
      </c>
      <c r="N286" s="70" t="s">
        <v>3185</v>
      </c>
      <c r="O286" s="71" t="s">
        <v>3185</v>
      </c>
      <c r="P286" s="71"/>
      <c r="Q286" s="72"/>
      <c r="R286" s="70" t="s">
        <v>3185</v>
      </c>
      <c r="S286" s="71"/>
      <c r="T286" s="71"/>
      <c r="U286" s="72"/>
      <c r="V286" s="73" t="s">
        <v>5219</v>
      </c>
      <c r="W286" s="74" t="s">
        <v>5265</v>
      </c>
      <c r="X286" s="63"/>
      <c r="Y286" s="63"/>
      <c r="Z286" s="63"/>
    </row>
    <row r="287" spans="1:26" ht="56.25" hidden="1">
      <c r="A287" s="63"/>
      <c r="B287" s="122" t="s">
        <v>831</v>
      </c>
      <c r="C287" s="70" t="s">
        <v>797</v>
      </c>
      <c r="D287" s="71" t="s">
        <v>4378</v>
      </c>
      <c r="E287" s="72" t="s">
        <v>709</v>
      </c>
      <c r="F287" s="70"/>
      <c r="G287" s="133" t="s">
        <v>790</v>
      </c>
      <c r="H287" s="134" t="s">
        <v>711</v>
      </c>
      <c r="I287" s="145" t="s">
        <v>106</v>
      </c>
      <c r="J287" s="73"/>
      <c r="K287" s="72"/>
      <c r="L287" s="127" t="s">
        <v>3185</v>
      </c>
      <c r="M287" s="128" t="s">
        <v>3185</v>
      </c>
      <c r="N287" s="70" t="s">
        <v>3185</v>
      </c>
      <c r="O287" s="71" t="s">
        <v>3185</v>
      </c>
      <c r="P287" s="71"/>
      <c r="Q287" s="72"/>
      <c r="R287" s="70" t="s">
        <v>3185</v>
      </c>
      <c r="S287" s="71"/>
      <c r="T287" s="71"/>
      <c r="U287" s="72"/>
      <c r="V287" s="73" t="s">
        <v>5219</v>
      </c>
      <c r="W287" s="74" t="s">
        <v>5265</v>
      </c>
      <c r="X287" s="63"/>
      <c r="Y287" s="63"/>
      <c r="Z287" s="63"/>
    </row>
    <row r="288" spans="1:26" ht="45" hidden="1">
      <c r="A288" s="63"/>
      <c r="B288" s="122" t="s">
        <v>832</v>
      </c>
      <c r="C288" s="70" t="s">
        <v>797</v>
      </c>
      <c r="D288" s="71" t="s">
        <v>4378</v>
      </c>
      <c r="E288" s="72" t="s">
        <v>713</v>
      </c>
      <c r="F288" s="70"/>
      <c r="G288" s="133" t="s">
        <v>792</v>
      </c>
      <c r="H288" s="134" t="s">
        <v>715</v>
      </c>
      <c r="I288" s="145" t="s">
        <v>106</v>
      </c>
      <c r="J288" s="73"/>
      <c r="K288" s="72"/>
      <c r="L288" s="127" t="s">
        <v>3185</v>
      </c>
      <c r="M288" s="128" t="s">
        <v>3185</v>
      </c>
      <c r="N288" s="70" t="s">
        <v>3185</v>
      </c>
      <c r="O288" s="71" t="s">
        <v>3185</v>
      </c>
      <c r="P288" s="71"/>
      <c r="Q288" s="72"/>
      <c r="R288" s="70" t="s">
        <v>3185</v>
      </c>
      <c r="S288" s="71"/>
      <c r="T288" s="71"/>
      <c r="U288" s="72"/>
      <c r="V288" s="73" t="s">
        <v>5219</v>
      </c>
      <c r="W288" s="74" t="s">
        <v>5265</v>
      </c>
      <c r="X288" s="63"/>
      <c r="Y288" s="63"/>
      <c r="Z288" s="63"/>
    </row>
    <row r="289" spans="1:26" ht="45" hidden="1">
      <c r="A289" s="63"/>
      <c r="B289" s="122" t="s">
        <v>833</v>
      </c>
      <c r="C289" s="70" t="s">
        <v>797</v>
      </c>
      <c r="D289" s="71" t="s">
        <v>4378</v>
      </c>
      <c r="E289" s="72" t="s">
        <v>717</v>
      </c>
      <c r="F289" s="70"/>
      <c r="G289" s="133" t="s">
        <v>790</v>
      </c>
      <c r="H289" s="134" t="s">
        <v>718</v>
      </c>
      <c r="I289" s="145" t="s">
        <v>89</v>
      </c>
      <c r="J289" s="73"/>
      <c r="K289" s="72"/>
      <c r="L289" s="127" t="s">
        <v>3185</v>
      </c>
      <c r="M289" s="128" t="s">
        <v>3185</v>
      </c>
      <c r="N289" s="70" t="s">
        <v>3185</v>
      </c>
      <c r="O289" s="71" t="s">
        <v>3185</v>
      </c>
      <c r="P289" s="71"/>
      <c r="Q289" s="72"/>
      <c r="R289" s="70" t="s">
        <v>3185</v>
      </c>
      <c r="S289" s="71"/>
      <c r="T289" s="71"/>
      <c r="U289" s="72"/>
      <c r="V289" s="73" t="s">
        <v>5219</v>
      </c>
      <c r="W289" s="74" t="s">
        <v>5265</v>
      </c>
      <c r="X289" s="63"/>
      <c r="Y289" s="63"/>
      <c r="Z289" s="63"/>
    </row>
    <row r="290" spans="1:26" ht="56.25" hidden="1">
      <c r="A290" s="63"/>
      <c r="B290" s="122" t="s">
        <v>834</v>
      </c>
      <c r="C290" s="70" t="s">
        <v>797</v>
      </c>
      <c r="D290" s="71" t="s">
        <v>4379</v>
      </c>
      <c r="E290" s="72" t="s">
        <v>719</v>
      </c>
      <c r="F290" s="70"/>
      <c r="G290" s="133" t="s">
        <v>720</v>
      </c>
      <c r="H290" s="134" t="s">
        <v>813</v>
      </c>
      <c r="I290" s="145" t="s">
        <v>89</v>
      </c>
      <c r="J290" s="73"/>
      <c r="K290" s="72"/>
      <c r="L290" s="127" t="s">
        <v>3185</v>
      </c>
      <c r="M290" s="128" t="s">
        <v>3185</v>
      </c>
      <c r="N290" s="70" t="s">
        <v>3185</v>
      </c>
      <c r="O290" s="71" t="s">
        <v>3185</v>
      </c>
      <c r="P290" s="71"/>
      <c r="Q290" s="72"/>
      <c r="R290" s="70" t="s">
        <v>3185</v>
      </c>
      <c r="S290" s="71"/>
      <c r="T290" s="71"/>
      <c r="U290" s="72"/>
      <c r="V290" s="73" t="s">
        <v>5219</v>
      </c>
      <c r="W290" s="74" t="s">
        <v>5265</v>
      </c>
      <c r="X290" s="63"/>
      <c r="Y290" s="63"/>
      <c r="Z290" s="63"/>
    </row>
    <row r="291" spans="1:26" ht="45" hidden="1">
      <c r="A291" s="63"/>
      <c r="B291" s="122" t="s">
        <v>1956</v>
      </c>
      <c r="C291" s="70" t="s">
        <v>1957</v>
      </c>
      <c r="D291" s="71" t="s">
        <v>218</v>
      </c>
      <c r="E291" s="72" t="s">
        <v>219</v>
      </c>
      <c r="F291" s="70"/>
      <c r="G291" s="133" t="s">
        <v>1958</v>
      </c>
      <c r="H291" s="134" t="s">
        <v>1959</v>
      </c>
      <c r="I291" s="145" t="s">
        <v>89</v>
      </c>
      <c r="J291" s="73"/>
      <c r="K291" s="72"/>
      <c r="L291" s="127" t="s">
        <v>3185</v>
      </c>
      <c r="M291" s="128" t="s">
        <v>3185</v>
      </c>
      <c r="N291" s="70" t="s">
        <v>3185</v>
      </c>
      <c r="O291" s="71" t="s">
        <v>3185</v>
      </c>
      <c r="P291" s="71"/>
      <c r="Q291" s="72"/>
      <c r="R291" s="70" t="s">
        <v>3185</v>
      </c>
      <c r="S291" s="71"/>
      <c r="T291" s="71"/>
      <c r="U291" s="72"/>
      <c r="V291" s="73" t="s">
        <v>5261</v>
      </c>
      <c r="W291" s="74" t="s">
        <v>5266</v>
      </c>
      <c r="X291" s="63"/>
      <c r="Y291" s="63"/>
      <c r="Z291" s="63"/>
    </row>
    <row r="292" spans="1:26" ht="33.75" hidden="1">
      <c r="A292" s="63"/>
      <c r="B292" s="122" t="s">
        <v>1929</v>
      </c>
      <c r="C292" s="70" t="s">
        <v>1957</v>
      </c>
      <c r="D292" s="71" t="s">
        <v>218</v>
      </c>
      <c r="E292" s="72" t="s">
        <v>223</v>
      </c>
      <c r="F292" s="70"/>
      <c r="G292" s="133" t="s">
        <v>1960</v>
      </c>
      <c r="H292" s="134" t="s">
        <v>203</v>
      </c>
      <c r="I292" s="145" t="s">
        <v>95</v>
      </c>
      <c r="J292" s="73"/>
      <c r="K292" s="72"/>
      <c r="L292" s="127" t="s">
        <v>3185</v>
      </c>
      <c r="M292" s="128" t="s">
        <v>3185</v>
      </c>
      <c r="N292" s="70" t="s">
        <v>3185</v>
      </c>
      <c r="O292" s="71" t="s">
        <v>3185</v>
      </c>
      <c r="P292" s="71"/>
      <c r="Q292" s="72"/>
      <c r="R292" s="70" t="s">
        <v>3185</v>
      </c>
      <c r="S292" s="71"/>
      <c r="T292" s="71"/>
      <c r="U292" s="72"/>
      <c r="V292" s="73" t="s">
        <v>5261</v>
      </c>
      <c r="W292" s="74" t="s">
        <v>5266</v>
      </c>
      <c r="X292" s="63"/>
      <c r="Y292" s="63"/>
      <c r="Z292" s="63"/>
    </row>
    <row r="293" spans="1:26" ht="67.5" hidden="1">
      <c r="A293" s="63"/>
      <c r="B293" s="122" t="s">
        <v>841</v>
      </c>
      <c r="C293" s="70" t="s">
        <v>1957</v>
      </c>
      <c r="D293" s="71" t="s">
        <v>218</v>
      </c>
      <c r="E293" s="72" t="s">
        <v>225</v>
      </c>
      <c r="F293" s="70"/>
      <c r="G293" s="133" t="s">
        <v>1961</v>
      </c>
      <c r="H293" s="134" t="s">
        <v>2398</v>
      </c>
      <c r="I293" s="145" t="s">
        <v>106</v>
      </c>
      <c r="J293" s="73"/>
      <c r="K293" s="72"/>
      <c r="L293" s="127" t="s">
        <v>3185</v>
      </c>
      <c r="M293" s="128" t="s">
        <v>3185</v>
      </c>
      <c r="N293" s="70" t="s">
        <v>3185</v>
      </c>
      <c r="O293" s="71" t="s">
        <v>3185</v>
      </c>
      <c r="P293" s="71"/>
      <c r="Q293" s="72"/>
      <c r="R293" s="70" t="s">
        <v>3185</v>
      </c>
      <c r="S293" s="71"/>
      <c r="T293" s="71"/>
      <c r="U293" s="72"/>
      <c r="V293" s="73" t="s">
        <v>5261</v>
      </c>
      <c r="W293" s="74" t="s">
        <v>5266</v>
      </c>
      <c r="X293" s="63"/>
      <c r="Y293" s="63"/>
      <c r="Z293" s="63"/>
    </row>
    <row r="294" spans="1:26" ht="56.25" hidden="1">
      <c r="A294" s="63"/>
      <c r="B294" s="122" t="s">
        <v>1930</v>
      </c>
      <c r="C294" s="70" t="s">
        <v>1957</v>
      </c>
      <c r="D294" s="71" t="s">
        <v>228</v>
      </c>
      <c r="E294" s="72" t="s">
        <v>229</v>
      </c>
      <c r="F294" s="70"/>
      <c r="G294" s="133" t="s">
        <v>1962</v>
      </c>
      <c r="H294" s="134" t="s">
        <v>1919</v>
      </c>
      <c r="I294" s="145" t="s">
        <v>89</v>
      </c>
      <c r="J294" s="73"/>
      <c r="K294" s="72"/>
      <c r="L294" s="127" t="s">
        <v>3185</v>
      </c>
      <c r="M294" s="128" t="s">
        <v>3185</v>
      </c>
      <c r="N294" s="70" t="s">
        <v>3185</v>
      </c>
      <c r="O294" s="71" t="s">
        <v>3185</v>
      </c>
      <c r="P294" s="71"/>
      <c r="Q294" s="72"/>
      <c r="R294" s="70" t="s">
        <v>3185</v>
      </c>
      <c r="S294" s="71"/>
      <c r="T294" s="71"/>
      <c r="U294" s="72"/>
      <c r="V294" s="73" t="s">
        <v>5261</v>
      </c>
      <c r="W294" s="74" t="s">
        <v>5266</v>
      </c>
      <c r="X294" s="63"/>
      <c r="Y294" s="63"/>
      <c r="Z294" s="63"/>
    </row>
    <row r="295" spans="1:26" ht="33.75" hidden="1">
      <c r="A295" s="63"/>
      <c r="B295" s="122" t="s">
        <v>1963</v>
      </c>
      <c r="C295" s="70" t="s">
        <v>1957</v>
      </c>
      <c r="D295" s="71" t="s">
        <v>228</v>
      </c>
      <c r="E295" s="72" t="s">
        <v>223</v>
      </c>
      <c r="F295" s="70"/>
      <c r="G295" s="133" t="s">
        <v>1964</v>
      </c>
      <c r="H295" s="134" t="s">
        <v>233</v>
      </c>
      <c r="I295" s="145" t="s">
        <v>95</v>
      </c>
      <c r="J295" s="73"/>
      <c r="K295" s="72"/>
      <c r="L295" s="127" t="s">
        <v>3185</v>
      </c>
      <c r="M295" s="128" t="s">
        <v>3185</v>
      </c>
      <c r="N295" s="70" t="s">
        <v>3185</v>
      </c>
      <c r="O295" s="71" t="s">
        <v>3185</v>
      </c>
      <c r="P295" s="71"/>
      <c r="Q295" s="72"/>
      <c r="R295" s="70" t="s">
        <v>3185</v>
      </c>
      <c r="S295" s="71"/>
      <c r="T295" s="71"/>
      <c r="U295" s="72"/>
      <c r="V295" s="73" t="s">
        <v>5261</v>
      </c>
      <c r="W295" s="74" t="s">
        <v>5266</v>
      </c>
      <c r="X295" s="63"/>
      <c r="Y295" s="63"/>
      <c r="Z295" s="63"/>
    </row>
    <row r="296" spans="1:26" ht="67.5" hidden="1">
      <c r="A296" s="63"/>
      <c r="B296" s="122" t="s">
        <v>1965</v>
      </c>
      <c r="C296" s="70" t="s">
        <v>1957</v>
      </c>
      <c r="D296" s="71" t="s">
        <v>228</v>
      </c>
      <c r="E296" s="72" t="s">
        <v>235</v>
      </c>
      <c r="F296" s="70"/>
      <c r="G296" s="133" t="s">
        <v>1966</v>
      </c>
      <c r="H296" s="134" t="s">
        <v>4381</v>
      </c>
      <c r="I296" s="145" t="s">
        <v>89</v>
      </c>
      <c r="J296" s="73"/>
      <c r="K296" s="72"/>
      <c r="L296" s="127" t="s">
        <v>3185</v>
      </c>
      <c r="M296" s="128" t="s">
        <v>3185</v>
      </c>
      <c r="N296" s="70" t="s">
        <v>3185</v>
      </c>
      <c r="O296" s="71" t="s">
        <v>3185</v>
      </c>
      <c r="P296" s="71"/>
      <c r="Q296" s="72"/>
      <c r="R296" s="70" t="s">
        <v>3185</v>
      </c>
      <c r="S296" s="71"/>
      <c r="T296" s="71"/>
      <c r="U296" s="72"/>
      <c r="V296" s="73" t="s">
        <v>5261</v>
      </c>
      <c r="W296" s="74" t="s">
        <v>5266</v>
      </c>
      <c r="X296" s="63"/>
      <c r="Y296" s="63"/>
      <c r="Z296" s="63"/>
    </row>
    <row r="297" spans="1:26" ht="45" hidden="1">
      <c r="A297" s="63"/>
      <c r="B297" s="122" t="s">
        <v>1967</v>
      </c>
      <c r="C297" s="70" t="s">
        <v>1957</v>
      </c>
      <c r="D297" s="71" t="s">
        <v>228</v>
      </c>
      <c r="E297" s="72"/>
      <c r="F297" s="70" t="s">
        <v>238</v>
      </c>
      <c r="G297" s="133" t="s">
        <v>1968</v>
      </c>
      <c r="H297" s="327" t="s">
        <v>4346</v>
      </c>
      <c r="I297" s="145" t="s">
        <v>106</v>
      </c>
      <c r="J297" s="73" t="s">
        <v>1914</v>
      </c>
      <c r="K297" s="72"/>
      <c r="L297" s="127" t="s">
        <v>3185</v>
      </c>
      <c r="M297" s="128" t="s">
        <v>3861</v>
      </c>
      <c r="N297" s="70" t="s">
        <v>3185</v>
      </c>
      <c r="O297" s="71" t="s">
        <v>3185</v>
      </c>
      <c r="P297" s="71"/>
      <c r="Q297" s="72"/>
      <c r="R297" s="70" t="s">
        <v>3861</v>
      </c>
      <c r="S297" s="71"/>
      <c r="T297" s="71"/>
      <c r="U297" s="72"/>
      <c r="V297" s="73" t="s">
        <v>5261</v>
      </c>
      <c r="W297" s="74" t="s">
        <v>5266</v>
      </c>
      <c r="X297" s="63"/>
      <c r="Y297" s="63"/>
      <c r="Z297" s="63"/>
    </row>
    <row r="298" spans="1:26" ht="45" hidden="1">
      <c r="A298" s="63"/>
      <c r="B298" s="122" t="s">
        <v>1969</v>
      </c>
      <c r="C298" s="70" t="s">
        <v>1957</v>
      </c>
      <c r="D298" s="71" t="s">
        <v>228</v>
      </c>
      <c r="E298" s="72"/>
      <c r="F298" s="70" t="s">
        <v>238</v>
      </c>
      <c r="G298" s="133" t="s">
        <v>1970</v>
      </c>
      <c r="H298" s="327" t="s">
        <v>4347</v>
      </c>
      <c r="I298" s="145" t="s">
        <v>95</v>
      </c>
      <c r="J298" s="73" t="s">
        <v>1914</v>
      </c>
      <c r="K298" s="72"/>
      <c r="L298" s="127" t="s">
        <v>3185</v>
      </c>
      <c r="M298" s="128" t="s">
        <v>3861</v>
      </c>
      <c r="N298" s="70" t="s">
        <v>3185</v>
      </c>
      <c r="O298" s="71" t="s">
        <v>3185</v>
      </c>
      <c r="P298" s="71"/>
      <c r="Q298" s="72"/>
      <c r="R298" s="70" t="s">
        <v>3861</v>
      </c>
      <c r="S298" s="71"/>
      <c r="T298" s="71"/>
      <c r="U298" s="72"/>
      <c r="V298" s="73" t="s">
        <v>5261</v>
      </c>
      <c r="W298" s="74" t="s">
        <v>5266</v>
      </c>
      <c r="X298" s="63"/>
      <c r="Y298" s="63"/>
      <c r="Z298" s="63"/>
    </row>
    <row r="299" spans="1:26" ht="45" hidden="1">
      <c r="A299" s="63"/>
      <c r="B299" s="122" t="s">
        <v>1971</v>
      </c>
      <c r="C299" s="70" t="s">
        <v>1957</v>
      </c>
      <c r="D299" s="71" t="s">
        <v>228</v>
      </c>
      <c r="E299" s="72"/>
      <c r="F299" s="70" t="s">
        <v>238</v>
      </c>
      <c r="G299" s="133" t="s">
        <v>1972</v>
      </c>
      <c r="H299" s="327" t="s">
        <v>4346</v>
      </c>
      <c r="I299" s="145" t="s">
        <v>95</v>
      </c>
      <c r="J299" s="73" t="s">
        <v>1914</v>
      </c>
      <c r="K299" s="72"/>
      <c r="L299" s="127" t="s">
        <v>3185</v>
      </c>
      <c r="M299" s="128" t="s">
        <v>3861</v>
      </c>
      <c r="N299" s="70" t="s">
        <v>3185</v>
      </c>
      <c r="O299" s="71" t="s">
        <v>3185</v>
      </c>
      <c r="P299" s="71"/>
      <c r="Q299" s="72"/>
      <c r="R299" s="70" t="s">
        <v>3861</v>
      </c>
      <c r="S299" s="71"/>
      <c r="T299" s="71"/>
      <c r="U299" s="72"/>
      <c r="V299" s="73" t="s">
        <v>5261</v>
      </c>
      <c r="W299" s="74" t="s">
        <v>5266</v>
      </c>
      <c r="X299" s="63"/>
      <c r="Y299" s="63"/>
      <c r="Z299" s="63"/>
    </row>
    <row r="300" spans="1:26" ht="45" hidden="1">
      <c r="A300" s="63"/>
      <c r="B300" s="122" t="s">
        <v>1973</v>
      </c>
      <c r="C300" s="70" t="s">
        <v>1957</v>
      </c>
      <c r="D300" s="71" t="s">
        <v>228</v>
      </c>
      <c r="E300" s="72"/>
      <c r="F300" s="70" t="s">
        <v>246</v>
      </c>
      <c r="G300" s="133" t="s">
        <v>1974</v>
      </c>
      <c r="H300" s="327" t="s">
        <v>4374</v>
      </c>
      <c r="I300" s="145" t="s">
        <v>106</v>
      </c>
      <c r="J300" s="73" t="s">
        <v>2605</v>
      </c>
      <c r="K300" s="72"/>
      <c r="L300" s="127" t="s">
        <v>3185</v>
      </c>
      <c r="M300" s="128" t="s">
        <v>3185</v>
      </c>
      <c r="N300" s="70" t="s">
        <v>3185</v>
      </c>
      <c r="O300" s="71" t="s">
        <v>3185</v>
      </c>
      <c r="P300" s="71"/>
      <c r="Q300" s="72"/>
      <c r="R300" s="70" t="s">
        <v>3185</v>
      </c>
      <c r="S300" s="71"/>
      <c r="T300" s="71"/>
      <c r="U300" s="72"/>
      <c r="V300" s="73" t="s">
        <v>5261</v>
      </c>
      <c r="W300" s="74" t="s">
        <v>5266</v>
      </c>
      <c r="X300" s="63"/>
      <c r="Y300" s="63"/>
      <c r="Z300" s="63"/>
    </row>
    <row r="301" spans="1:26" ht="45" hidden="1">
      <c r="A301" s="63"/>
      <c r="B301" s="122" t="s">
        <v>1975</v>
      </c>
      <c r="C301" s="70" t="s">
        <v>1957</v>
      </c>
      <c r="D301" s="71" t="s">
        <v>228</v>
      </c>
      <c r="E301" s="72" t="s">
        <v>250</v>
      </c>
      <c r="F301" s="70"/>
      <c r="G301" s="133" t="s">
        <v>1966</v>
      </c>
      <c r="H301" s="327" t="s">
        <v>4382</v>
      </c>
      <c r="I301" s="145" t="s">
        <v>89</v>
      </c>
      <c r="J301" s="73"/>
      <c r="K301" s="72"/>
      <c r="L301" s="127" t="s">
        <v>3185</v>
      </c>
      <c r="M301" s="128" t="s">
        <v>3185</v>
      </c>
      <c r="N301" s="70" t="s">
        <v>3185</v>
      </c>
      <c r="O301" s="71" t="s">
        <v>3185</v>
      </c>
      <c r="P301" s="71"/>
      <c r="Q301" s="72"/>
      <c r="R301" s="70" t="s">
        <v>3185</v>
      </c>
      <c r="S301" s="71"/>
      <c r="T301" s="71"/>
      <c r="U301" s="72"/>
      <c r="V301" s="73" t="s">
        <v>5261</v>
      </c>
      <c r="W301" s="74" t="s">
        <v>5266</v>
      </c>
      <c r="X301" s="63"/>
      <c r="Y301" s="63"/>
      <c r="Z301" s="63"/>
    </row>
    <row r="302" spans="1:26" ht="67.5" hidden="1">
      <c r="A302" s="63"/>
      <c r="B302" s="122" t="s">
        <v>1976</v>
      </c>
      <c r="C302" s="70" t="s">
        <v>1957</v>
      </c>
      <c r="D302" s="71" t="s">
        <v>228</v>
      </c>
      <c r="E302" s="72"/>
      <c r="F302" s="70"/>
      <c r="G302" s="330" t="s">
        <v>4395</v>
      </c>
      <c r="H302" s="327" t="s">
        <v>4383</v>
      </c>
      <c r="I302" s="145" t="s">
        <v>95</v>
      </c>
      <c r="J302" s="73"/>
      <c r="K302" s="72"/>
      <c r="L302" s="127" t="s">
        <v>3185</v>
      </c>
      <c r="M302" s="128" t="s">
        <v>3185</v>
      </c>
      <c r="N302" s="70" t="s">
        <v>3185</v>
      </c>
      <c r="O302" s="71" t="s">
        <v>3185</v>
      </c>
      <c r="P302" s="71"/>
      <c r="Q302" s="72"/>
      <c r="R302" s="70" t="s">
        <v>3185</v>
      </c>
      <c r="S302" s="71"/>
      <c r="T302" s="71"/>
      <c r="U302" s="72"/>
      <c r="V302" s="73" t="s">
        <v>5261</v>
      </c>
      <c r="W302" s="74" t="s">
        <v>5266</v>
      </c>
      <c r="X302" s="63"/>
      <c r="Y302" s="63"/>
      <c r="Z302" s="63"/>
    </row>
    <row r="303" spans="1:26" ht="45" hidden="1">
      <c r="A303" s="63"/>
      <c r="B303" s="122" t="s">
        <v>1977</v>
      </c>
      <c r="C303" s="70" t="s">
        <v>1957</v>
      </c>
      <c r="D303" s="71" t="s">
        <v>228</v>
      </c>
      <c r="E303" s="72"/>
      <c r="F303" s="70"/>
      <c r="G303" s="133" t="s">
        <v>1978</v>
      </c>
      <c r="H303" s="327" t="s">
        <v>4374</v>
      </c>
      <c r="I303" s="145" t="s">
        <v>106</v>
      </c>
      <c r="J303" s="73"/>
      <c r="K303" s="72"/>
      <c r="L303" s="127" t="s">
        <v>3185</v>
      </c>
      <c r="M303" s="128" t="s">
        <v>3185</v>
      </c>
      <c r="N303" s="70" t="s">
        <v>3185</v>
      </c>
      <c r="O303" s="71" t="s">
        <v>3185</v>
      </c>
      <c r="P303" s="71"/>
      <c r="Q303" s="72"/>
      <c r="R303" s="70" t="s">
        <v>3185</v>
      </c>
      <c r="S303" s="71"/>
      <c r="T303" s="71"/>
      <c r="U303" s="72"/>
      <c r="V303" s="73" t="s">
        <v>5261</v>
      </c>
      <c r="W303" s="74" t="s">
        <v>5266</v>
      </c>
      <c r="X303" s="63"/>
      <c r="Y303" s="63"/>
      <c r="Z303" s="63"/>
    </row>
    <row r="304" spans="1:26" ht="33.75" hidden="1">
      <c r="A304" s="63"/>
      <c r="B304" s="122" t="s">
        <v>1979</v>
      </c>
      <c r="C304" s="70" t="s">
        <v>1957</v>
      </c>
      <c r="D304" s="71" t="s">
        <v>228</v>
      </c>
      <c r="E304" s="72" t="s">
        <v>255</v>
      </c>
      <c r="F304" s="70"/>
      <c r="G304" s="133" t="s">
        <v>1966</v>
      </c>
      <c r="H304" s="134" t="s">
        <v>256</v>
      </c>
      <c r="I304" s="145" t="s">
        <v>89</v>
      </c>
      <c r="J304" s="73"/>
      <c r="K304" s="72"/>
      <c r="L304" s="127" t="s">
        <v>3185</v>
      </c>
      <c r="M304" s="128" t="s">
        <v>3185</v>
      </c>
      <c r="N304" s="70" t="s">
        <v>3185</v>
      </c>
      <c r="O304" s="71" t="s">
        <v>3185</v>
      </c>
      <c r="P304" s="71"/>
      <c r="Q304" s="72"/>
      <c r="R304" s="70" t="s">
        <v>3185</v>
      </c>
      <c r="S304" s="71"/>
      <c r="T304" s="71"/>
      <c r="U304" s="72"/>
      <c r="V304" s="73" t="s">
        <v>5261</v>
      </c>
      <c r="W304" s="74" t="s">
        <v>5266</v>
      </c>
      <c r="X304" s="63"/>
      <c r="Y304" s="63"/>
      <c r="Z304" s="63"/>
    </row>
    <row r="305" spans="1:26" ht="45" hidden="1">
      <c r="A305" s="63"/>
      <c r="B305" s="122" t="s">
        <v>1980</v>
      </c>
      <c r="C305" s="70" t="s">
        <v>1957</v>
      </c>
      <c r="D305" s="71" t="s">
        <v>228</v>
      </c>
      <c r="E305" s="72"/>
      <c r="F305" s="70" t="s">
        <v>238</v>
      </c>
      <c r="G305" s="133" t="s">
        <v>1968</v>
      </c>
      <c r="H305" s="327" t="s">
        <v>4346</v>
      </c>
      <c r="I305" s="145" t="s">
        <v>95</v>
      </c>
      <c r="J305" s="73" t="s">
        <v>1914</v>
      </c>
      <c r="K305" s="72"/>
      <c r="L305" s="127" t="s">
        <v>3185</v>
      </c>
      <c r="M305" s="128" t="s">
        <v>3861</v>
      </c>
      <c r="N305" s="70" t="s">
        <v>3185</v>
      </c>
      <c r="O305" s="71" t="s">
        <v>3185</v>
      </c>
      <c r="P305" s="71"/>
      <c r="Q305" s="72"/>
      <c r="R305" s="70" t="s">
        <v>3861</v>
      </c>
      <c r="S305" s="71"/>
      <c r="T305" s="71"/>
      <c r="U305" s="72"/>
      <c r="V305" s="73" t="s">
        <v>5261</v>
      </c>
      <c r="W305" s="74" t="s">
        <v>5266</v>
      </c>
      <c r="X305" s="63"/>
      <c r="Y305" s="63"/>
      <c r="Z305" s="63"/>
    </row>
    <row r="306" spans="1:26" ht="45" hidden="1">
      <c r="A306" s="63"/>
      <c r="B306" s="122" t="s">
        <v>1981</v>
      </c>
      <c r="C306" s="70" t="s">
        <v>1957</v>
      </c>
      <c r="D306" s="71" t="s">
        <v>228</v>
      </c>
      <c r="E306" s="72"/>
      <c r="F306" s="70" t="s">
        <v>238</v>
      </c>
      <c r="G306" s="133" t="s">
        <v>1970</v>
      </c>
      <c r="H306" s="327" t="s">
        <v>4351</v>
      </c>
      <c r="I306" s="145" t="s">
        <v>95</v>
      </c>
      <c r="J306" s="73" t="s">
        <v>1914</v>
      </c>
      <c r="K306" s="72"/>
      <c r="L306" s="127" t="s">
        <v>3185</v>
      </c>
      <c r="M306" s="128" t="s">
        <v>3861</v>
      </c>
      <c r="N306" s="70" t="s">
        <v>3185</v>
      </c>
      <c r="O306" s="71" t="s">
        <v>3185</v>
      </c>
      <c r="P306" s="71"/>
      <c r="Q306" s="72"/>
      <c r="R306" s="70" t="s">
        <v>3861</v>
      </c>
      <c r="S306" s="71"/>
      <c r="T306" s="71"/>
      <c r="U306" s="72"/>
      <c r="V306" s="73" t="s">
        <v>5261</v>
      </c>
      <c r="W306" s="74" t="s">
        <v>5266</v>
      </c>
      <c r="X306" s="63"/>
      <c r="Y306" s="63"/>
      <c r="Z306" s="63"/>
    </row>
    <row r="307" spans="1:26" ht="33.75" hidden="1">
      <c r="A307" s="63"/>
      <c r="B307" s="122" t="s">
        <v>1982</v>
      </c>
      <c r="C307" s="70" t="s">
        <v>1957</v>
      </c>
      <c r="D307" s="71" t="s">
        <v>228</v>
      </c>
      <c r="E307" s="72" t="s">
        <v>260</v>
      </c>
      <c r="F307" s="70"/>
      <c r="G307" s="133" t="s">
        <v>1962</v>
      </c>
      <c r="H307" s="134" t="s">
        <v>261</v>
      </c>
      <c r="I307" s="145" t="s">
        <v>89</v>
      </c>
      <c r="J307" s="73"/>
      <c r="K307" s="72"/>
      <c r="L307" s="127" t="s">
        <v>3185</v>
      </c>
      <c r="M307" s="128" t="s">
        <v>3185</v>
      </c>
      <c r="N307" s="70" t="s">
        <v>3185</v>
      </c>
      <c r="O307" s="71" t="s">
        <v>3185</v>
      </c>
      <c r="P307" s="71"/>
      <c r="Q307" s="72"/>
      <c r="R307" s="70" t="s">
        <v>3185</v>
      </c>
      <c r="S307" s="71"/>
      <c r="T307" s="71"/>
      <c r="U307" s="72"/>
      <c r="V307" s="73" t="s">
        <v>5261</v>
      </c>
      <c r="W307" s="74" t="s">
        <v>5266</v>
      </c>
      <c r="X307" s="63"/>
      <c r="Y307" s="63"/>
      <c r="Z307" s="63"/>
    </row>
    <row r="308" spans="1:26" ht="33.75" hidden="1">
      <c r="A308" s="63"/>
      <c r="B308" s="122" t="s">
        <v>1983</v>
      </c>
      <c r="C308" s="70" t="s">
        <v>1957</v>
      </c>
      <c r="D308" s="71" t="s">
        <v>278</v>
      </c>
      <c r="E308" s="72" t="s">
        <v>413</v>
      </c>
      <c r="F308" s="70" t="s">
        <v>238</v>
      </c>
      <c r="G308" s="133" t="s">
        <v>1984</v>
      </c>
      <c r="H308" s="134" t="s">
        <v>538</v>
      </c>
      <c r="I308" s="145" t="s">
        <v>89</v>
      </c>
      <c r="J308" s="73" t="s">
        <v>1914</v>
      </c>
      <c r="K308" s="72"/>
      <c r="L308" s="127" t="s">
        <v>3185</v>
      </c>
      <c r="M308" s="128" t="s">
        <v>3861</v>
      </c>
      <c r="N308" s="70" t="s">
        <v>3185</v>
      </c>
      <c r="O308" s="71" t="s">
        <v>3185</v>
      </c>
      <c r="P308" s="71"/>
      <c r="Q308" s="72"/>
      <c r="R308" s="70" t="s">
        <v>3861</v>
      </c>
      <c r="S308" s="71"/>
      <c r="T308" s="71"/>
      <c r="U308" s="72"/>
      <c r="V308" s="73" t="s">
        <v>5261</v>
      </c>
      <c r="W308" s="74" t="s">
        <v>5266</v>
      </c>
      <c r="X308" s="63"/>
      <c r="Y308" s="63"/>
      <c r="Z308" s="63"/>
    </row>
    <row r="309" spans="1:26" ht="33.75" hidden="1">
      <c r="A309" s="63"/>
      <c r="B309" s="122" t="s">
        <v>1985</v>
      </c>
      <c r="C309" s="70" t="s">
        <v>1957</v>
      </c>
      <c r="D309" s="71" t="s">
        <v>278</v>
      </c>
      <c r="E309" s="72" t="s">
        <v>1932</v>
      </c>
      <c r="F309" s="70" t="s">
        <v>4369</v>
      </c>
      <c r="G309" s="133" t="s">
        <v>1986</v>
      </c>
      <c r="H309" s="134" t="s">
        <v>1934</v>
      </c>
      <c r="I309" s="145" t="s">
        <v>89</v>
      </c>
      <c r="J309" s="73" t="s">
        <v>4370</v>
      </c>
      <c r="K309" s="72"/>
      <c r="L309" s="127" t="s">
        <v>3861</v>
      </c>
      <c r="M309" s="128" t="s">
        <v>3185</v>
      </c>
      <c r="N309" s="70" t="s">
        <v>3861</v>
      </c>
      <c r="O309" s="71" t="s">
        <v>3861</v>
      </c>
      <c r="P309" s="71"/>
      <c r="Q309" s="72"/>
      <c r="R309" s="70" t="s">
        <v>3185</v>
      </c>
      <c r="S309" s="71"/>
      <c r="T309" s="71"/>
      <c r="U309" s="72"/>
      <c r="V309" s="73" t="s">
        <v>5261</v>
      </c>
      <c r="W309" s="74" t="s">
        <v>5266</v>
      </c>
      <c r="X309" s="63"/>
      <c r="Y309" s="63"/>
      <c r="Z309" s="63"/>
    </row>
    <row r="310" spans="1:26" ht="45" hidden="1">
      <c r="A310" s="63"/>
      <c r="B310" s="122" t="s">
        <v>1987</v>
      </c>
      <c r="C310" s="70" t="s">
        <v>1957</v>
      </c>
      <c r="D310" s="71" t="s">
        <v>278</v>
      </c>
      <c r="E310" s="72"/>
      <c r="F310" s="70" t="s">
        <v>4369</v>
      </c>
      <c r="G310" s="133" t="s">
        <v>1988</v>
      </c>
      <c r="H310" s="134" t="s">
        <v>1936</v>
      </c>
      <c r="I310" s="145" t="s">
        <v>106</v>
      </c>
      <c r="J310" s="73" t="s">
        <v>4370</v>
      </c>
      <c r="K310" s="72"/>
      <c r="L310" s="127" t="s">
        <v>3861</v>
      </c>
      <c r="M310" s="128" t="s">
        <v>3185</v>
      </c>
      <c r="N310" s="70" t="s">
        <v>3861</v>
      </c>
      <c r="O310" s="71" t="s">
        <v>3861</v>
      </c>
      <c r="P310" s="71"/>
      <c r="Q310" s="72"/>
      <c r="R310" s="70" t="s">
        <v>3185</v>
      </c>
      <c r="S310" s="71"/>
      <c r="T310" s="71"/>
      <c r="U310" s="72"/>
      <c r="V310" s="73" t="s">
        <v>5261</v>
      </c>
      <c r="W310" s="74" t="s">
        <v>5266</v>
      </c>
      <c r="X310" s="63"/>
      <c r="Y310" s="63"/>
      <c r="Z310" s="63"/>
    </row>
    <row r="311" spans="1:26" ht="56.25" hidden="1">
      <c r="A311" s="63"/>
      <c r="B311" s="122" t="s">
        <v>1989</v>
      </c>
      <c r="C311" s="70" t="s">
        <v>1957</v>
      </c>
      <c r="D311" s="71" t="s">
        <v>278</v>
      </c>
      <c r="E311" s="72"/>
      <c r="F311" s="70" t="s">
        <v>4369</v>
      </c>
      <c r="G311" s="133" t="s">
        <v>1990</v>
      </c>
      <c r="H311" s="134" t="s">
        <v>1938</v>
      </c>
      <c r="I311" s="145" t="s">
        <v>106</v>
      </c>
      <c r="J311" s="73" t="s">
        <v>4370</v>
      </c>
      <c r="K311" s="72"/>
      <c r="L311" s="127" t="s">
        <v>3861</v>
      </c>
      <c r="M311" s="128" t="s">
        <v>3185</v>
      </c>
      <c r="N311" s="70" t="s">
        <v>3861</v>
      </c>
      <c r="O311" s="71" t="s">
        <v>3861</v>
      </c>
      <c r="P311" s="71"/>
      <c r="Q311" s="72"/>
      <c r="R311" s="70" t="s">
        <v>3185</v>
      </c>
      <c r="S311" s="71"/>
      <c r="T311" s="71"/>
      <c r="U311" s="72"/>
      <c r="V311" s="73" t="s">
        <v>5261</v>
      </c>
      <c r="W311" s="74" t="s">
        <v>5266</v>
      </c>
      <c r="X311" s="63"/>
      <c r="Y311" s="63"/>
      <c r="Z311" s="63"/>
    </row>
    <row r="312" spans="1:26" ht="67.5" hidden="1">
      <c r="A312" s="63"/>
      <c r="B312" s="122" t="s">
        <v>1991</v>
      </c>
      <c r="C312" s="70" t="s">
        <v>1957</v>
      </c>
      <c r="D312" s="71" t="s">
        <v>278</v>
      </c>
      <c r="E312" s="72"/>
      <c r="F312" s="70" t="s">
        <v>4369</v>
      </c>
      <c r="G312" s="133" t="s">
        <v>1992</v>
      </c>
      <c r="H312" s="134" t="s">
        <v>1940</v>
      </c>
      <c r="I312" s="145" t="s">
        <v>106</v>
      </c>
      <c r="J312" s="73" t="s">
        <v>4370</v>
      </c>
      <c r="K312" s="72"/>
      <c r="L312" s="127" t="s">
        <v>3861</v>
      </c>
      <c r="M312" s="128" t="s">
        <v>3185</v>
      </c>
      <c r="N312" s="70" t="s">
        <v>3861</v>
      </c>
      <c r="O312" s="71" t="s">
        <v>3861</v>
      </c>
      <c r="P312" s="71"/>
      <c r="Q312" s="72"/>
      <c r="R312" s="70" t="s">
        <v>3185</v>
      </c>
      <c r="S312" s="71"/>
      <c r="T312" s="71"/>
      <c r="U312" s="72"/>
      <c r="V312" s="73" t="s">
        <v>5261</v>
      </c>
      <c r="W312" s="74" t="s">
        <v>5266</v>
      </c>
      <c r="X312" s="63"/>
      <c r="Y312" s="63"/>
      <c r="Z312" s="63"/>
    </row>
    <row r="313" spans="1:26" ht="33.75" hidden="1">
      <c r="A313" s="63"/>
      <c r="B313" s="122" t="s">
        <v>1993</v>
      </c>
      <c r="C313" s="70" t="s">
        <v>1957</v>
      </c>
      <c r="D313" s="71" t="s">
        <v>278</v>
      </c>
      <c r="E313" s="72" t="s">
        <v>1941</v>
      </c>
      <c r="F313" s="70" t="s">
        <v>246</v>
      </c>
      <c r="G313" s="133" t="s">
        <v>1994</v>
      </c>
      <c r="H313" s="134" t="s">
        <v>418</v>
      </c>
      <c r="I313" s="145" t="s">
        <v>95</v>
      </c>
      <c r="J313" s="73" t="s">
        <v>2605</v>
      </c>
      <c r="K313" s="72"/>
      <c r="L313" s="127" t="s">
        <v>3861</v>
      </c>
      <c r="M313" s="128" t="s">
        <v>3185</v>
      </c>
      <c r="N313" s="70" t="s">
        <v>3861</v>
      </c>
      <c r="O313" s="71" t="s">
        <v>3861</v>
      </c>
      <c r="P313" s="71"/>
      <c r="Q313" s="72"/>
      <c r="R313" s="70" t="s">
        <v>3185</v>
      </c>
      <c r="S313" s="71"/>
      <c r="T313" s="71"/>
      <c r="U313" s="72"/>
      <c r="V313" s="73" t="s">
        <v>5261</v>
      </c>
      <c r="W313" s="74" t="s">
        <v>5266</v>
      </c>
      <c r="X313" s="63"/>
      <c r="Y313" s="63"/>
      <c r="Z313" s="63"/>
    </row>
    <row r="314" spans="1:26" ht="45" hidden="1">
      <c r="A314" s="63"/>
      <c r="B314" s="122" t="s">
        <v>1995</v>
      </c>
      <c r="C314" s="70" t="s">
        <v>1957</v>
      </c>
      <c r="D314" s="71" t="s">
        <v>278</v>
      </c>
      <c r="E314" s="72"/>
      <c r="F314" s="70" t="s">
        <v>246</v>
      </c>
      <c r="G314" s="133" t="s">
        <v>1996</v>
      </c>
      <c r="H314" s="134" t="s">
        <v>543</v>
      </c>
      <c r="I314" s="145" t="s">
        <v>106</v>
      </c>
      <c r="J314" s="73" t="s">
        <v>2605</v>
      </c>
      <c r="K314" s="72"/>
      <c r="L314" s="127" t="s">
        <v>3861</v>
      </c>
      <c r="M314" s="128" t="s">
        <v>3185</v>
      </c>
      <c r="N314" s="70" t="s">
        <v>3861</v>
      </c>
      <c r="O314" s="71" t="s">
        <v>3861</v>
      </c>
      <c r="P314" s="71"/>
      <c r="Q314" s="72"/>
      <c r="R314" s="70" t="s">
        <v>3185</v>
      </c>
      <c r="S314" s="71"/>
      <c r="T314" s="71"/>
      <c r="U314" s="72"/>
      <c r="V314" s="73" t="s">
        <v>5261</v>
      </c>
      <c r="W314" s="74" t="s">
        <v>5266</v>
      </c>
      <c r="X314" s="63"/>
      <c r="Y314" s="63"/>
      <c r="Z314" s="63"/>
    </row>
    <row r="315" spans="1:26" ht="33.75" hidden="1">
      <c r="A315" s="63"/>
      <c r="B315" s="122" t="s">
        <v>1997</v>
      </c>
      <c r="C315" s="70" t="s">
        <v>1957</v>
      </c>
      <c r="D315" s="71" t="s">
        <v>278</v>
      </c>
      <c r="E315" s="72"/>
      <c r="F315" s="70" t="s">
        <v>246</v>
      </c>
      <c r="G315" s="133" t="s">
        <v>1998</v>
      </c>
      <c r="H315" s="134" t="s">
        <v>546</v>
      </c>
      <c r="I315" s="145" t="s">
        <v>95</v>
      </c>
      <c r="J315" s="73" t="s">
        <v>2605</v>
      </c>
      <c r="K315" s="72"/>
      <c r="L315" s="127" t="s">
        <v>3861</v>
      </c>
      <c r="M315" s="128" t="s">
        <v>3185</v>
      </c>
      <c r="N315" s="70" t="s">
        <v>3861</v>
      </c>
      <c r="O315" s="71" t="s">
        <v>3861</v>
      </c>
      <c r="P315" s="71"/>
      <c r="Q315" s="72"/>
      <c r="R315" s="70" t="s">
        <v>3185</v>
      </c>
      <c r="S315" s="71"/>
      <c r="T315" s="71"/>
      <c r="U315" s="72"/>
      <c r="V315" s="73" t="s">
        <v>5261</v>
      </c>
      <c r="W315" s="74" t="s">
        <v>5266</v>
      </c>
      <c r="X315" s="63"/>
      <c r="Y315" s="63"/>
      <c r="Z315" s="63"/>
    </row>
    <row r="316" spans="1:26" ht="45" hidden="1">
      <c r="A316" s="63"/>
      <c r="B316" s="122" t="s">
        <v>1999</v>
      </c>
      <c r="C316" s="70" t="s">
        <v>1957</v>
      </c>
      <c r="D316" s="71" t="s">
        <v>278</v>
      </c>
      <c r="E316" s="72"/>
      <c r="F316" s="70" t="s">
        <v>246</v>
      </c>
      <c r="G316" s="133" t="s">
        <v>2000</v>
      </c>
      <c r="H316" s="134" t="s">
        <v>424</v>
      </c>
      <c r="I316" s="145" t="s">
        <v>106</v>
      </c>
      <c r="J316" s="73" t="s">
        <v>2605</v>
      </c>
      <c r="K316" s="72"/>
      <c r="L316" s="127" t="s">
        <v>3861</v>
      </c>
      <c r="M316" s="128" t="s">
        <v>3185</v>
      </c>
      <c r="N316" s="70" t="s">
        <v>3861</v>
      </c>
      <c r="O316" s="71" t="s">
        <v>3861</v>
      </c>
      <c r="P316" s="71"/>
      <c r="Q316" s="72"/>
      <c r="R316" s="70" t="s">
        <v>3185</v>
      </c>
      <c r="S316" s="71"/>
      <c r="T316" s="71"/>
      <c r="U316" s="72"/>
      <c r="V316" s="73" t="s">
        <v>5261</v>
      </c>
      <c r="W316" s="74" t="s">
        <v>5266</v>
      </c>
      <c r="X316" s="63"/>
      <c r="Y316" s="63"/>
      <c r="Z316" s="63"/>
    </row>
    <row r="317" spans="1:26" ht="33.75" hidden="1">
      <c r="A317" s="63"/>
      <c r="B317" s="122" t="s">
        <v>2001</v>
      </c>
      <c r="C317" s="70" t="s">
        <v>1957</v>
      </c>
      <c r="D317" s="71" t="s">
        <v>278</v>
      </c>
      <c r="E317" s="72" t="s">
        <v>223</v>
      </c>
      <c r="F317" s="70"/>
      <c r="G317" s="133" t="s">
        <v>1964</v>
      </c>
      <c r="H317" s="134" t="s">
        <v>233</v>
      </c>
      <c r="I317" s="145" t="s">
        <v>95</v>
      </c>
      <c r="J317" s="73"/>
      <c r="K317" s="72"/>
      <c r="L317" s="127" t="s">
        <v>3185</v>
      </c>
      <c r="M317" s="128" t="s">
        <v>3185</v>
      </c>
      <c r="N317" s="70" t="s">
        <v>3185</v>
      </c>
      <c r="O317" s="71" t="s">
        <v>3185</v>
      </c>
      <c r="P317" s="71"/>
      <c r="Q317" s="72"/>
      <c r="R317" s="70" t="s">
        <v>3185</v>
      </c>
      <c r="S317" s="71"/>
      <c r="T317" s="71"/>
      <c r="U317" s="72"/>
      <c r="V317" s="73" t="s">
        <v>5261</v>
      </c>
      <c r="W317" s="74" t="s">
        <v>5266</v>
      </c>
      <c r="X317" s="63"/>
      <c r="Y317" s="63"/>
      <c r="Z317" s="63"/>
    </row>
    <row r="318" spans="1:26" ht="33.75" hidden="1">
      <c r="A318" s="63"/>
      <c r="B318" s="122" t="s">
        <v>2002</v>
      </c>
      <c r="C318" s="70" t="s">
        <v>1957</v>
      </c>
      <c r="D318" s="71" t="s">
        <v>278</v>
      </c>
      <c r="E318" s="72" t="s">
        <v>303</v>
      </c>
      <c r="F318" s="70"/>
      <c r="G318" s="133" t="s">
        <v>2003</v>
      </c>
      <c r="H318" s="134" t="s">
        <v>3188</v>
      </c>
      <c r="I318" s="145" t="s">
        <v>89</v>
      </c>
      <c r="J318" s="150"/>
      <c r="K318" s="130"/>
      <c r="L318" s="127" t="s">
        <v>3185</v>
      </c>
      <c r="M318" s="128" t="s">
        <v>3185</v>
      </c>
      <c r="N318" s="70" t="s">
        <v>3185</v>
      </c>
      <c r="O318" s="71" t="s">
        <v>3185</v>
      </c>
      <c r="P318" s="71"/>
      <c r="Q318" s="72"/>
      <c r="R318" s="70" t="s">
        <v>3185</v>
      </c>
      <c r="S318" s="71"/>
      <c r="T318" s="71"/>
      <c r="U318" s="72"/>
      <c r="V318" s="73" t="s">
        <v>5261</v>
      </c>
      <c r="W318" s="74" t="s">
        <v>5266</v>
      </c>
      <c r="X318" s="63"/>
      <c r="Y318" s="63"/>
      <c r="Z318" s="63"/>
    </row>
    <row r="319" spans="1:26" ht="45" hidden="1">
      <c r="A319" s="63"/>
      <c r="B319" s="122" t="s">
        <v>2004</v>
      </c>
      <c r="C319" s="70" t="s">
        <v>1957</v>
      </c>
      <c r="D319" s="71" t="s">
        <v>278</v>
      </c>
      <c r="E319" s="72" t="s">
        <v>310</v>
      </c>
      <c r="F319" s="70"/>
      <c r="G319" s="133" t="s">
        <v>2005</v>
      </c>
      <c r="H319" s="134" t="s">
        <v>430</v>
      </c>
      <c r="I319" s="145" t="s">
        <v>106</v>
      </c>
      <c r="J319" s="73"/>
      <c r="K319" s="72"/>
      <c r="L319" s="127" t="s">
        <v>3185</v>
      </c>
      <c r="M319" s="128" t="s">
        <v>3185</v>
      </c>
      <c r="N319" s="70" t="s">
        <v>3185</v>
      </c>
      <c r="O319" s="71" t="s">
        <v>3185</v>
      </c>
      <c r="P319" s="71"/>
      <c r="Q319" s="72"/>
      <c r="R319" s="70" t="s">
        <v>3185</v>
      </c>
      <c r="S319" s="71"/>
      <c r="T319" s="71"/>
      <c r="U319" s="72"/>
      <c r="V319" s="73" t="s">
        <v>5261</v>
      </c>
      <c r="W319" s="74" t="s">
        <v>5266</v>
      </c>
      <c r="X319" s="63"/>
      <c r="Y319" s="63"/>
      <c r="Z319" s="63"/>
    </row>
    <row r="320" spans="1:26" ht="45" hidden="1">
      <c r="A320" s="63"/>
      <c r="B320" s="122" t="s">
        <v>3052</v>
      </c>
      <c r="C320" s="70" t="s">
        <v>1957</v>
      </c>
      <c r="D320" s="71" t="s">
        <v>278</v>
      </c>
      <c r="E320" s="72" t="s">
        <v>314</v>
      </c>
      <c r="F320" s="70" t="s">
        <v>238</v>
      </c>
      <c r="G320" s="133" t="s">
        <v>2007</v>
      </c>
      <c r="H320" s="134" t="s">
        <v>434</v>
      </c>
      <c r="I320" s="145" t="s">
        <v>89</v>
      </c>
      <c r="J320" s="73" t="s">
        <v>1914</v>
      </c>
      <c r="K320" s="72"/>
      <c r="L320" s="127" t="s">
        <v>3185</v>
      </c>
      <c r="M320" s="128" t="s">
        <v>3861</v>
      </c>
      <c r="N320" s="70" t="s">
        <v>3185</v>
      </c>
      <c r="O320" s="71" t="s">
        <v>3185</v>
      </c>
      <c r="P320" s="71"/>
      <c r="Q320" s="72"/>
      <c r="R320" s="70" t="s">
        <v>3861</v>
      </c>
      <c r="S320" s="71"/>
      <c r="T320" s="71"/>
      <c r="U320" s="72"/>
      <c r="V320" s="73" t="s">
        <v>5261</v>
      </c>
      <c r="W320" s="74" t="s">
        <v>5266</v>
      </c>
      <c r="X320" s="63"/>
      <c r="Y320" s="63"/>
      <c r="Z320" s="63"/>
    </row>
    <row r="321" spans="1:26" ht="45" hidden="1">
      <c r="A321" s="63"/>
      <c r="B321" s="122" t="s">
        <v>2006</v>
      </c>
      <c r="C321" s="70" t="s">
        <v>1957</v>
      </c>
      <c r="D321" s="71" t="s">
        <v>278</v>
      </c>
      <c r="E321" s="72"/>
      <c r="F321" s="70" t="s">
        <v>238</v>
      </c>
      <c r="G321" s="133" t="s">
        <v>2009</v>
      </c>
      <c r="H321" s="134" t="s">
        <v>319</v>
      </c>
      <c r="I321" s="145" t="s">
        <v>95</v>
      </c>
      <c r="J321" s="73" t="s">
        <v>1914</v>
      </c>
      <c r="K321" s="72"/>
      <c r="L321" s="127" t="s">
        <v>3185</v>
      </c>
      <c r="M321" s="128" t="s">
        <v>3861</v>
      </c>
      <c r="N321" s="70" t="s">
        <v>3185</v>
      </c>
      <c r="O321" s="71" t="s">
        <v>3185</v>
      </c>
      <c r="P321" s="71"/>
      <c r="Q321" s="72"/>
      <c r="R321" s="70" t="s">
        <v>3861</v>
      </c>
      <c r="S321" s="71"/>
      <c r="T321" s="71"/>
      <c r="U321" s="72"/>
      <c r="V321" s="73" t="s">
        <v>5261</v>
      </c>
      <c r="W321" s="74" t="s">
        <v>5266</v>
      </c>
      <c r="X321" s="63"/>
      <c r="Y321" s="63"/>
      <c r="Z321" s="63"/>
    </row>
    <row r="322" spans="1:26" ht="33.75" hidden="1">
      <c r="A322" s="63"/>
      <c r="B322" s="122" t="s">
        <v>2008</v>
      </c>
      <c r="C322" s="70" t="s">
        <v>1957</v>
      </c>
      <c r="D322" s="71" t="s">
        <v>278</v>
      </c>
      <c r="E322" s="72" t="s">
        <v>321</v>
      </c>
      <c r="F322" s="70"/>
      <c r="G322" s="133" t="s">
        <v>2010</v>
      </c>
      <c r="H322" s="134" t="s">
        <v>2011</v>
      </c>
      <c r="I322" s="145" t="s">
        <v>89</v>
      </c>
      <c r="J322" s="73"/>
      <c r="K322" s="72"/>
      <c r="L322" s="127" t="s">
        <v>3185</v>
      </c>
      <c r="M322" s="128" t="s">
        <v>3185</v>
      </c>
      <c r="N322" s="70" t="s">
        <v>3185</v>
      </c>
      <c r="O322" s="71" t="s">
        <v>3185</v>
      </c>
      <c r="P322" s="71"/>
      <c r="Q322" s="72"/>
      <c r="R322" s="70" t="s">
        <v>3185</v>
      </c>
      <c r="S322" s="71"/>
      <c r="T322" s="71"/>
      <c r="U322" s="72"/>
      <c r="V322" s="73" t="s">
        <v>5261</v>
      </c>
      <c r="W322" s="74" t="s">
        <v>5266</v>
      </c>
      <c r="X322" s="63"/>
      <c r="Y322" s="63"/>
      <c r="Z322" s="63"/>
    </row>
    <row r="323" spans="1:26" ht="33.75" hidden="1">
      <c r="A323" s="63"/>
      <c r="B323" s="122" t="s">
        <v>4408</v>
      </c>
      <c r="C323" s="70" t="s">
        <v>1957</v>
      </c>
      <c r="D323" s="71" t="s">
        <v>4380</v>
      </c>
      <c r="E323" s="72" t="s">
        <v>327</v>
      </c>
      <c r="F323" s="70"/>
      <c r="G323" s="133" t="s">
        <v>2013</v>
      </c>
      <c r="H323" s="134" t="s">
        <v>459</v>
      </c>
      <c r="I323" s="145" t="s">
        <v>89</v>
      </c>
      <c r="J323" s="73"/>
      <c r="K323" s="72"/>
      <c r="L323" s="127" t="s">
        <v>3185</v>
      </c>
      <c r="M323" s="128" t="s">
        <v>3185</v>
      </c>
      <c r="N323" s="70" t="s">
        <v>3185</v>
      </c>
      <c r="O323" s="71" t="s">
        <v>3185</v>
      </c>
      <c r="P323" s="71"/>
      <c r="Q323" s="72"/>
      <c r="R323" s="70" t="s">
        <v>3185</v>
      </c>
      <c r="S323" s="71"/>
      <c r="T323" s="71"/>
      <c r="U323" s="72"/>
      <c r="V323" s="73" t="s">
        <v>5261</v>
      </c>
      <c r="W323" s="74" t="s">
        <v>5266</v>
      </c>
      <c r="X323" s="63"/>
      <c r="Y323" s="63"/>
      <c r="Z323" s="63"/>
    </row>
    <row r="324" spans="1:26" ht="56.25" hidden="1">
      <c r="A324" s="63"/>
      <c r="B324" s="122" t="s">
        <v>2012</v>
      </c>
      <c r="C324" s="70" t="s">
        <v>1957</v>
      </c>
      <c r="D324" s="71" t="s">
        <v>4380</v>
      </c>
      <c r="E324" s="72"/>
      <c r="F324" s="70"/>
      <c r="G324" s="133" t="s">
        <v>2015</v>
      </c>
      <c r="H324" s="134" t="s">
        <v>4371</v>
      </c>
      <c r="I324" s="145" t="s">
        <v>106</v>
      </c>
      <c r="J324" s="73"/>
      <c r="K324" s="72"/>
      <c r="L324" s="127" t="s">
        <v>3185</v>
      </c>
      <c r="M324" s="128" t="s">
        <v>3185</v>
      </c>
      <c r="N324" s="70" t="s">
        <v>3185</v>
      </c>
      <c r="O324" s="71" t="s">
        <v>3185</v>
      </c>
      <c r="P324" s="71"/>
      <c r="Q324" s="72"/>
      <c r="R324" s="70" t="s">
        <v>3185</v>
      </c>
      <c r="S324" s="71"/>
      <c r="T324" s="71"/>
      <c r="U324" s="72"/>
      <c r="V324" s="73" t="s">
        <v>5261</v>
      </c>
      <c r="W324" s="74" t="s">
        <v>5266</v>
      </c>
      <c r="X324" s="63"/>
      <c r="Y324" s="63"/>
      <c r="Z324" s="63"/>
    </row>
    <row r="325" spans="1:26" ht="33.75" hidden="1">
      <c r="A325" s="63"/>
      <c r="B325" s="122" t="s">
        <v>2014</v>
      </c>
      <c r="C325" s="70" t="s">
        <v>1957</v>
      </c>
      <c r="D325" s="71" t="s">
        <v>4380</v>
      </c>
      <c r="E325" s="72"/>
      <c r="F325" s="70"/>
      <c r="G325" s="133" t="s">
        <v>2016</v>
      </c>
      <c r="H325" s="134" t="s">
        <v>464</v>
      </c>
      <c r="I325" s="145" t="s">
        <v>89</v>
      </c>
      <c r="J325" s="73"/>
      <c r="K325" s="72"/>
      <c r="L325" s="127" t="s">
        <v>3185</v>
      </c>
      <c r="M325" s="128" t="s">
        <v>3185</v>
      </c>
      <c r="N325" s="70" t="s">
        <v>3185</v>
      </c>
      <c r="O325" s="71" t="s">
        <v>3185</v>
      </c>
      <c r="P325" s="71"/>
      <c r="Q325" s="72"/>
      <c r="R325" s="70" t="s">
        <v>3185</v>
      </c>
      <c r="S325" s="71"/>
      <c r="T325" s="71"/>
      <c r="U325" s="72"/>
      <c r="V325" s="73" t="s">
        <v>5261</v>
      </c>
      <c r="W325" s="74" t="s">
        <v>5266</v>
      </c>
      <c r="X325" s="63"/>
      <c r="Y325" s="63"/>
      <c r="Z325" s="63"/>
    </row>
    <row r="326" spans="1:26" ht="56.25" hidden="1">
      <c r="A326" s="63"/>
      <c r="B326" s="122" t="s">
        <v>2407</v>
      </c>
      <c r="C326" s="70" t="s">
        <v>1957</v>
      </c>
      <c r="D326" s="71" t="s">
        <v>4380</v>
      </c>
      <c r="E326" s="72"/>
      <c r="F326" s="70"/>
      <c r="G326" s="133" t="s">
        <v>2018</v>
      </c>
      <c r="H326" s="134" t="s">
        <v>4372</v>
      </c>
      <c r="I326" s="145" t="s">
        <v>106</v>
      </c>
      <c r="J326" s="73"/>
      <c r="K326" s="72"/>
      <c r="L326" s="127" t="s">
        <v>3185</v>
      </c>
      <c r="M326" s="128" t="s">
        <v>3185</v>
      </c>
      <c r="N326" s="70" t="s">
        <v>3185</v>
      </c>
      <c r="O326" s="71" t="s">
        <v>3185</v>
      </c>
      <c r="P326" s="71"/>
      <c r="Q326" s="72"/>
      <c r="R326" s="70" t="s">
        <v>3185</v>
      </c>
      <c r="S326" s="71"/>
      <c r="T326" s="71"/>
      <c r="U326" s="72"/>
      <c r="V326" s="73" t="s">
        <v>5261</v>
      </c>
      <c r="W326" s="74" t="s">
        <v>5266</v>
      </c>
      <c r="X326" s="63"/>
      <c r="Y326" s="63"/>
      <c r="Z326" s="63"/>
    </row>
    <row r="327" spans="1:26" ht="33.75" hidden="1">
      <c r="A327" s="63"/>
      <c r="B327" s="122" t="s">
        <v>2017</v>
      </c>
      <c r="C327" s="70" t="s">
        <v>1957</v>
      </c>
      <c r="D327" s="71" t="s">
        <v>4380</v>
      </c>
      <c r="E327" s="72" t="s">
        <v>334</v>
      </c>
      <c r="F327" s="70"/>
      <c r="G327" s="133" t="s">
        <v>2020</v>
      </c>
      <c r="H327" s="134" t="s">
        <v>468</v>
      </c>
      <c r="I327" s="145" t="s">
        <v>89</v>
      </c>
      <c r="J327" s="73"/>
      <c r="K327" s="72"/>
      <c r="L327" s="127" t="s">
        <v>3185</v>
      </c>
      <c r="M327" s="128" t="s">
        <v>3185</v>
      </c>
      <c r="N327" s="70" t="s">
        <v>3185</v>
      </c>
      <c r="O327" s="71" t="s">
        <v>3185</v>
      </c>
      <c r="P327" s="71"/>
      <c r="Q327" s="72"/>
      <c r="R327" s="70" t="s">
        <v>3185</v>
      </c>
      <c r="S327" s="71"/>
      <c r="T327" s="71"/>
      <c r="U327" s="72"/>
      <c r="V327" s="73" t="s">
        <v>5261</v>
      </c>
      <c r="W327" s="74" t="s">
        <v>5266</v>
      </c>
      <c r="X327" s="63"/>
      <c r="Y327" s="63"/>
      <c r="Z327" s="63"/>
    </row>
    <row r="328" spans="1:26" ht="33.75" hidden="1">
      <c r="A328" s="63"/>
      <c r="B328" s="122" t="s">
        <v>2019</v>
      </c>
      <c r="C328" s="70" t="s">
        <v>1957</v>
      </c>
      <c r="D328" s="71" t="s">
        <v>338</v>
      </c>
      <c r="E328" s="72" t="s">
        <v>223</v>
      </c>
      <c r="F328" s="70"/>
      <c r="G328" s="133" t="s">
        <v>2021</v>
      </c>
      <c r="H328" s="134" t="s">
        <v>259</v>
      </c>
      <c r="I328" s="145" t="s">
        <v>106</v>
      </c>
      <c r="J328" s="73"/>
      <c r="K328" s="72"/>
      <c r="L328" s="127" t="s">
        <v>3185</v>
      </c>
      <c r="M328" s="128" t="s">
        <v>3185</v>
      </c>
      <c r="N328" s="70" t="s">
        <v>3185</v>
      </c>
      <c r="O328" s="71" t="s">
        <v>3185</v>
      </c>
      <c r="P328" s="71"/>
      <c r="Q328" s="72"/>
      <c r="R328" s="70" t="s">
        <v>3185</v>
      </c>
      <c r="S328" s="71"/>
      <c r="T328" s="71"/>
      <c r="U328" s="72"/>
      <c r="V328" s="73" t="s">
        <v>5261</v>
      </c>
      <c r="W328" s="74" t="s">
        <v>5266</v>
      </c>
      <c r="X328" s="63"/>
      <c r="Y328" s="63"/>
      <c r="Z328" s="63"/>
    </row>
    <row r="329" spans="1:26" ht="33.75" hidden="1">
      <c r="A329" s="63"/>
      <c r="B329" s="122" t="s">
        <v>4409</v>
      </c>
      <c r="C329" s="70" t="s">
        <v>1957</v>
      </c>
      <c r="D329" s="71" t="s">
        <v>338</v>
      </c>
      <c r="E329" s="72" t="s">
        <v>341</v>
      </c>
      <c r="F329" s="70"/>
      <c r="G329" s="133" t="s">
        <v>2023</v>
      </c>
      <c r="H329" s="134" t="s">
        <v>342</v>
      </c>
      <c r="I329" s="145" t="s">
        <v>89</v>
      </c>
      <c r="J329" s="73"/>
      <c r="K329" s="72" t="s">
        <v>5220</v>
      </c>
      <c r="L329" s="127" t="s">
        <v>3185</v>
      </c>
      <c r="M329" s="128" t="s">
        <v>3185</v>
      </c>
      <c r="N329" s="70" t="s">
        <v>3185</v>
      </c>
      <c r="O329" s="71" t="s">
        <v>3185</v>
      </c>
      <c r="P329" s="71"/>
      <c r="Q329" s="72"/>
      <c r="R329" s="70" t="s">
        <v>3185</v>
      </c>
      <c r="S329" s="71"/>
      <c r="T329" s="71"/>
      <c r="U329" s="72"/>
      <c r="V329" s="73" t="s">
        <v>5261</v>
      </c>
      <c r="W329" s="74" t="s">
        <v>5266</v>
      </c>
      <c r="X329" s="63"/>
      <c r="Y329" s="63"/>
      <c r="Z329" s="63"/>
    </row>
    <row r="330" spans="1:26" ht="33.75" hidden="1">
      <c r="A330" s="63"/>
      <c r="B330" s="122" t="s">
        <v>2022</v>
      </c>
      <c r="C330" s="70" t="s">
        <v>1957</v>
      </c>
      <c r="D330" s="71" t="s">
        <v>338</v>
      </c>
      <c r="E330" s="72" t="s">
        <v>344</v>
      </c>
      <c r="F330" s="70"/>
      <c r="G330" s="133" t="s">
        <v>2025</v>
      </c>
      <c r="H330" s="134" t="s">
        <v>346</v>
      </c>
      <c r="I330" s="145" t="s">
        <v>89</v>
      </c>
      <c r="J330" s="73"/>
      <c r="K330" s="72"/>
      <c r="L330" s="127" t="s">
        <v>3185</v>
      </c>
      <c r="M330" s="128" t="s">
        <v>3185</v>
      </c>
      <c r="N330" s="70" t="s">
        <v>3185</v>
      </c>
      <c r="O330" s="71" t="s">
        <v>3185</v>
      </c>
      <c r="P330" s="71"/>
      <c r="Q330" s="72"/>
      <c r="R330" s="70" t="s">
        <v>3185</v>
      </c>
      <c r="S330" s="71"/>
      <c r="T330" s="71"/>
      <c r="U330" s="72"/>
      <c r="V330" s="73" t="s">
        <v>5261</v>
      </c>
      <c r="W330" s="74" t="s">
        <v>5266</v>
      </c>
      <c r="X330" s="63"/>
      <c r="Y330" s="63"/>
      <c r="Z330" s="63"/>
    </row>
    <row r="331" spans="1:26" ht="45" hidden="1">
      <c r="A331" s="63"/>
      <c r="B331" s="122" t="s">
        <v>2024</v>
      </c>
      <c r="C331" s="70" t="s">
        <v>1957</v>
      </c>
      <c r="D331" s="71" t="s">
        <v>338</v>
      </c>
      <c r="E331" s="72"/>
      <c r="F331" s="70"/>
      <c r="G331" s="133" t="s">
        <v>2027</v>
      </c>
      <c r="H331" s="134" t="s">
        <v>348</v>
      </c>
      <c r="I331" s="145" t="s">
        <v>106</v>
      </c>
      <c r="J331" s="73"/>
      <c r="K331" s="72"/>
      <c r="L331" s="127" t="s">
        <v>3185</v>
      </c>
      <c r="M331" s="128" t="s">
        <v>3185</v>
      </c>
      <c r="N331" s="70" t="s">
        <v>3185</v>
      </c>
      <c r="O331" s="71" t="s">
        <v>3185</v>
      </c>
      <c r="P331" s="71"/>
      <c r="Q331" s="72"/>
      <c r="R331" s="70" t="s">
        <v>3185</v>
      </c>
      <c r="S331" s="71"/>
      <c r="T331" s="71"/>
      <c r="U331" s="72"/>
      <c r="V331" s="73" t="s">
        <v>5261</v>
      </c>
      <c r="W331" s="74" t="s">
        <v>5266</v>
      </c>
      <c r="X331" s="63"/>
      <c r="Y331" s="63"/>
      <c r="Z331" s="63"/>
    </row>
    <row r="332" spans="1:26" ht="45" hidden="1">
      <c r="A332" s="63"/>
      <c r="B332" s="122" t="s">
        <v>2026</v>
      </c>
      <c r="C332" s="70" t="s">
        <v>1957</v>
      </c>
      <c r="D332" s="71" t="s">
        <v>338</v>
      </c>
      <c r="E332" s="72" t="s">
        <v>350</v>
      </c>
      <c r="F332" s="70"/>
      <c r="G332" s="133" t="s">
        <v>2029</v>
      </c>
      <c r="H332" s="134" t="s">
        <v>352</v>
      </c>
      <c r="I332" s="145" t="s">
        <v>89</v>
      </c>
      <c r="J332" s="73"/>
      <c r="K332" s="72"/>
      <c r="L332" s="127" t="s">
        <v>3185</v>
      </c>
      <c r="M332" s="128" t="s">
        <v>3185</v>
      </c>
      <c r="N332" s="70" t="s">
        <v>3185</v>
      </c>
      <c r="O332" s="71" t="s">
        <v>3185</v>
      </c>
      <c r="P332" s="71"/>
      <c r="Q332" s="72"/>
      <c r="R332" s="70" t="s">
        <v>3185</v>
      </c>
      <c r="S332" s="71"/>
      <c r="T332" s="71"/>
      <c r="U332" s="72"/>
      <c r="V332" s="73" t="s">
        <v>5261</v>
      </c>
      <c r="W332" s="74" t="s">
        <v>5266</v>
      </c>
      <c r="X332" s="63"/>
      <c r="Y332" s="63"/>
      <c r="Z332" s="63"/>
    </row>
    <row r="333" spans="1:26" ht="33.75" hidden="1">
      <c r="A333" s="63"/>
      <c r="B333" s="122" t="s">
        <v>2028</v>
      </c>
      <c r="C333" s="70" t="s">
        <v>1957</v>
      </c>
      <c r="D333" s="71" t="s">
        <v>338</v>
      </c>
      <c r="E333" s="72" t="s">
        <v>303</v>
      </c>
      <c r="F333" s="70"/>
      <c r="G333" s="133" t="s">
        <v>2031</v>
      </c>
      <c r="H333" s="134" t="s">
        <v>355</v>
      </c>
      <c r="I333" s="145" t="s">
        <v>106</v>
      </c>
      <c r="J333" s="73"/>
      <c r="K333" s="72"/>
      <c r="L333" s="127" t="s">
        <v>3185</v>
      </c>
      <c r="M333" s="128" t="s">
        <v>3185</v>
      </c>
      <c r="N333" s="70" t="s">
        <v>3185</v>
      </c>
      <c r="O333" s="71" t="s">
        <v>3185</v>
      </c>
      <c r="P333" s="71"/>
      <c r="Q333" s="72"/>
      <c r="R333" s="70" t="s">
        <v>3185</v>
      </c>
      <c r="S333" s="71"/>
      <c r="T333" s="71"/>
      <c r="U333" s="72"/>
      <c r="V333" s="73" t="s">
        <v>5261</v>
      </c>
      <c r="W333" s="74" t="s">
        <v>5266</v>
      </c>
      <c r="X333" s="63"/>
      <c r="Y333" s="63"/>
      <c r="Z333" s="63"/>
    </row>
    <row r="334" spans="1:26" ht="45" hidden="1">
      <c r="A334" s="63"/>
      <c r="B334" s="122" t="s">
        <v>2030</v>
      </c>
      <c r="C334" s="70" t="s">
        <v>1957</v>
      </c>
      <c r="D334" s="71" t="s">
        <v>338</v>
      </c>
      <c r="E334" s="72" t="s">
        <v>310</v>
      </c>
      <c r="F334" s="70"/>
      <c r="G334" s="133" t="s">
        <v>2033</v>
      </c>
      <c r="H334" s="134" t="s">
        <v>358</v>
      </c>
      <c r="I334" s="145" t="s">
        <v>106</v>
      </c>
      <c r="J334" s="73" t="s">
        <v>2428</v>
      </c>
      <c r="K334" s="72"/>
      <c r="L334" s="127" t="s">
        <v>3185</v>
      </c>
      <c r="M334" s="128" t="s">
        <v>3185</v>
      </c>
      <c r="N334" s="70" t="s">
        <v>3185</v>
      </c>
      <c r="O334" s="71" t="s">
        <v>3185</v>
      </c>
      <c r="P334" s="71"/>
      <c r="Q334" s="72"/>
      <c r="R334" s="70" t="s">
        <v>3185</v>
      </c>
      <c r="S334" s="71"/>
      <c r="T334" s="71"/>
      <c r="U334" s="72"/>
      <c r="V334" s="73" t="s">
        <v>5261</v>
      </c>
      <c r="W334" s="74" t="s">
        <v>5266</v>
      </c>
      <c r="X334" s="63"/>
      <c r="Y334" s="63"/>
      <c r="Z334" s="63"/>
    </row>
    <row r="335" spans="1:26" ht="45" hidden="1">
      <c r="A335" s="63"/>
      <c r="B335" s="122" t="s">
        <v>2032</v>
      </c>
      <c r="C335" s="70" t="s">
        <v>1957</v>
      </c>
      <c r="D335" s="71" t="s">
        <v>338</v>
      </c>
      <c r="E335" s="72"/>
      <c r="F335" s="70"/>
      <c r="G335" s="133" t="s">
        <v>2035</v>
      </c>
      <c r="H335" s="134" t="s">
        <v>361</v>
      </c>
      <c r="I335" s="145" t="s">
        <v>95</v>
      </c>
      <c r="J335" s="73" t="s">
        <v>2428</v>
      </c>
      <c r="K335" s="72"/>
      <c r="L335" s="127" t="s">
        <v>3185</v>
      </c>
      <c r="M335" s="128" t="s">
        <v>3185</v>
      </c>
      <c r="N335" s="70" t="s">
        <v>3185</v>
      </c>
      <c r="O335" s="71" t="s">
        <v>3185</v>
      </c>
      <c r="P335" s="71"/>
      <c r="Q335" s="72"/>
      <c r="R335" s="70" t="s">
        <v>3185</v>
      </c>
      <c r="S335" s="71"/>
      <c r="T335" s="71"/>
      <c r="U335" s="72"/>
      <c r="V335" s="73" t="s">
        <v>5261</v>
      </c>
      <c r="W335" s="74" t="s">
        <v>5266</v>
      </c>
      <c r="X335" s="63"/>
      <c r="Y335" s="63"/>
      <c r="Z335" s="63"/>
    </row>
    <row r="336" spans="1:26" ht="33.75" hidden="1">
      <c r="A336" s="63"/>
      <c r="B336" s="122" t="s">
        <v>2034</v>
      </c>
      <c r="C336" s="70" t="s">
        <v>1957</v>
      </c>
      <c r="D336" s="71" t="s">
        <v>338</v>
      </c>
      <c r="E336" s="72" t="s">
        <v>363</v>
      </c>
      <c r="F336" s="70"/>
      <c r="G336" s="133" t="s">
        <v>2037</v>
      </c>
      <c r="H336" s="134" t="s">
        <v>365</v>
      </c>
      <c r="I336" s="145" t="s">
        <v>89</v>
      </c>
      <c r="J336" s="73"/>
      <c r="K336" s="72"/>
      <c r="L336" s="127" t="s">
        <v>3185</v>
      </c>
      <c r="M336" s="128" t="s">
        <v>3185</v>
      </c>
      <c r="N336" s="70" t="s">
        <v>3185</v>
      </c>
      <c r="O336" s="71" t="s">
        <v>3185</v>
      </c>
      <c r="P336" s="71"/>
      <c r="Q336" s="72"/>
      <c r="R336" s="70" t="s">
        <v>3185</v>
      </c>
      <c r="S336" s="71"/>
      <c r="T336" s="71"/>
      <c r="U336" s="72"/>
      <c r="V336" s="73" t="s">
        <v>5261</v>
      </c>
      <c r="W336" s="74" t="s">
        <v>5266</v>
      </c>
      <c r="X336" s="63"/>
      <c r="Y336" s="63"/>
      <c r="Z336" s="63"/>
    </row>
    <row r="337" spans="1:26" ht="33.75" hidden="1">
      <c r="A337" s="63"/>
      <c r="B337" s="122" t="s">
        <v>2036</v>
      </c>
      <c r="C337" s="70" t="s">
        <v>1957</v>
      </c>
      <c r="D337" s="71" t="s">
        <v>338</v>
      </c>
      <c r="E337" s="72"/>
      <c r="F337" s="70"/>
      <c r="G337" s="133" t="s">
        <v>2039</v>
      </c>
      <c r="H337" s="134" t="s">
        <v>368</v>
      </c>
      <c r="I337" s="145" t="s">
        <v>95</v>
      </c>
      <c r="J337" s="73"/>
      <c r="K337" s="72"/>
      <c r="L337" s="127" t="s">
        <v>3185</v>
      </c>
      <c r="M337" s="128" t="s">
        <v>3185</v>
      </c>
      <c r="N337" s="70" t="s">
        <v>3185</v>
      </c>
      <c r="O337" s="71" t="s">
        <v>3185</v>
      </c>
      <c r="P337" s="71"/>
      <c r="Q337" s="72"/>
      <c r="R337" s="70" t="s">
        <v>3185</v>
      </c>
      <c r="S337" s="71"/>
      <c r="T337" s="71"/>
      <c r="U337" s="72"/>
      <c r="V337" s="73" t="s">
        <v>5261</v>
      </c>
      <c r="W337" s="74" t="s">
        <v>5266</v>
      </c>
      <c r="X337" s="63"/>
      <c r="Y337" s="63"/>
      <c r="Z337" s="63"/>
    </row>
    <row r="338" spans="1:26" ht="33.75" hidden="1">
      <c r="A338" s="63"/>
      <c r="B338" s="122" t="s">
        <v>2038</v>
      </c>
      <c r="C338" s="70" t="s">
        <v>1957</v>
      </c>
      <c r="D338" s="71" t="s">
        <v>338</v>
      </c>
      <c r="E338" s="72"/>
      <c r="F338" s="70"/>
      <c r="G338" s="133" t="s">
        <v>2041</v>
      </c>
      <c r="H338" s="134" t="s">
        <v>371</v>
      </c>
      <c r="I338" s="145" t="s">
        <v>95</v>
      </c>
      <c r="J338" s="73"/>
      <c r="K338" s="72"/>
      <c r="L338" s="127" t="s">
        <v>3185</v>
      </c>
      <c r="M338" s="128" t="s">
        <v>3185</v>
      </c>
      <c r="N338" s="70" t="s">
        <v>3185</v>
      </c>
      <c r="O338" s="71" t="s">
        <v>3185</v>
      </c>
      <c r="P338" s="71"/>
      <c r="Q338" s="72"/>
      <c r="R338" s="70" t="s">
        <v>3185</v>
      </c>
      <c r="S338" s="71"/>
      <c r="T338" s="71"/>
      <c r="U338" s="72"/>
      <c r="V338" s="73" t="s">
        <v>5261</v>
      </c>
      <c r="W338" s="74" t="s">
        <v>5266</v>
      </c>
      <c r="X338" s="63"/>
      <c r="Y338" s="63"/>
      <c r="Z338" s="63"/>
    </row>
    <row r="339" spans="1:26" ht="45" hidden="1">
      <c r="A339" s="63"/>
      <c r="B339" s="122" t="s">
        <v>2040</v>
      </c>
      <c r="C339" s="70" t="s">
        <v>1957</v>
      </c>
      <c r="D339" s="71" t="s">
        <v>338</v>
      </c>
      <c r="E339" s="72"/>
      <c r="F339" s="70"/>
      <c r="G339" s="133" t="s">
        <v>2043</v>
      </c>
      <c r="H339" s="134" t="s">
        <v>374</v>
      </c>
      <c r="I339" s="145" t="s">
        <v>95</v>
      </c>
      <c r="J339" s="73"/>
      <c r="K339" s="72"/>
      <c r="L339" s="127" t="s">
        <v>3185</v>
      </c>
      <c r="M339" s="128" t="s">
        <v>3185</v>
      </c>
      <c r="N339" s="70" t="s">
        <v>3185</v>
      </c>
      <c r="O339" s="71" t="s">
        <v>3185</v>
      </c>
      <c r="P339" s="71"/>
      <c r="Q339" s="72"/>
      <c r="R339" s="70" t="s">
        <v>3185</v>
      </c>
      <c r="S339" s="71"/>
      <c r="T339" s="71"/>
      <c r="U339" s="72"/>
      <c r="V339" s="73" t="s">
        <v>5261</v>
      </c>
      <c r="W339" s="74" t="s">
        <v>5266</v>
      </c>
      <c r="X339" s="63"/>
      <c r="Y339" s="63"/>
      <c r="Z339" s="63"/>
    </row>
    <row r="340" spans="1:26" ht="78.75" hidden="1">
      <c r="A340" s="63"/>
      <c r="B340" s="122" t="s">
        <v>2042</v>
      </c>
      <c r="C340" s="70" t="s">
        <v>1957</v>
      </c>
      <c r="D340" s="71" t="s">
        <v>382</v>
      </c>
      <c r="E340" s="72"/>
      <c r="F340" s="70"/>
      <c r="G340" s="133" t="s">
        <v>2044</v>
      </c>
      <c r="H340" s="327" t="s">
        <v>4391</v>
      </c>
      <c r="I340" s="145" t="s">
        <v>89</v>
      </c>
      <c r="J340" s="73"/>
      <c r="K340" s="72"/>
      <c r="L340" s="127" t="s">
        <v>3185</v>
      </c>
      <c r="M340" s="128" t="s">
        <v>3185</v>
      </c>
      <c r="N340" s="70" t="s">
        <v>3185</v>
      </c>
      <c r="O340" s="71" t="s">
        <v>3185</v>
      </c>
      <c r="P340" s="71"/>
      <c r="Q340" s="72"/>
      <c r="R340" s="70" t="s">
        <v>3185</v>
      </c>
      <c r="S340" s="71"/>
      <c r="T340" s="71"/>
      <c r="U340" s="72"/>
      <c r="V340" s="73" t="s">
        <v>5261</v>
      </c>
      <c r="W340" s="74" t="s">
        <v>5266</v>
      </c>
      <c r="X340" s="63"/>
      <c r="Y340" s="63"/>
      <c r="Z340" s="63"/>
    </row>
    <row r="341" spans="1:26" ht="45" hidden="1">
      <c r="A341" s="63"/>
      <c r="B341" s="122" t="s">
        <v>2408</v>
      </c>
      <c r="C341" s="70" t="s">
        <v>1957</v>
      </c>
      <c r="D341" s="71" t="s">
        <v>375</v>
      </c>
      <c r="E341" s="72" t="s">
        <v>496</v>
      </c>
      <c r="F341" s="70"/>
      <c r="G341" s="133" t="s">
        <v>2046</v>
      </c>
      <c r="H341" s="134" t="s">
        <v>498</v>
      </c>
      <c r="I341" s="145" t="s">
        <v>89</v>
      </c>
      <c r="J341" s="73"/>
      <c r="K341" s="72"/>
      <c r="L341" s="127" t="s">
        <v>3185</v>
      </c>
      <c r="M341" s="128" t="s">
        <v>3185</v>
      </c>
      <c r="N341" s="70" t="s">
        <v>3185</v>
      </c>
      <c r="O341" s="71" t="s">
        <v>3185</v>
      </c>
      <c r="P341" s="71"/>
      <c r="Q341" s="72"/>
      <c r="R341" s="70" t="s">
        <v>3185</v>
      </c>
      <c r="S341" s="71"/>
      <c r="T341" s="71"/>
      <c r="U341" s="72"/>
      <c r="V341" s="73" t="s">
        <v>5261</v>
      </c>
      <c r="W341" s="74" t="s">
        <v>5266</v>
      </c>
      <c r="X341" s="63"/>
      <c r="Y341" s="63"/>
      <c r="Z341" s="63"/>
    </row>
    <row r="342" spans="1:26" ht="56.25" hidden="1">
      <c r="A342" s="63"/>
      <c r="B342" s="122" t="s">
        <v>2045</v>
      </c>
      <c r="C342" s="70" t="s">
        <v>1957</v>
      </c>
      <c r="D342" s="71" t="s">
        <v>375</v>
      </c>
      <c r="E342" s="72" t="s">
        <v>500</v>
      </c>
      <c r="F342" s="70"/>
      <c r="G342" s="133" t="s">
        <v>2047</v>
      </c>
      <c r="H342" s="134" t="s">
        <v>502</v>
      </c>
      <c r="I342" s="145" t="s">
        <v>106</v>
      </c>
      <c r="J342" s="73" t="s">
        <v>503</v>
      </c>
      <c r="K342" s="72"/>
      <c r="L342" s="127" t="s">
        <v>3185</v>
      </c>
      <c r="M342" s="128" t="s">
        <v>3861</v>
      </c>
      <c r="N342" s="70" t="s">
        <v>3185</v>
      </c>
      <c r="O342" s="71" t="s">
        <v>3185</v>
      </c>
      <c r="P342" s="71"/>
      <c r="Q342" s="72"/>
      <c r="R342" s="70" t="s">
        <v>3861</v>
      </c>
      <c r="S342" s="71"/>
      <c r="T342" s="71"/>
      <c r="U342" s="72"/>
      <c r="V342" s="73" t="s">
        <v>5261</v>
      </c>
      <c r="W342" s="74" t="s">
        <v>5266</v>
      </c>
      <c r="X342" s="63"/>
      <c r="Y342" s="63"/>
      <c r="Z342" s="63"/>
    </row>
    <row r="343" spans="1:26" ht="56.25" hidden="1">
      <c r="A343" s="63"/>
      <c r="B343" s="122" t="s">
        <v>2409</v>
      </c>
      <c r="C343" s="70" t="s">
        <v>1957</v>
      </c>
      <c r="D343" s="71" t="s">
        <v>375</v>
      </c>
      <c r="E343" s="72"/>
      <c r="F343" s="70"/>
      <c r="G343" s="133" t="s">
        <v>2049</v>
      </c>
      <c r="H343" s="134" t="s">
        <v>506</v>
      </c>
      <c r="I343" s="145" t="s">
        <v>106</v>
      </c>
      <c r="J343" s="73" t="s">
        <v>503</v>
      </c>
      <c r="K343" s="72"/>
      <c r="L343" s="127" t="s">
        <v>3185</v>
      </c>
      <c r="M343" s="128" t="s">
        <v>3861</v>
      </c>
      <c r="N343" s="70" t="s">
        <v>3185</v>
      </c>
      <c r="O343" s="71" t="s">
        <v>3185</v>
      </c>
      <c r="P343" s="71"/>
      <c r="Q343" s="72"/>
      <c r="R343" s="70" t="s">
        <v>3861</v>
      </c>
      <c r="S343" s="71"/>
      <c r="T343" s="71"/>
      <c r="U343" s="72"/>
      <c r="V343" s="73" t="s">
        <v>5261</v>
      </c>
      <c r="W343" s="74" t="s">
        <v>5266</v>
      </c>
      <c r="X343" s="63"/>
      <c r="Y343" s="63"/>
      <c r="Z343" s="63"/>
    </row>
    <row r="344" spans="1:26" ht="33.75" hidden="1">
      <c r="A344" s="63"/>
      <c r="B344" s="122" t="s">
        <v>2048</v>
      </c>
      <c r="C344" s="70" t="s">
        <v>815</v>
      </c>
      <c r="D344" s="71" t="s">
        <v>4380</v>
      </c>
      <c r="E344" s="72" t="s">
        <v>819</v>
      </c>
      <c r="F344" s="70"/>
      <c r="G344" s="133" t="s">
        <v>820</v>
      </c>
      <c r="H344" s="134" t="s">
        <v>821</v>
      </c>
      <c r="I344" s="145" t="s">
        <v>89</v>
      </c>
      <c r="J344" s="73"/>
      <c r="K344" s="72"/>
      <c r="L344" s="127" t="s">
        <v>3185</v>
      </c>
      <c r="M344" s="128" t="s">
        <v>3185</v>
      </c>
      <c r="N344" s="70" t="s">
        <v>3185</v>
      </c>
      <c r="O344" s="71" t="s">
        <v>3185</v>
      </c>
      <c r="P344" s="71"/>
      <c r="Q344" s="72"/>
      <c r="R344" s="70" t="s">
        <v>3185</v>
      </c>
      <c r="S344" s="71"/>
      <c r="T344" s="71"/>
      <c r="U344" s="72"/>
      <c r="V344" s="73" t="s">
        <v>5255</v>
      </c>
      <c r="W344" s="74" t="s">
        <v>5267</v>
      </c>
      <c r="X344" s="63"/>
      <c r="Y344" s="63"/>
      <c r="Z344" s="63"/>
    </row>
    <row r="345" spans="1:26" ht="78.75" hidden="1">
      <c r="A345" s="63"/>
      <c r="B345" s="122" t="s">
        <v>2050</v>
      </c>
      <c r="C345" s="70" t="s">
        <v>815</v>
      </c>
      <c r="D345" s="71" t="s">
        <v>4380</v>
      </c>
      <c r="E345" s="72" t="s">
        <v>823</v>
      </c>
      <c r="F345" s="70"/>
      <c r="G345" s="133" t="s">
        <v>824</v>
      </c>
      <c r="H345" s="134" t="s">
        <v>825</v>
      </c>
      <c r="I345" s="145" t="s">
        <v>106</v>
      </c>
      <c r="J345" s="73"/>
      <c r="K345" s="72"/>
      <c r="L345" s="127" t="s">
        <v>3185</v>
      </c>
      <c r="M345" s="128" t="s">
        <v>3185</v>
      </c>
      <c r="N345" s="70" t="s">
        <v>3185</v>
      </c>
      <c r="O345" s="71" t="s">
        <v>3185</v>
      </c>
      <c r="P345" s="71"/>
      <c r="Q345" s="72"/>
      <c r="R345" s="70" t="s">
        <v>3185</v>
      </c>
      <c r="S345" s="71"/>
      <c r="T345" s="71"/>
      <c r="U345" s="72"/>
      <c r="V345" s="73" t="s">
        <v>5268</v>
      </c>
      <c r="W345" s="74" t="s">
        <v>5267</v>
      </c>
      <c r="X345" s="63"/>
      <c r="Y345" s="63"/>
      <c r="Z345" s="63"/>
    </row>
    <row r="346" spans="1:26" ht="33.75" hidden="1">
      <c r="A346" s="63"/>
      <c r="B346" s="122" t="s">
        <v>2051</v>
      </c>
      <c r="C346" s="70" t="s">
        <v>815</v>
      </c>
      <c r="D346" s="71" t="s">
        <v>4379</v>
      </c>
      <c r="E346" s="72" t="s">
        <v>827</v>
      </c>
      <c r="F346" s="70"/>
      <c r="G346" s="133" t="s">
        <v>828</v>
      </c>
      <c r="H346" s="134" t="s">
        <v>4386</v>
      </c>
      <c r="I346" s="145" t="s">
        <v>89</v>
      </c>
      <c r="J346" s="73"/>
      <c r="K346" s="72"/>
      <c r="L346" s="127" t="s">
        <v>3185</v>
      </c>
      <c r="M346" s="128" t="s">
        <v>3185</v>
      </c>
      <c r="N346" s="70" t="s">
        <v>3185</v>
      </c>
      <c r="O346" s="71" t="s">
        <v>3185</v>
      </c>
      <c r="P346" s="71"/>
      <c r="Q346" s="72"/>
      <c r="R346" s="70" t="s">
        <v>3185</v>
      </c>
      <c r="S346" s="71"/>
      <c r="T346" s="71"/>
      <c r="U346" s="72"/>
      <c r="V346" s="73" t="s">
        <v>5255</v>
      </c>
      <c r="W346" s="74" t="s">
        <v>5267</v>
      </c>
      <c r="X346" s="63"/>
      <c r="Y346" s="63"/>
      <c r="Z346" s="63"/>
    </row>
    <row r="347" spans="1:26" ht="79.900000000000006" hidden="1" customHeight="1">
      <c r="A347" s="63"/>
      <c r="B347" s="122" t="s">
        <v>2052</v>
      </c>
      <c r="C347" s="70" t="s">
        <v>2060</v>
      </c>
      <c r="D347" s="71" t="s">
        <v>4379</v>
      </c>
      <c r="E347" s="72" t="s">
        <v>2061</v>
      </c>
      <c r="F347" s="70"/>
      <c r="G347" s="133" t="s">
        <v>2062</v>
      </c>
      <c r="H347" s="327" t="s">
        <v>4384</v>
      </c>
      <c r="I347" s="145" t="s">
        <v>89</v>
      </c>
      <c r="J347" s="73"/>
      <c r="K347" s="72"/>
      <c r="L347" s="127" t="s">
        <v>3185</v>
      </c>
      <c r="M347" s="128" t="s">
        <v>3185</v>
      </c>
      <c r="N347" s="70" t="s">
        <v>3185</v>
      </c>
      <c r="O347" s="71" t="s">
        <v>3185</v>
      </c>
      <c r="P347" s="71"/>
      <c r="Q347" s="72"/>
      <c r="R347" s="70" t="s">
        <v>3185</v>
      </c>
      <c r="S347" s="71"/>
      <c r="T347" s="71"/>
      <c r="U347" s="72"/>
      <c r="V347" s="73" t="s">
        <v>5255</v>
      </c>
      <c r="W347" s="74" t="s">
        <v>5267</v>
      </c>
      <c r="X347" s="63"/>
      <c r="Y347" s="63"/>
      <c r="Z347" s="63"/>
    </row>
    <row r="348" spans="1:26" ht="45" hidden="1">
      <c r="A348" s="63"/>
      <c r="B348" s="122" t="s">
        <v>2053</v>
      </c>
      <c r="C348" s="70" t="s">
        <v>3053</v>
      </c>
      <c r="D348" s="71" t="s">
        <v>4380</v>
      </c>
      <c r="E348" s="72" t="s">
        <v>3189</v>
      </c>
      <c r="F348" s="70"/>
      <c r="G348" s="133" t="s">
        <v>2950</v>
      </c>
      <c r="H348" s="134" t="s">
        <v>2951</v>
      </c>
      <c r="I348" s="145" t="s">
        <v>89</v>
      </c>
      <c r="J348" s="73"/>
      <c r="K348" s="72"/>
      <c r="L348" s="127" t="s">
        <v>3185</v>
      </c>
      <c r="M348" s="128" t="s">
        <v>3185</v>
      </c>
      <c r="N348" s="70" t="s">
        <v>3185</v>
      </c>
      <c r="O348" s="71" t="s">
        <v>3185</v>
      </c>
      <c r="P348" s="71"/>
      <c r="Q348" s="72"/>
      <c r="R348" s="70" t="s">
        <v>3185</v>
      </c>
      <c r="S348" s="71"/>
      <c r="T348" s="71"/>
      <c r="U348" s="72"/>
      <c r="V348" s="73" t="s">
        <v>5255</v>
      </c>
      <c r="W348" s="74" t="s">
        <v>5267</v>
      </c>
      <c r="X348" s="63"/>
      <c r="Y348" s="63"/>
      <c r="Z348" s="63"/>
    </row>
    <row r="349" spans="1:26" ht="112.5" hidden="1">
      <c r="A349" s="63"/>
      <c r="B349" s="122" t="s">
        <v>2054</v>
      </c>
      <c r="C349" s="70" t="s">
        <v>3053</v>
      </c>
      <c r="D349" s="71" t="s">
        <v>4380</v>
      </c>
      <c r="E349" s="72"/>
      <c r="F349" s="70"/>
      <c r="G349" s="133" t="s">
        <v>2952</v>
      </c>
      <c r="H349" s="134" t="s">
        <v>2953</v>
      </c>
      <c r="I349" s="145" t="s">
        <v>89</v>
      </c>
      <c r="J349" s="73"/>
      <c r="K349" s="72"/>
      <c r="L349" s="127" t="s">
        <v>3185</v>
      </c>
      <c r="M349" s="128" t="s">
        <v>3185</v>
      </c>
      <c r="N349" s="70" t="s">
        <v>3185</v>
      </c>
      <c r="O349" s="71" t="s">
        <v>3185</v>
      </c>
      <c r="P349" s="71"/>
      <c r="Q349" s="72"/>
      <c r="R349" s="70" t="s">
        <v>3185</v>
      </c>
      <c r="S349" s="71"/>
      <c r="T349" s="71"/>
      <c r="U349" s="72"/>
      <c r="V349" s="73" t="s">
        <v>5255</v>
      </c>
      <c r="W349" s="74" t="s">
        <v>5267</v>
      </c>
      <c r="X349" s="63"/>
      <c r="Y349" s="63"/>
      <c r="Z349" s="63"/>
    </row>
    <row r="350" spans="1:26" ht="67.5" hidden="1">
      <c r="A350" s="63"/>
      <c r="B350" s="122" t="s">
        <v>2055</v>
      </c>
      <c r="C350" s="70" t="s">
        <v>3053</v>
      </c>
      <c r="D350" s="71" t="s">
        <v>4380</v>
      </c>
      <c r="E350" s="72"/>
      <c r="F350" s="70"/>
      <c r="G350" s="133" t="s">
        <v>2954</v>
      </c>
      <c r="H350" s="134" t="s">
        <v>4385</v>
      </c>
      <c r="I350" s="145" t="s">
        <v>89</v>
      </c>
      <c r="J350" s="73"/>
      <c r="K350" s="72"/>
      <c r="L350" s="127" t="s">
        <v>3185</v>
      </c>
      <c r="M350" s="128" t="s">
        <v>3185</v>
      </c>
      <c r="N350" s="70" t="s">
        <v>3185</v>
      </c>
      <c r="O350" s="71" t="s">
        <v>3185</v>
      </c>
      <c r="P350" s="71"/>
      <c r="Q350" s="72"/>
      <c r="R350" s="70" t="s">
        <v>3185</v>
      </c>
      <c r="S350" s="71"/>
      <c r="T350" s="71"/>
      <c r="U350" s="72"/>
      <c r="V350" s="73" t="s">
        <v>5260</v>
      </c>
      <c r="W350" s="74" t="s">
        <v>5210</v>
      </c>
      <c r="X350" s="63"/>
      <c r="Y350" s="63"/>
      <c r="Z350" s="63"/>
    </row>
    <row r="351" spans="1:26" ht="45" hidden="1">
      <c r="A351" s="63"/>
      <c r="B351" s="122" t="s">
        <v>2056</v>
      </c>
      <c r="C351" s="70" t="s">
        <v>3053</v>
      </c>
      <c r="D351" s="71" t="s">
        <v>4380</v>
      </c>
      <c r="E351" s="72"/>
      <c r="F351" s="70"/>
      <c r="G351" s="133" t="s">
        <v>2955</v>
      </c>
      <c r="H351" s="134" t="s">
        <v>2956</v>
      </c>
      <c r="I351" s="145" t="s">
        <v>89</v>
      </c>
      <c r="J351" s="73"/>
      <c r="K351" s="72"/>
      <c r="L351" s="127" t="s">
        <v>3185</v>
      </c>
      <c r="M351" s="128" t="s">
        <v>3185</v>
      </c>
      <c r="N351" s="70" t="s">
        <v>3185</v>
      </c>
      <c r="O351" s="71" t="s">
        <v>3185</v>
      </c>
      <c r="P351" s="71"/>
      <c r="Q351" s="72"/>
      <c r="R351" s="70" t="s">
        <v>3185</v>
      </c>
      <c r="S351" s="71"/>
      <c r="T351" s="71"/>
      <c r="U351" s="72"/>
      <c r="V351" s="73" t="s">
        <v>5255</v>
      </c>
      <c r="W351" s="74" t="s">
        <v>5267</v>
      </c>
      <c r="X351" s="63"/>
      <c r="Y351" s="63"/>
      <c r="Z351" s="63"/>
    </row>
    <row r="352" spans="1:26" ht="101.25" hidden="1">
      <c r="A352" s="63"/>
      <c r="B352" s="122" t="s">
        <v>2057</v>
      </c>
      <c r="C352" s="70" t="s">
        <v>3053</v>
      </c>
      <c r="D352" s="71" t="s">
        <v>4380</v>
      </c>
      <c r="E352" s="72"/>
      <c r="F352" s="70"/>
      <c r="G352" s="133" t="s">
        <v>2957</v>
      </c>
      <c r="H352" s="134" t="s">
        <v>2958</v>
      </c>
      <c r="I352" s="145" t="s">
        <v>89</v>
      </c>
      <c r="J352" s="73"/>
      <c r="K352" s="72"/>
      <c r="L352" s="127" t="s">
        <v>3185</v>
      </c>
      <c r="M352" s="128" t="s">
        <v>3185</v>
      </c>
      <c r="N352" s="70" t="s">
        <v>3185</v>
      </c>
      <c r="O352" s="71" t="s">
        <v>3185</v>
      </c>
      <c r="P352" s="71"/>
      <c r="Q352" s="72"/>
      <c r="R352" s="70" t="s">
        <v>3185</v>
      </c>
      <c r="S352" s="71"/>
      <c r="T352" s="71"/>
      <c r="U352" s="72"/>
      <c r="V352" s="73" t="s">
        <v>5255</v>
      </c>
      <c r="W352" s="74" t="s">
        <v>5267</v>
      </c>
      <c r="X352" s="63"/>
      <c r="Y352" s="63"/>
      <c r="Z352" s="63"/>
    </row>
    <row r="353" spans="1:26" ht="112.5" hidden="1">
      <c r="A353" s="63"/>
      <c r="B353" s="122" t="s">
        <v>2058</v>
      </c>
      <c r="C353" s="70" t="s">
        <v>3053</v>
      </c>
      <c r="D353" s="71" t="s">
        <v>4380</v>
      </c>
      <c r="E353" s="72"/>
      <c r="F353" s="70"/>
      <c r="G353" s="133" t="s">
        <v>2959</v>
      </c>
      <c r="H353" s="134" t="s">
        <v>2960</v>
      </c>
      <c r="I353" s="145" t="s">
        <v>89</v>
      </c>
      <c r="J353" s="73"/>
      <c r="K353" s="72"/>
      <c r="L353" s="127" t="s">
        <v>3185</v>
      </c>
      <c r="M353" s="128" t="s">
        <v>3861</v>
      </c>
      <c r="N353" s="70" t="s">
        <v>3185</v>
      </c>
      <c r="O353" s="71" t="s">
        <v>3185</v>
      </c>
      <c r="P353" s="71"/>
      <c r="Q353" s="72"/>
      <c r="R353" s="70" t="s">
        <v>3861</v>
      </c>
      <c r="S353" s="71"/>
      <c r="T353" s="71"/>
      <c r="U353" s="72"/>
      <c r="V353" s="73" t="s">
        <v>5269</v>
      </c>
      <c r="W353" s="74" t="s">
        <v>5270</v>
      </c>
      <c r="X353" s="63"/>
      <c r="Y353" s="63"/>
      <c r="Z353" s="63"/>
    </row>
    <row r="354" spans="1:26" ht="67.5" hidden="1">
      <c r="A354" s="63"/>
      <c r="B354" s="122" t="s">
        <v>2059</v>
      </c>
      <c r="C354" s="70" t="s">
        <v>3053</v>
      </c>
      <c r="D354" s="71" t="s">
        <v>4380</v>
      </c>
      <c r="E354" s="72"/>
      <c r="F354" s="70"/>
      <c r="G354" s="133" t="s">
        <v>2961</v>
      </c>
      <c r="H354" s="134" t="s">
        <v>2962</v>
      </c>
      <c r="I354" s="145" t="s">
        <v>89</v>
      </c>
      <c r="J354" s="73"/>
      <c r="K354" s="72"/>
      <c r="L354" s="127" t="s">
        <v>3185</v>
      </c>
      <c r="M354" s="128" t="s">
        <v>3185</v>
      </c>
      <c r="N354" s="70" t="s">
        <v>3185</v>
      </c>
      <c r="O354" s="71" t="s">
        <v>3185</v>
      </c>
      <c r="P354" s="71"/>
      <c r="Q354" s="72"/>
      <c r="R354" s="70" t="s">
        <v>3185</v>
      </c>
      <c r="S354" s="71"/>
      <c r="T354" s="71"/>
      <c r="U354" s="72"/>
      <c r="V354" s="73" t="s">
        <v>5255</v>
      </c>
      <c r="W354" s="74" t="s">
        <v>5267</v>
      </c>
      <c r="X354" s="63"/>
      <c r="Y354" s="63"/>
      <c r="Z354" s="63"/>
    </row>
    <row r="355" spans="1:26" ht="135" hidden="1">
      <c r="A355" s="63"/>
      <c r="B355" s="122" t="s">
        <v>2063</v>
      </c>
      <c r="C355" s="70" t="s">
        <v>3053</v>
      </c>
      <c r="D355" s="71" t="s">
        <v>4380</v>
      </c>
      <c r="E355" s="72"/>
      <c r="F355" s="70"/>
      <c r="G355" s="133" t="s">
        <v>2963</v>
      </c>
      <c r="H355" s="134" t="s">
        <v>2964</v>
      </c>
      <c r="I355" s="145" t="s">
        <v>89</v>
      </c>
      <c r="J355" s="73"/>
      <c r="K355" s="72"/>
      <c r="L355" s="127" t="s">
        <v>3185</v>
      </c>
      <c r="M355" s="128" t="s">
        <v>3185</v>
      </c>
      <c r="N355" s="70" t="s">
        <v>3185</v>
      </c>
      <c r="O355" s="71" t="s">
        <v>3185</v>
      </c>
      <c r="P355" s="71"/>
      <c r="Q355" s="72"/>
      <c r="R355" s="70" t="s">
        <v>3185</v>
      </c>
      <c r="S355" s="71"/>
      <c r="T355" s="71"/>
      <c r="U355" s="72"/>
      <c r="V355" s="73" t="s">
        <v>5255</v>
      </c>
      <c r="W355" s="74" t="s">
        <v>5267</v>
      </c>
      <c r="X355" s="63"/>
      <c r="Y355" s="63"/>
      <c r="Z355" s="63"/>
    </row>
    <row r="356" spans="1:26" ht="56.25" hidden="1">
      <c r="A356" s="63"/>
      <c r="B356" s="122" t="s">
        <v>5276</v>
      </c>
      <c r="C356" s="70" t="s">
        <v>3053</v>
      </c>
      <c r="D356" s="71" t="s">
        <v>4380</v>
      </c>
      <c r="E356" s="72"/>
      <c r="F356" s="70"/>
      <c r="G356" s="133" t="s">
        <v>2965</v>
      </c>
      <c r="H356" s="134" t="s">
        <v>2966</v>
      </c>
      <c r="I356" s="145" t="s">
        <v>106</v>
      </c>
      <c r="J356" s="146" t="s">
        <v>5202</v>
      </c>
      <c r="K356" s="147" t="s">
        <v>5203</v>
      </c>
      <c r="L356" s="127" t="s">
        <v>3185</v>
      </c>
      <c r="M356" s="128" t="s">
        <v>3185</v>
      </c>
      <c r="N356" s="70" t="s">
        <v>3185</v>
      </c>
      <c r="O356" s="71" t="s">
        <v>3185</v>
      </c>
      <c r="P356" s="71"/>
      <c r="Q356" s="72"/>
      <c r="R356" s="70" t="s">
        <v>3185</v>
      </c>
      <c r="S356" s="71"/>
      <c r="T356" s="71"/>
      <c r="U356" s="72"/>
      <c r="V356" s="73" t="s">
        <v>5260</v>
      </c>
      <c r="W356" s="74" t="s">
        <v>5267</v>
      </c>
      <c r="X356" s="63"/>
      <c r="Y356" s="63"/>
      <c r="Z356" s="63"/>
    </row>
    <row r="357" spans="1:26" ht="90" hidden="1">
      <c r="A357" s="63"/>
      <c r="B357" s="122" t="s">
        <v>2065</v>
      </c>
      <c r="C357" s="70" t="s">
        <v>3053</v>
      </c>
      <c r="D357" s="71" t="s">
        <v>4380</v>
      </c>
      <c r="E357" s="72"/>
      <c r="F357" s="70"/>
      <c r="G357" s="133" t="s">
        <v>2967</v>
      </c>
      <c r="H357" s="134" t="s">
        <v>2968</v>
      </c>
      <c r="I357" s="145" t="s">
        <v>106</v>
      </c>
      <c r="J357" s="73"/>
      <c r="K357" s="72"/>
      <c r="L357" s="127" t="s">
        <v>3185</v>
      </c>
      <c r="M357" s="128" t="s">
        <v>3185</v>
      </c>
      <c r="N357" s="70" t="s">
        <v>3185</v>
      </c>
      <c r="O357" s="71" t="s">
        <v>3185</v>
      </c>
      <c r="P357" s="71"/>
      <c r="Q357" s="72"/>
      <c r="R357" s="70" t="s">
        <v>3185</v>
      </c>
      <c r="S357" s="71"/>
      <c r="T357" s="71"/>
      <c r="U357" s="72"/>
      <c r="V357" s="73" t="s">
        <v>5255</v>
      </c>
      <c r="W357" s="74" t="s">
        <v>5267</v>
      </c>
      <c r="X357" s="63"/>
      <c r="Y357" s="63"/>
      <c r="Z357" s="63"/>
    </row>
    <row r="358" spans="1:26" ht="112.5" hidden="1">
      <c r="A358" s="63"/>
      <c r="B358" s="122" t="s">
        <v>3021</v>
      </c>
      <c r="C358" s="70" t="s">
        <v>3053</v>
      </c>
      <c r="D358" s="71" t="s">
        <v>4380</v>
      </c>
      <c r="E358" s="72"/>
      <c r="F358" s="70"/>
      <c r="G358" s="133" t="s">
        <v>2969</v>
      </c>
      <c r="H358" s="134" t="s">
        <v>2970</v>
      </c>
      <c r="I358" s="145" t="s">
        <v>106</v>
      </c>
      <c r="J358" s="73"/>
      <c r="K358" s="72"/>
      <c r="L358" s="127" t="s">
        <v>3185</v>
      </c>
      <c r="M358" s="128" t="s">
        <v>3185</v>
      </c>
      <c r="N358" s="70" t="s">
        <v>3185</v>
      </c>
      <c r="O358" s="71" t="s">
        <v>3185</v>
      </c>
      <c r="P358" s="71"/>
      <c r="Q358" s="72"/>
      <c r="R358" s="70" t="s">
        <v>3185</v>
      </c>
      <c r="S358" s="71"/>
      <c r="T358" s="71"/>
      <c r="U358" s="72"/>
      <c r="V358" s="73" t="s">
        <v>5255</v>
      </c>
      <c r="W358" s="74" t="s">
        <v>5267</v>
      </c>
      <c r="X358" s="63"/>
      <c r="Y358" s="63"/>
      <c r="Z358" s="63"/>
    </row>
    <row r="359" spans="1:26" ht="45" hidden="1">
      <c r="A359" s="63"/>
      <c r="B359" s="122" t="s">
        <v>3022</v>
      </c>
      <c r="C359" s="70" t="s">
        <v>3053</v>
      </c>
      <c r="D359" s="71" t="s">
        <v>4380</v>
      </c>
      <c r="E359" s="72"/>
      <c r="F359" s="70"/>
      <c r="G359" s="133" t="s">
        <v>2971</v>
      </c>
      <c r="H359" s="134" t="s">
        <v>2972</v>
      </c>
      <c r="I359" s="145" t="s">
        <v>106</v>
      </c>
      <c r="J359" s="73"/>
      <c r="K359" s="72"/>
      <c r="L359" s="127" t="s">
        <v>3185</v>
      </c>
      <c r="M359" s="128" t="s">
        <v>3185</v>
      </c>
      <c r="N359" s="70" t="s">
        <v>3185</v>
      </c>
      <c r="O359" s="71" t="s">
        <v>3185</v>
      </c>
      <c r="P359" s="71"/>
      <c r="Q359" s="72"/>
      <c r="R359" s="70" t="s">
        <v>3185</v>
      </c>
      <c r="S359" s="71"/>
      <c r="T359" s="71"/>
      <c r="U359" s="72"/>
      <c r="V359" s="73" t="s">
        <v>5255</v>
      </c>
      <c r="W359" s="74" t="s">
        <v>5267</v>
      </c>
      <c r="X359" s="63"/>
      <c r="Y359" s="63"/>
      <c r="Z359" s="63"/>
    </row>
    <row r="360" spans="1:26" ht="56.25" hidden="1">
      <c r="A360" s="63"/>
      <c r="B360" s="122" t="s">
        <v>3023</v>
      </c>
      <c r="C360" s="70" t="s">
        <v>3053</v>
      </c>
      <c r="D360" s="71" t="s">
        <v>4380</v>
      </c>
      <c r="E360" s="72"/>
      <c r="F360" s="70"/>
      <c r="G360" s="133" t="s">
        <v>2973</v>
      </c>
      <c r="H360" s="134" t="s">
        <v>2974</v>
      </c>
      <c r="I360" s="145" t="s">
        <v>106</v>
      </c>
      <c r="J360" s="73"/>
      <c r="K360" s="72"/>
      <c r="L360" s="127" t="s">
        <v>3185</v>
      </c>
      <c r="M360" s="128" t="s">
        <v>3185</v>
      </c>
      <c r="N360" s="70" t="s">
        <v>3185</v>
      </c>
      <c r="O360" s="71" t="s">
        <v>3185</v>
      </c>
      <c r="P360" s="71"/>
      <c r="Q360" s="72"/>
      <c r="R360" s="70" t="s">
        <v>3185</v>
      </c>
      <c r="S360" s="71"/>
      <c r="T360" s="71"/>
      <c r="U360" s="72"/>
      <c r="V360" s="73" t="s">
        <v>5255</v>
      </c>
      <c r="W360" s="74" t="s">
        <v>5267</v>
      </c>
      <c r="X360" s="63"/>
      <c r="Y360" s="63"/>
      <c r="Z360" s="63"/>
    </row>
    <row r="361" spans="1:26" ht="67.5" hidden="1">
      <c r="A361" s="63"/>
      <c r="B361" s="122" t="s">
        <v>3024</v>
      </c>
      <c r="C361" s="70" t="s">
        <v>3053</v>
      </c>
      <c r="D361" s="71" t="s">
        <v>4380</v>
      </c>
      <c r="E361" s="72"/>
      <c r="F361" s="70"/>
      <c r="G361" s="133" t="s">
        <v>2975</v>
      </c>
      <c r="H361" s="134" t="s">
        <v>2976</v>
      </c>
      <c r="I361" s="145" t="s">
        <v>106</v>
      </c>
      <c r="J361" s="73"/>
      <c r="K361" s="72"/>
      <c r="L361" s="127" t="s">
        <v>3185</v>
      </c>
      <c r="M361" s="128" t="s">
        <v>3185</v>
      </c>
      <c r="N361" s="70" t="s">
        <v>3185</v>
      </c>
      <c r="O361" s="71" t="s">
        <v>3185</v>
      </c>
      <c r="P361" s="71"/>
      <c r="Q361" s="72"/>
      <c r="R361" s="70" t="s">
        <v>3185</v>
      </c>
      <c r="S361" s="71"/>
      <c r="T361" s="71"/>
      <c r="U361" s="72"/>
      <c r="V361" s="73" t="s">
        <v>5255</v>
      </c>
      <c r="W361" s="74" t="s">
        <v>5267</v>
      </c>
      <c r="X361" s="63"/>
      <c r="Y361" s="63"/>
      <c r="Z361" s="63"/>
    </row>
    <row r="362" spans="1:26" ht="33.75" hidden="1">
      <c r="A362" s="63"/>
      <c r="B362" s="122" t="s">
        <v>3025</v>
      </c>
      <c r="C362" s="70" t="s">
        <v>3053</v>
      </c>
      <c r="D362" s="71" t="s">
        <v>4380</v>
      </c>
      <c r="E362" s="72"/>
      <c r="F362" s="70"/>
      <c r="G362" s="133" t="s">
        <v>2977</v>
      </c>
      <c r="H362" s="134" t="s">
        <v>2978</v>
      </c>
      <c r="I362" s="145" t="s">
        <v>95</v>
      </c>
      <c r="J362" s="73" t="s">
        <v>5221</v>
      </c>
      <c r="K362" s="72"/>
      <c r="L362" s="127" t="s">
        <v>3185</v>
      </c>
      <c r="M362" s="128" t="s">
        <v>3185</v>
      </c>
      <c r="N362" s="70" t="s">
        <v>3185</v>
      </c>
      <c r="O362" s="71" t="s">
        <v>3185</v>
      </c>
      <c r="P362" s="71"/>
      <c r="Q362" s="72"/>
      <c r="R362" s="70" t="s">
        <v>3185</v>
      </c>
      <c r="S362" s="71"/>
      <c r="T362" s="71"/>
      <c r="U362" s="72"/>
      <c r="V362" s="73" t="s">
        <v>5255</v>
      </c>
      <c r="W362" s="74" t="s">
        <v>5267</v>
      </c>
      <c r="X362" s="63"/>
      <c r="Y362" s="63"/>
      <c r="Z362" s="63"/>
    </row>
    <row r="363" spans="1:26" ht="33.75" hidden="1">
      <c r="A363" s="63"/>
      <c r="B363" s="122" t="s">
        <v>3026</v>
      </c>
      <c r="C363" s="70" t="s">
        <v>3053</v>
      </c>
      <c r="D363" s="71" t="s">
        <v>4380</v>
      </c>
      <c r="E363" s="72"/>
      <c r="F363" s="70"/>
      <c r="G363" s="133" t="s">
        <v>2979</v>
      </c>
      <c r="H363" s="134" t="s">
        <v>2978</v>
      </c>
      <c r="I363" s="145" t="s">
        <v>95</v>
      </c>
      <c r="J363" s="73" t="s">
        <v>5221</v>
      </c>
      <c r="K363" s="72"/>
      <c r="L363" s="127" t="s">
        <v>3185</v>
      </c>
      <c r="M363" s="128" t="s">
        <v>3185</v>
      </c>
      <c r="N363" s="70" t="s">
        <v>3185</v>
      </c>
      <c r="O363" s="71" t="s">
        <v>3185</v>
      </c>
      <c r="P363" s="71"/>
      <c r="Q363" s="72"/>
      <c r="R363" s="70" t="s">
        <v>3185</v>
      </c>
      <c r="S363" s="71"/>
      <c r="T363" s="71"/>
      <c r="U363" s="72"/>
      <c r="V363" s="73" t="s">
        <v>5255</v>
      </c>
      <c r="W363" s="74" t="s">
        <v>5267</v>
      </c>
      <c r="X363" s="63"/>
      <c r="Y363" s="63"/>
      <c r="Z363" s="63"/>
    </row>
    <row r="364" spans="1:26" ht="33.75" hidden="1">
      <c r="A364" s="63"/>
      <c r="B364" s="122" t="s">
        <v>3027</v>
      </c>
      <c r="C364" s="70" t="s">
        <v>3053</v>
      </c>
      <c r="D364" s="71" t="s">
        <v>4380</v>
      </c>
      <c r="E364" s="72"/>
      <c r="F364" s="70"/>
      <c r="G364" s="133" t="s">
        <v>2980</v>
      </c>
      <c r="H364" s="134" t="s">
        <v>2981</v>
      </c>
      <c r="I364" s="145" t="s">
        <v>95</v>
      </c>
      <c r="J364" s="73" t="s">
        <v>5221</v>
      </c>
      <c r="K364" s="72"/>
      <c r="L364" s="127" t="s">
        <v>3185</v>
      </c>
      <c r="M364" s="128" t="s">
        <v>3185</v>
      </c>
      <c r="N364" s="70" t="s">
        <v>3185</v>
      </c>
      <c r="O364" s="71" t="s">
        <v>3185</v>
      </c>
      <c r="P364" s="71"/>
      <c r="Q364" s="72"/>
      <c r="R364" s="70" t="s">
        <v>3185</v>
      </c>
      <c r="S364" s="71"/>
      <c r="T364" s="71"/>
      <c r="U364" s="72"/>
      <c r="V364" s="73" t="s">
        <v>5255</v>
      </c>
      <c r="W364" s="74" t="s">
        <v>5267</v>
      </c>
      <c r="X364" s="63"/>
      <c r="Y364" s="63"/>
      <c r="Z364" s="63"/>
    </row>
    <row r="365" spans="1:26" ht="33.75" hidden="1">
      <c r="A365" s="63"/>
      <c r="B365" s="122" t="s">
        <v>3028</v>
      </c>
      <c r="C365" s="70" t="s">
        <v>3053</v>
      </c>
      <c r="D365" s="71" t="s">
        <v>4380</v>
      </c>
      <c r="E365" s="72"/>
      <c r="F365" s="70"/>
      <c r="G365" s="133" t="s">
        <v>2982</v>
      </c>
      <c r="H365" s="134" t="s">
        <v>2983</v>
      </c>
      <c r="I365" s="145" t="s">
        <v>95</v>
      </c>
      <c r="J365" s="73" t="s">
        <v>5221</v>
      </c>
      <c r="K365" s="72"/>
      <c r="L365" s="127" t="s">
        <v>3185</v>
      </c>
      <c r="M365" s="128" t="s">
        <v>3185</v>
      </c>
      <c r="N365" s="70" t="s">
        <v>3185</v>
      </c>
      <c r="O365" s="71" t="s">
        <v>3185</v>
      </c>
      <c r="P365" s="71"/>
      <c r="Q365" s="72"/>
      <c r="R365" s="70" t="s">
        <v>3185</v>
      </c>
      <c r="S365" s="71"/>
      <c r="T365" s="71"/>
      <c r="U365" s="72"/>
      <c r="V365" s="73" t="s">
        <v>5255</v>
      </c>
      <c r="W365" s="74" t="s">
        <v>5267</v>
      </c>
      <c r="X365" s="63"/>
      <c r="Y365" s="63"/>
      <c r="Z365" s="63"/>
    </row>
    <row r="366" spans="1:26" ht="33.75" hidden="1">
      <c r="A366" s="63"/>
      <c r="B366" s="122" t="s">
        <v>3029</v>
      </c>
      <c r="C366" s="70" t="s">
        <v>3053</v>
      </c>
      <c r="D366" s="71" t="s">
        <v>4380</v>
      </c>
      <c r="E366" s="72"/>
      <c r="F366" s="70"/>
      <c r="G366" s="133" t="s">
        <v>2984</v>
      </c>
      <c r="H366" s="134" t="s">
        <v>2985</v>
      </c>
      <c r="I366" s="145" t="s">
        <v>95</v>
      </c>
      <c r="J366" s="146" t="s">
        <v>5222</v>
      </c>
      <c r="K366" s="147" t="s">
        <v>5223</v>
      </c>
      <c r="L366" s="127" t="s">
        <v>3185</v>
      </c>
      <c r="M366" s="128" t="s">
        <v>3185</v>
      </c>
      <c r="N366" s="70" t="s">
        <v>3185</v>
      </c>
      <c r="O366" s="71" t="s">
        <v>3185</v>
      </c>
      <c r="P366" s="71"/>
      <c r="Q366" s="72"/>
      <c r="R366" s="70" t="s">
        <v>3185</v>
      </c>
      <c r="S366" s="71"/>
      <c r="T366" s="71"/>
      <c r="U366" s="72"/>
      <c r="V366" s="73" t="s">
        <v>5271</v>
      </c>
      <c r="W366" s="74" t="s">
        <v>5272</v>
      </c>
      <c r="X366" s="63"/>
      <c r="Y366" s="63"/>
      <c r="Z366" s="63"/>
    </row>
    <row r="367" spans="1:26" ht="33.75" hidden="1">
      <c r="A367" s="63"/>
      <c r="B367" s="122" t="s">
        <v>3030</v>
      </c>
      <c r="C367" s="70" t="s">
        <v>3053</v>
      </c>
      <c r="D367" s="71" t="s">
        <v>4380</v>
      </c>
      <c r="E367" s="72"/>
      <c r="F367" s="70"/>
      <c r="G367" s="133" t="s">
        <v>2986</v>
      </c>
      <c r="H367" s="134" t="s">
        <v>2987</v>
      </c>
      <c r="I367" s="145" t="s">
        <v>95</v>
      </c>
      <c r="J367" s="73"/>
      <c r="K367" s="72"/>
      <c r="L367" s="127" t="s">
        <v>3185</v>
      </c>
      <c r="M367" s="128" t="s">
        <v>3185</v>
      </c>
      <c r="N367" s="70" t="s">
        <v>3185</v>
      </c>
      <c r="O367" s="71" t="s">
        <v>3185</v>
      </c>
      <c r="P367" s="71"/>
      <c r="Q367" s="72"/>
      <c r="R367" s="70" t="s">
        <v>3185</v>
      </c>
      <c r="S367" s="71"/>
      <c r="T367" s="71"/>
      <c r="U367" s="72"/>
      <c r="V367" s="73" t="s">
        <v>5255</v>
      </c>
      <c r="W367" s="74" t="s">
        <v>5267</v>
      </c>
      <c r="X367" s="63"/>
      <c r="Y367" s="63"/>
      <c r="Z367" s="63"/>
    </row>
    <row r="368" spans="1:26" ht="33.75" hidden="1">
      <c r="A368" s="63"/>
      <c r="B368" s="122" t="s">
        <v>3031</v>
      </c>
      <c r="C368" s="70" t="s">
        <v>3053</v>
      </c>
      <c r="D368" s="71" t="s">
        <v>4380</v>
      </c>
      <c r="E368" s="72"/>
      <c r="F368" s="70"/>
      <c r="G368" s="133" t="s">
        <v>2988</v>
      </c>
      <c r="H368" s="134" t="s">
        <v>2989</v>
      </c>
      <c r="I368" s="145" t="s">
        <v>95</v>
      </c>
      <c r="J368" s="73"/>
      <c r="K368" s="72"/>
      <c r="L368" s="127" t="s">
        <v>3185</v>
      </c>
      <c r="M368" s="128" t="s">
        <v>3185</v>
      </c>
      <c r="N368" s="70" t="s">
        <v>3185</v>
      </c>
      <c r="O368" s="71" t="s">
        <v>3185</v>
      </c>
      <c r="P368" s="71"/>
      <c r="Q368" s="72"/>
      <c r="R368" s="70" t="s">
        <v>3185</v>
      </c>
      <c r="S368" s="71"/>
      <c r="T368" s="71"/>
      <c r="U368" s="72"/>
      <c r="V368" s="73" t="s">
        <v>5255</v>
      </c>
      <c r="W368" s="74" t="s">
        <v>5267</v>
      </c>
      <c r="X368" s="63"/>
      <c r="Y368" s="63"/>
      <c r="Z368" s="63"/>
    </row>
    <row r="369" spans="1:26" ht="33.75" hidden="1">
      <c r="A369" s="63"/>
      <c r="B369" s="122" t="s">
        <v>3032</v>
      </c>
      <c r="C369" s="70" t="s">
        <v>3053</v>
      </c>
      <c r="D369" s="71" t="s">
        <v>4380</v>
      </c>
      <c r="E369" s="72"/>
      <c r="F369" s="70"/>
      <c r="G369" s="133" t="s">
        <v>2990</v>
      </c>
      <c r="H369" s="134" t="s">
        <v>2991</v>
      </c>
      <c r="I369" s="145" t="s">
        <v>95</v>
      </c>
      <c r="J369" s="73"/>
      <c r="K369" s="72"/>
      <c r="L369" s="127" t="s">
        <v>3185</v>
      </c>
      <c r="M369" s="128" t="s">
        <v>3185</v>
      </c>
      <c r="N369" s="70" t="s">
        <v>3185</v>
      </c>
      <c r="O369" s="71" t="s">
        <v>3185</v>
      </c>
      <c r="P369" s="71"/>
      <c r="Q369" s="72"/>
      <c r="R369" s="70" t="s">
        <v>3185</v>
      </c>
      <c r="S369" s="71"/>
      <c r="T369" s="71"/>
      <c r="U369" s="72"/>
      <c r="V369" s="73" t="s">
        <v>5255</v>
      </c>
      <c r="W369" s="74" t="s">
        <v>5267</v>
      </c>
      <c r="X369" s="63"/>
      <c r="Y369" s="63"/>
      <c r="Z369" s="63"/>
    </row>
    <row r="370" spans="1:26" ht="33.75" hidden="1">
      <c r="A370" s="63"/>
      <c r="B370" s="122" t="s">
        <v>3033</v>
      </c>
      <c r="C370" s="70" t="s">
        <v>3053</v>
      </c>
      <c r="D370" s="71" t="s">
        <v>4380</v>
      </c>
      <c r="E370" s="72"/>
      <c r="F370" s="70"/>
      <c r="G370" s="133" t="s">
        <v>2992</v>
      </c>
      <c r="H370" s="134" t="s">
        <v>2993</v>
      </c>
      <c r="I370" s="145" t="s">
        <v>95</v>
      </c>
      <c r="J370" s="73"/>
      <c r="K370" s="72"/>
      <c r="L370" s="127" t="s">
        <v>3185</v>
      </c>
      <c r="M370" s="128" t="s">
        <v>3185</v>
      </c>
      <c r="N370" s="70" t="s">
        <v>3185</v>
      </c>
      <c r="O370" s="71" t="s">
        <v>3185</v>
      </c>
      <c r="P370" s="71"/>
      <c r="Q370" s="72"/>
      <c r="R370" s="70" t="s">
        <v>3185</v>
      </c>
      <c r="S370" s="71"/>
      <c r="T370" s="71"/>
      <c r="U370" s="72"/>
      <c r="V370" s="73" t="s">
        <v>5255</v>
      </c>
      <c r="W370" s="74" t="s">
        <v>5267</v>
      </c>
      <c r="X370" s="63"/>
      <c r="Y370" s="63"/>
      <c r="Z370" s="63"/>
    </row>
    <row r="371" spans="1:26" ht="45" hidden="1">
      <c r="A371" s="63"/>
      <c r="B371" s="122" t="s">
        <v>3034</v>
      </c>
      <c r="C371" s="70" t="s">
        <v>3053</v>
      </c>
      <c r="D371" s="71" t="s">
        <v>4380</v>
      </c>
      <c r="E371" s="72"/>
      <c r="F371" s="70"/>
      <c r="G371" s="133" t="s">
        <v>2994</v>
      </c>
      <c r="H371" s="134" t="s">
        <v>2995</v>
      </c>
      <c r="I371" s="145" t="s">
        <v>95</v>
      </c>
      <c r="J371" s="73" t="s">
        <v>5221</v>
      </c>
      <c r="K371" s="72"/>
      <c r="L371" s="127" t="s">
        <v>3185</v>
      </c>
      <c r="M371" s="128" t="s">
        <v>3861</v>
      </c>
      <c r="N371" s="70" t="s">
        <v>3185</v>
      </c>
      <c r="O371" s="71" t="s">
        <v>3185</v>
      </c>
      <c r="P371" s="71"/>
      <c r="Q371" s="72"/>
      <c r="R371" s="70" t="s">
        <v>3861</v>
      </c>
      <c r="S371" s="71"/>
      <c r="T371" s="71"/>
      <c r="U371" s="72"/>
      <c r="V371" s="73" t="s">
        <v>5255</v>
      </c>
      <c r="W371" s="74" t="s">
        <v>5267</v>
      </c>
      <c r="X371" s="63"/>
      <c r="Y371" s="63"/>
      <c r="Z371" s="63"/>
    </row>
    <row r="372" spans="1:26" ht="56.25" hidden="1">
      <c r="A372" s="63"/>
      <c r="B372" s="122" t="s">
        <v>3035</v>
      </c>
      <c r="C372" s="70" t="s">
        <v>3053</v>
      </c>
      <c r="D372" s="71" t="s">
        <v>4380</v>
      </c>
      <c r="E372" s="72" t="s">
        <v>3190</v>
      </c>
      <c r="F372" s="70"/>
      <c r="G372" s="133" t="s">
        <v>2996</v>
      </c>
      <c r="H372" s="134" t="s">
        <v>2997</v>
      </c>
      <c r="I372" s="145" t="s">
        <v>89</v>
      </c>
      <c r="J372" s="73"/>
      <c r="K372" s="72"/>
      <c r="L372" s="127" t="s">
        <v>3185</v>
      </c>
      <c r="M372" s="128" t="s">
        <v>3185</v>
      </c>
      <c r="N372" s="70" t="s">
        <v>3185</v>
      </c>
      <c r="O372" s="71" t="s">
        <v>3185</v>
      </c>
      <c r="P372" s="71"/>
      <c r="Q372" s="72"/>
      <c r="R372" s="70" t="s">
        <v>3185</v>
      </c>
      <c r="S372" s="71"/>
      <c r="T372" s="71"/>
      <c r="U372" s="72"/>
      <c r="V372" s="73" t="s">
        <v>5255</v>
      </c>
      <c r="W372" s="74" t="s">
        <v>5267</v>
      </c>
      <c r="X372" s="63"/>
      <c r="Y372" s="63"/>
      <c r="Z372" s="63"/>
    </row>
    <row r="373" spans="1:26" ht="56.25" hidden="1">
      <c r="A373" s="63"/>
      <c r="B373" s="122" t="s">
        <v>3036</v>
      </c>
      <c r="C373" s="70" t="s">
        <v>3053</v>
      </c>
      <c r="D373" s="71" t="s">
        <v>4380</v>
      </c>
      <c r="E373" s="72"/>
      <c r="F373" s="70"/>
      <c r="G373" s="133" t="s">
        <v>2998</v>
      </c>
      <c r="H373" s="134" t="s">
        <v>2999</v>
      </c>
      <c r="I373" s="145" t="s">
        <v>106</v>
      </c>
      <c r="J373" s="73"/>
      <c r="K373" s="72"/>
      <c r="L373" s="127" t="s">
        <v>3185</v>
      </c>
      <c r="M373" s="128" t="s">
        <v>3185</v>
      </c>
      <c r="N373" s="70" t="s">
        <v>3185</v>
      </c>
      <c r="O373" s="71" t="s">
        <v>3185</v>
      </c>
      <c r="P373" s="71"/>
      <c r="Q373" s="72"/>
      <c r="R373" s="70" t="s">
        <v>3185</v>
      </c>
      <c r="S373" s="71"/>
      <c r="T373" s="71"/>
      <c r="U373" s="72"/>
      <c r="V373" s="73" t="s">
        <v>5255</v>
      </c>
      <c r="W373" s="74" t="s">
        <v>5267</v>
      </c>
      <c r="X373" s="63"/>
      <c r="Y373" s="63"/>
      <c r="Z373" s="63"/>
    </row>
    <row r="374" spans="1:26" ht="67.5" hidden="1">
      <c r="A374" s="63"/>
      <c r="B374" s="122" t="s">
        <v>3037</v>
      </c>
      <c r="C374" s="70" t="s">
        <v>3053</v>
      </c>
      <c r="D374" s="71" t="s">
        <v>4380</v>
      </c>
      <c r="E374" s="72"/>
      <c r="F374" s="70"/>
      <c r="G374" s="133" t="s">
        <v>3000</v>
      </c>
      <c r="H374" s="134" t="s">
        <v>3001</v>
      </c>
      <c r="I374" s="145" t="s">
        <v>106</v>
      </c>
      <c r="J374" s="73"/>
      <c r="K374" s="72"/>
      <c r="L374" s="127" t="s">
        <v>3185</v>
      </c>
      <c r="M374" s="128" t="s">
        <v>3185</v>
      </c>
      <c r="N374" s="70" t="s">
        <v>3185</v>
      </c>
      <c r="O374" s="71" t="s">
        <v>3185</v>
      </c>
      <c r="P374" s="71"/>
      <c r="Q374" s="72"/>
      <c r="R374" s="70" t="s">
        <v>3185</v>
      </c>
      <c r="S374" s="71"/>
      <c r="T374" s="71"/>
      <c r="U374" s="72"/>
      <c r="V374" s="73" t="s">
        <v>5255</v>
      </c>
      <c r="W374" s="74" t="s">
        <v>5267</v>
      </c>
      <c r="X374" s="63"/>
      <c r="Y374" s="63"/>
      <c r="Z374" s="63"/>
    </row>
    <row r="375" spans="1:26" ht="56.25">
      <c r="A375" s="63"/>
      <c r="B375" s="122" t="s">
        <v>5274</v>
      </c>
      <c r="C375" s="70" t="s">
        <v>3053</v>
      </c>
      <c r="D375" s="71" t="s">
        <v>4380</v>
      </c>
      <c r="E375" s="72"/>
      <c r="F375" s="70"/>
      <c r="G375" s="133" t="s">
        <v>3002</v>
      </c>
      <c r="H375" s="134" t="s">
        <v>3003</v>
      </c>
      <c r="I375" s="145" t="s">
        <v>106</v>
      </c>
      <c r="J375" s="73" t="s">
        <v>5204</v>
      </c>
      <c r="K375" s="72" t="s">
        <v>5273</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3864</v>
      </c>
      <c r="O375" s="71" t="s">
        <v>3864</v>
      </c>
      <c r="P375" s="71"/>
      <c r="Q375" s="72"/>
      <c r="R375" s="70" t="s">
        <v>3864</v>
      </c>
      <c r="S375" s="71"/>
      <c r="T375" s="71"/>
      <c r="U375" s="72"/>
      <c r="V375" s="73" t="s">
        <v>5297</v>
      </c>
      <c r="W375" s="74" t="s">
        <v>5298</v>
      </c>
      <c r="X375" s="63"/>
      <c r="Y375" s="63"/>
      <c r="Z375" s="63"/>
    </row>
    <row r="376" spans="1:26" ht="67.5">
      <c r="A376" s="63"/>
      <c r="B376" s="122" t="s">
        <v>3039</v>
      </c>
      <c r="C376" s="70" t="s">
        <v>3053</v>
      </c>
      <c r="D376" s="71" t="s">
        <v>4380</v>
      </c>
      <c r="E376" s="72"/>
      <c r="F376" s="70"/>
      <c r="G376" s="133" t="s">
        <v>3004</v>
      </c>
      <c r="H376" s="134" t="s">
        <v>3005</v>
      </c>
      <c r="I376" s="145" t="s">
        <v>95</v>
      </c>
      <c r="J376" s="73" t="s">
        <v>5204</v>
      </c>
      <c r="K376" s="72" t="s">
        <v>5205</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3864</v>
      </c>
      <c r="O376" s="71" t="s">
        <v>3864</v>
      </c>
      <c r="P376" s="71"/>
      <c r="Q376" s="72"/>
      <c r="R376" s="70" t="s">
        <v>3864</v>
      </c>
      <c r="S376" s="71"/>
      <c r="T376" s="71"/>
      <c r="U376" s="72"/>
      <c r="V376" s="73" t="s">
        <v>5297</v>
      </c>
      <c r="W376" s="74" t="s">
        <v>5298</v>
      </c>
      <c r="X376" s="63"/>
      <c r="Y376" s="63"/>
      <c r="Z376" s="63"/>
    </row>
    <row r="377" spans="1:26" ht="56.25" hidden="1">
      <c r="A377" s="63"/>
      <c r="B377" s="122" t="s">
        <v>3040</v>
      </c>
      <c r="C377" s="70" t="s">
        <v>3053</v>
      </c>
      <c r="D377" s="71" t="s">
        <v>4380</v>
      </c>
      <c r="E377" s="72"/>
      <c r="F377" s="70"/>
      <c r="G377" s="133" t="s">
        <v>3006</v>
      </c>
      <c r="H377" s="134" t="s">
        <v>3191</v>
      </c>
      <c r="I377" s="145" t="s">
        <v>95</v>
      </c>
      <c r="J377" s="73" t="s">
        <v>5224</v>
      </c>
      <c r="K377" s="72"/>
      <c r="L377" s="127" t="s">
        <v>3185</v>
      </c>
      <c r="M377" s="128" t="s">
        <v>3861</v>
      </c>
      <c r="N377" s="70" t="s">
        <v>3185</v>
      </c>
      <c r="O377" s="71" t="s">
        <v>3185</v>
      </c>
      <c r="P377" s="71"/>
      <c r="Q377" s="72"/>
      <c r="R377" s="70" t="s">
        <v>3861</v>
      </c>
      <c r="S377" s="71"/>
      <c r="T377" s="71"/>
      <c r="U377" s="72"/>
      <c r="V377" s="73" t="s">
        <v>5255</v>
      </c>
      <c r="W377" s="74" t="s">
        <v>5267</v>
      </c>
      <c r="X377" s="63"/>
      <c r="Y377" s="63"/>
      <c r="Z377" s="63"/>
    </row>
    <row r="378" spans="1:26" ht="56.25" hidden="1">
      <c r="A378" s="63"/>
      <c r="B378" s="122" t="s">
        <v>3041</v>
      </c>
      <c r="C378" s="70" t="s">
        <v>3053</v>
      </c>
      <c r="D378" s="71" t="s">
        <v>4380</v>
      </c>
      <c r="E378" s="72"/>
      <c r="F378" s="70"/>
      <c r="G378" s="133" t="s">
        <v>3007</v>
      </c>
      <c r="H378" s="134" t="s">
        <v>3008</v>
      </c>
      <c r="I378" s="145" t="s">
        <v>95</v>
      </c>
      <c r="J378" s="73"/>
      <c r="K378" s="72"/>
      <c r="L378" s="127" t="s">
        <v>3185</v>
      </c>
      <c r="M378" s="128" t="s">
        <v>3185</v>
      </c>
      <c r="N378" s="70" t="s">
        <v>3185</v>
      </c>
      <c r="O378" s="71" t="s">
        <v>3185</v>
      </c>
      <c r="P378" s="71"/>
      <c r="Q378" s="72"/>
      <c r="R378" s="70" t="s">
        <v>3185</v>
      </c>
      <c r="S378" s="71"/>
      <c r="T378" s="71"/>
      <c r="U378" s="72"/>
      <c r="V378" s="73" t="s">
        <v>5255</v>
      </c>
      <c r="W378" s="74" t="s">
        <v>5267</v>
      </c>
      <c r="X378" s="63"/>
      <c r="Y378" s="63"/>
      <c r="Z378" s="63"/>
    </row>
    <row r="379" spans="1:26" ht="67.5" hidden="1">
      <c r="A379" s="63"/>
      <c r="B379" s="122" t="s">
        <v>3042</v>
      </c>
      <c r="C379" s="70" t="s">
        <v>3053</v>
      </c>
      <c r="D379" s="71" t="s">
        <v>4380</v>
      </c>
      <c r="E379" s="72"/>
      <c r="F379" s="70"/>
      <c r="G379" s="133" t="s">
        <v>3009</v>
      </c>
      <c r="H379" s="134" t="s">
        <v>3010</v>
      </c>
      <c r="I379" s="145" t="s">
        <v>95</v>
      </c>
      <c r="J379" s="73"/>
      <c r="K379" s="72"/>
      <c r="L379" s="127" t="s">
        <v>3185</v>
      </c>
      <c r="M379" s="128" t="s">
        <v>3185</v>
      </c>
      <c r="N379" s="70" t="s">
        <v>3185</v>
      </c>
      <c r="O379" s="71" t="s">
        <v>3185</v>
      </c>
      <c r="P379" s="71"/>
      <c r="Q379" s="72"/>
      <c r="R379" s="70" t="s">
        <v>3185</v>
      </c>
      <c r="S379" s="71"/>
      <c r="T379" s="71"/>
      <c r="U379" s="72"/>
      <c r="V379" s="73" t="s">
        <v>5255</v>
      </c>
      <c r="W379" s="74" t="s">
        <v>5267</v>
      </c>
      <c r="X379" s="63"/>
      <c r="Y379" s="63"/>
      <c r="Z379" s="63"/>
    </row>
    <row r="380" spans="1:26" ht="78.75" hidden="1">
      <c r="A380" s="63"/>
      <c r="B380" s="122" t="s">
        <v>3043</v>
      </c>
      <c r="C380" s="70" t="s">
        <v>3053</v>
      </c>
      <c r="D380" s="71" t="s">
        <v>4380</v>
      </c>
      <c r="E380" s="72"/>
      <c r="F380" s="70"/>
      <c r="G380" s="133" t="s">
        <v>3011</v>
      </c>
      <c r="H380" s="134" t="s">
        <v>3012</v>
      </c>
      <c r="I380" s="145" t="s">
        <v>95</v>
      </c>
      <c r="J380" s="73"/>
      <c r="K380" s="72"/>
      <c r="L380" s="127" t="s">
        <v>3185</v>
      </c>
      <c r="M380" s="128" t="s">
        <v>3185</v>
      </c>
      <c r="N380" s="70" t="s">
        <v>3185</v>
      </c>
      <c r="O380" s="71" t="s">
        <v>3185</v>
      </c>
      <c r="P380" s="71"/>
      <c r="Q380" s="72"/>
      <c r="R380" s="70" t="s">
        <v>3185</v>
      </c>
      <c r="S380" s="71"/>
      <c r="T380" s="71"/>
      <c r="U380" s="72"/>
      <c r="V380" s="73" t="s">
        <v>5255</v>
      </c>
      <c r="W380" s="74" t="s">
        <v>5267</v>
      </c>
      <c r="X380" s="63"/>
      <c r="Y380" s="63"/>
      <c r="Z380" s="63"/>
    </row>
    <row r="381" spans="1:26" ht="78.75" hidden="1">
      <c r="A381" s="63"/>
      <c r="B381" s="122" t="s">
        <v>3044</v>
      </c>
      <c r="C381" s="70" t="s">
        <v>3053</v>
      </c>
      <c r="D381" s="71" t="s">
        <v>4380</v>
      </c>
      <c r="E381" s="72"/>
      <c r="F381" s="70"/>
      <c r="G381" s="133" t="s">
        <v>3013</v>
      </c>
      <c r="H381" s="134" t="s">
        <v>3014</v>
      </c>
      <c r="I381" s="145" t="s">
        <v>95</v>
      </c>
      <c r="J381" s="73"/>
      <c r="K381" s="72"/>
      <c r="L381" s="127" t="s">
        <v>3185</v>
      </c>
      <c r="M381" s="128" t="s">
        <v>3185</v>
      </c>
      <c r="N381" s="70" t="s">
        <v>3185</v>
      </c>
      <c r="O381" s="71" t="s">
        <v>3185</v>
      </c>
      <c r="P381" s="71"/>
      <c r="Q381" s="72"/>
      <c r="R381" s="70" t="s">
        <v>3185</v>
      </c>
      <c r="S381" s="71"/>
      <c r="T381" s="71"/>
      <c r="U381" s="72"/>
      <c r="V381" s="73" t="s">
        <v>5255</v>
      </c>
      <c r="W381" s="74" t="s">
        <v>5267</v>
      </c>
      <c r="X381" s="63"/>
      <c r="Y381" s="63"/>
      <c r="Z381" s="63"/>
    </row>
    <row r="382" spans="1:26" ht="78.75" hidden="1">
      <c r="A382" s="63"/>
      <c r="B382" s="122" t="s">
        <v>3045</v>
      </c>
      <c r="C382" s="70" t="s">
        <v>3053</v>
      </c>
      <c r="D382" s="71" t="s">
        <v>4380</v>
      </c>
      <c r="E382" s="72"/>
      <c r="F382" s="70"/>
      <c r="G382" s="133" t="s">
        <v>3015</v>
      </c>
      <c r="H382" s="134" t="s">
        <v>3016</v>
      </c>
      <c r="I382" s="145" t="s">
        <v>95</v>
      </c>
      <c r="J382" s="73"/>
      <c r="K382" s="72"/>
      <c r="L382" s="127" t="s">
        <v>3185</v>
      </c>
      <c r="M382" s="128" t="s">
        <v>3185</v>
      </c>
      <c r="N382" s="70" t="s">
        <v>3185</v>
      </c>
      <c r="O382" s="71" t="s">
        <v>3185</v>
      </c>
      <c r="P382" s="71"/>
      <c r="Q382" s="72"/>
      <c r="R382" s="70" t="s">
        <v>3185</v>
      </c>
      <c r="S382" s="71"/>
      <c r="T382" s="71"/>
      <c r="U382" s="72"/>
      <c r="V382" s="73" t="s">
        <v>5255</v>
      </c>
      <c r="W382" s="74" t="s">
        <v>5267</v>
      </c>
      <c r="X382" s="63"/>
      <c r="Y382" s="63"/>
      <c r="Z382" s="63"/>
    </row>
    <row r="383" spans="1:26" ht="67.5" hidden="1">
      <c r="A383" s="63"/>
      <c r="B383" s="122" t="s">
        <v>3046</v>
      </c>
      <c r="C383" s="70" t="s">
        <v>3053</v>
      </c>
      <c r="D383" s="71" t="s">
        <v>4380</v>
      </c>
      <c r="E383" s="72"/>
      <c r="F383" s="70"/>
      <c r="G383" s="133" t="s">
        <v>3017</v>
      </c>
      <c r="H383" s="134" t="s">
        <v>3018</v>
      </c>
      <c r="I383" s="145" t="s">
        <v>95</v>
      </c>
      <c r="J383" s="73"/>
      <c r="K383" s="72"/>
      <c r="L383" s="127" t="s">
        <v>3185</v>
      </c>
      <c r="M383" s="128" t="s">
        <v>3185</v>
      </c>
      <c r="N383" s="70" t="s">
        <v>3185</v>
      </c>
      <c r="O383" s="71" t="s">
        <v>3185</v>
      </c>
      <c r="P383" s="71"/>
      <c r="Q383" s="72"/>
      <c r="R383" s="70" t="s">
        <v>3185</v>
      </c>
      <c r="S383" s="71"/>
      <c r="T383" s="71"/>
      <c r="U383" s="72"/>
      <c r="V383" s="73" t="s">
        <v>5255</v>
      </c>
      <c r="W383" s="74" t="s">
        <v>5267</v>
      </c>
      <c r="X383" s="63"/>
      <c r="Y383" s="63"/>
      <c r="Z383" s="63"/>
    </row>
    <row r="384" spans="1:26" ht="67.5" hidden="1">
      <c r="A384" s="63"/>
      <c r="B384" s="122" t="s">
        <v>3047</v>
      </c>
      <c r="C384" s="70" t="s">
        <v>3053</v>
      </c>
      <c r="D384" s="71" t="s">
        <v>4379</v>
      </c>
      <c r="E384" s="72"/>
      <c r="F384" s="70"/>
      <c r="G384" s="133" t="s">
        <v>3019</v>
      </c>
      <c r="H384" s="134" t="s">
        <v>3020</v>
      </c>
      <c r="I384" s="145" t="s">
        <v>95</v>
      </c>
      <c r="J384" s="73"/>
      <c r="K384" s="72"/>
      <c r="L384" s="127" t="s">
        <v>3185</v>
      </c>
      <c r="M384" s="128" t="s">
        <v>3185</v>
      </c>
      <c r="N384" s="70" t="s">
        <v>3185</v>
      </c>
      <c r="O384" s="71" t="s">
        <v>3185</v>
      </c>
      <c r="P384" s="71"/>
      <c r="Q384" s="72"/>
      <c r="R384" s="70" t="s">
        <v>3185</v>
      </c>
      <c r="S384" s="71"/>
      <c r="T384" s="71"/>
      <c r="U384" s="72"/>
      <c r="V384" s="73" t="s">
        <v>5255</v>
      </c>
      <c r="W384" s="74" t="s">
        <v>5267</v>
      </c>
      <c r="X384" s="63"/>
      <c r="Y384" s="63"/>
      <c r="Z384" s="63"/>
    </row>
    <row r="385" spans="1:26" ht="180" hidden="1">
      <c r="A385" s="63"/>
      <c r="B385" s="122" t="s">
        <v>3048</v>
      </c>
      <c r="C385" s="70" t="s">
        <v>194</v>
      </c>
      <c r="D385" s="71"/>
      <c r="E385" s="72" t="s">
        <v>835</v>
      </c>
      <c r="F385" s="70" t="s">
        <v>246</v>
      </c>
      <c r="G385" s="330" t="s">
        <v>836</v>
      </c>
      <c r="H385" s="134" t="s">
        <v>837</v>
      </c>
      <c r="I385" s="145" t="s">
        <v>89</v>
      </c>
      <c r="J385" s="73" t="s">
        <v>2605</v>
      </c>
      <c r="K385" s="72"/>
      <c r="L385" s="127" t="s">
        <v>3861</v>
      </c>
      <c r="M385" s="128" t="s">
        <v>3185</v>
      </c>
      <c r="N385" s="70" t="s">
        <v>3861</v>
      </c>
      <c r="O385" s="71" t="s">
        <v>3861</v>
      </c>
      <c r="P385" s="71"/>
      <c r="Q385" s="72"/>
      <c r="R385" s="70" t="s">
        <v>3185</v>
      </c>
      <c r="S385" s="71"/>
      <c r="T385" s="71"/>
      <c r="U385" s="72"/>
      <c r="V385" s="73" t="s">
        <v>5255</v>
      </c>
      <c r="W385" s="74" t="s">
        <v>5267</v>
      </c>
      <c r="X385" s="63"/>
      <c r="Y385" s="63"/>
      <c r="Z385" s="63"/>
    </row>
    <row r="386" spans="1:26" ht="45" hidden="1">
      <c r="A386" s="63"/>
      <c r="B386" s="122" t="s">
        <v>3049</v>
      </c>
      <c r="C386" s="70" t="s">
        <v>838</v>
      </c>
      <c r="D386" s="71" t="s">
        <v>839</v>
      </c>
      <c r="E386" s="72" t="s">
        <v>840</v>
      </c>
      <c r="F386" s="70"/>
      <c r="G386" s="133" t="s">
        <v>1922</v>
      </c>
      <c r="H386" s="134" t="s">
        <v>2064</v>
      </c>
      <c r="I386" s="145" t="s">
        <v>106</v>
      </c>
      <c r="J386" s="73"/>
      <c r="K386" s="72"/>
      <c r="L386" s="127" t="s">
        <v>3185</v>
      </c>
      <c r="M386" s="128" t="s">
        <v>3185</v>
      </c>
      <c r="N386" s="70" t="s">
        <v>3185</v>
      </c>
      <c r="O386" s="71" t="s">
        <v>3185</v>
      </c>
      <c r="P386" s="71"/>
      <c r="Q386" s="72"/>
      <c r="R386" s="70" t="s">
        <v>3185</v>
      </c>
      <c r="S386" s="71"/>
      <c r="T386" s="71"/>
      <c r="U386" s="72"/>
      <c r="V386" s="73" t="s">
        <v>5255</v>
      </c>
      <c r="W386" s="74" t="s">
        <v>5257</v>
      </c>
      <c r="X386" s="63"/>
      <c r="Y386" s="63"/>
      <c r="Z386" s="63"/>
    </row>
    <row r="387" spans="1:26" ht="90" hidden="1">
      <c r="A387" s="63"/>
      <c r="B387" s="122" t="s">
        <v>3050</v>
      </c>
      <c r="C387" s="70" t="s">
        <v>838</v>
      </c>
      <c r="D387" s="71" t="s">
        <v>839</v>
      </c>
      <c r="E387" s="72" t="s">
        <v>842</v>
      </c>
      <c r="F387" s="70"/>
      <c r="G387" s="133" t="s">
        <v>4396</v>
      </c>
      <c r="H387" s="327" t="s">
        <v>4397</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3185</v>
      </c>
      <c r="O387" s="71" t="s">
        <v>3185</v>
      </c>
      <c r="P387" s="71"/>
      <c r="Q387" s="72"/>
      <c r="R387" s="70" t="s">
        <v>3185</v>
      </c>
      <c r="S387" s="71"/>
      <c r="T387" s="71"/>
      <c r="U387" s="72"/>
      <c r="V387" s="73" t="s">
        <v>5299</v>
      </c>
      <c r="W387" s="74" t="s">
        <v>5295</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4" t="s">
        <v>63</v>
      </c>
      <c r="D2" s="555"/>
      <c r="E2" s="555"/>
      <c r="F2" s="555"/>
      <c r="G2" s="555"/>
      <c r="H2" s="555"/>
      <c r="I2" s="555"/>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5"/>
      <c r="D3" s="555"/>
      <c r="E3" s="555"/>
      <c r="F3" s="555"/>
      <c r="G3" s="555"/>
      <c r="H3" s="555"/>
      <c r="I3" s="555"/>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4" t="s">
        <v>1736</v>
      </c>
      <c r="D4" s="555"/>
      <c r="E4" s="555"/>
      <c r="F4" s="555"/>
      <c r="G4" s="555"/>
      <c r="H4" s="555"/>
      <c r="I4" s="555"/>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5"/>
      <c r="D5" s="555"/>
      <c r="E5" s="555"/>
      <c r="F5" s="555"/>
      <c r="G5" s="555"/>
      <c r="H5" s="555"/>
      <c r="I5" s="555"/>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5300</v>
      </c>
      <c r="X7" s="63"/>
      <c r="Y7" s="63" t="s">
        <v>5301</v>
      </c>
      <c r="Z7" s="63"/>
      <c r="AA7" s="63" t="s">
        <v>5302</v>
      </c>
      <c r="AB7" s="63"/>
      <c r="AC7" s="63"/>
      <c r="AD7" s="63"/>
      <c r="AE7" s="177"/>
      <c r="AF7" s="63"/>
      <c r="AG7" s="63"/>
      <c r="AH7" s="63"/>
      <c r="AI7" s="63"/>
      <c r="AJ7" s="63"/>
      <c r="AK7" s="63"/>
      <c r="AL7" s="63"/>
      <c r="AM7" s="63"/>
      <c r="AN7" s="63"/>
      <c r="AO7" s="63"/>
      <c r="AP7" s="63"/>
      <c r="AQ7" s="63"/>
    </row>
    <row r="8" spans="1:45" ht="22.5">
      <c r="A8" s="63"/>
      <c r="B8" s="570" t="s">
        <v>1737</v>
      </c>
      <c r="C8" s="572" t="s">
        <v>1738</v>
      </c>
      <c r="D8" s="568"/>
      <c r="E8" s="568"/>
      <c r="F8" s="567" t="s">
        <v>77</v>
      </c>
      <c r="G8" s="567" t="s">
        <v>1739</v>
      </c>
      <c r="H8" s="568"/>
      <c r="I8" s="568"/>
      <c r="J8" s="568"/>
      <c r="K8" s="568"/>
      <c r="L8" s="568"/>
      <c r="M8" s="568"/>
      <c r="N8" s="568"/>
      <c r="O8" s="568"/>
      <c r="P8" s="568"/>
      <c r="Q8" s="567" t="s">
        <v>3182</v>
      </c>
      <c r="R8" s="568"/>
      <c r="S8" s="568"/>
      <c r="T8" s="568"/>
      <c r="U8" s="568"/>
      <c r="V8" s="568"/>
      <c r="W8" s="567" t="s">
        <v>1740</v>
      </c>
      <c r="X8" s="568"/>
      <c r="Y8" s="568"/>
      <c r="Z8" s="568"/>
      <c r="AA8" s="568"/>
      <c r="AB8" s="568"/>
      <c r="AC8" s="567" t="s">
        <v>1741</v>
      </c>
      <c r="AD8" s="569"/>
      <c r="AE8" s="570" t="s">
        <v>78</v>
      </c>
      <c r="AF8" s="563" t="s">
        <v>79</v>
      </c>
      <c r="AG8" s="565" t="s">
        <v>80</v>
      </c>
      <c r="AH8" s="180" t="s">
        <v>67</v>
      </c>
      <c r="AI8" s="181" t="s">
        <v>69</v>
      </c>
      <c r="AJ8" s="109" t="s">
        <v>3857</v>
      </c>
      <c r="AK8" s="111" t="s">
        <v>5197</v>
      </c>
      <c r="AL8" s="111" t="s">
        <v>2421</v>
      </c>
      <c r="AM8" s="112" t="s">
        <v>2421</v>
      </c>
      <c r="AN8" s="113" t="s">
        <v>3859</v>
      </c>
      <c r="AO8" s="114" t="s">
        <v>81</v>
      </c>
      <c r="AP8" s="114" t="s">
        <v>81</v>
      </c>
      <c r="AQ8" s="110" t="s">
        <v>81</v>
      </c>
      <c r="AR8" s="366" t="s">
        <v>82</v>
      </c>
      <c r="AS8" s="364" t="s">
        <v>10</v>
      </c>
    </row>
    <row r="9" spans="1:45" ht="33.75">
      <c r="A9" s="63"/>
      <c r="B9" s="571"/>
      <c r="C9" s="182" t="s">
        <v>1742</v>
      </c>
      <c r="D9" s="183" t="s">
        <v>1743</v>
      </c>
      <c r="E9" s="183" t="s">
        <v>1744</v>
      </c>
      <c r="F9" s="573"/>
      <c r="G9" s="183" t="s">
        <v>1745</v>
      </c>
      <c r="H9" s="183" t="s">
        <v>83</v>
      </c>
      <c r="I9" s="183" t="s">
        <v>1746</v>
      </c>
      <c r="J9" s="183" t="s">
        <v>83</v>
      </c>
      <c r="K9" s="183" t="s">
        <v>983</v>
      </c>
      <c r="L9" s="183" t="s">
        <v>83</v>
      </c>
      <c r="M9" s="183" t="s">
        <v>884</v>
      </c>
      <c r="N9" s="183" t="s">
        <v>83</v>
      </c>
      <c r="O9" s="183" t="s">
        <v>4428</v>
      </c>
      <c r="P9" s="183" t="s">
        <v>83</v>
      </c>
      <c r="Q9" s="183" t="s">
        <v>1747</v>
      </c>
      <c r="R9" s="183" t="s">
        <v>83</v>
      </c>
      <c r="S9" s="183" t="s">
        <v>1748</v>
      </c>
      <c r="T9" s="183" t="s">
        <v>83</v>
      </c>
      <c r="U9" s="183" t="s">
        <v>4427</v>
      </c>
      <c r="V9" s="183" t="s">
        <v>83</v>
      </c>
      <c r="W9" s="183" t="s">
        <v>4429</v>
      </c>
      <c r="X9" s="183" t="s">
        <v>83</v>
      </c>
      <c r="Y9" s="183" t="s">
        <v>1927</v>
      </c>
      <c r="Z9" s="183" t="s">
        <v>83</v>
      </c>
      <c r="AA9" s="183" t="s">
        <v>1928</v>
      </c>
      <c r="AB9" s="183" t="s">
        <v>83</v>
      </c>
      <c r="AC9" s="183" t="s">
        <v>1749</v>
      </c>
      <c r="AD9" s="184" t="s">
        <v>83</v>
      </c>
      <c r="AE9" s="571"/>
      <c r="AF9" s="564"/>
      <c r="AG9" s="566"/>
      <c r="AH9" s="185" t="s">
        <v>83</v>
      </c>
      <c r="AI9" s="186" t="s">
        <v>83</v>
      </c>
      <c r="AJ9" s="117">
        <v>9</v>
      </c>
      <c r="AK9" s="118">
        <v>10</v>
      </c>
      <c r="AL9" s="118"/>
      <c r="AM9" s="119"/>
      <c r="AN9" s="120" t="s">
        <v>3860</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2379</v>
      </c>
      <c r="C11" s="196" t="s">
        <v>1750</v>
      </c>
      <c r="D11" s="193" t="s">
        <v>2380</v>
      </c>
      <c r="E11" s="193"/>
      <c r="F11" s="193" t="s">
        <v>5093</v>
      </c>
      <c r="G11" s="194" t="s">
        <v>1751</v>
      </c>
      <c r="H11" s="189" t="s">
        <v>3185</v>
      </c>
      <c r="I11" s="194" t="s">
        <v>1751</v>
      </c>
      <c r="J11" s="189" t="s">
        <v>3185</v>
      </c>
      <c r="K11" s="194" t="s">
        <v>1751</v>
      </c>
      <c r="L11" s="189" t="s">
        <v>3185</v>
      </c>
      <c r="M11" s="194" t="s">
        <v>1751</v>
      </c>
      <c r="N11" s="189" t="s">
        <v>3185</v>
      </c>
      <c r="O11" s="194" t="s">
        <v>1751</v>
      </c>
      <c r="P11" s="189" t="s">
        <v>3185</v>
      </c>
      <c r="Q11" s="194" t="s">
        <v>1751</v>
      </c>
      <c r="R11" s="189" t="s">
        <v>3185</v>
      </c>
      <c r="S11" s="194" t="s">
        <v>1751</v>
      </c>
      <c r="T11" s="189" t="s">
        <v>3185</v>
      </c>
      <c r="U11" s="194" t="s">
        <v>1751</v>
      </c>
      <c r="V11" s="189" t="s">
        <v>3185</v>
      </c>
      <c r="W11" s="194" t="s">
        <v>1751</v>
      </c>
      <c r="X11" s="189" t="s">
        <v>3185</v>
      </c>
      <c r="Y11" s="194" t="s">
        <v>1751</v>
      </c>
      <c r="Z11" s="189" t="s">
        <v>3185</v>
      </c>
      <c r="AA11" s="194" t="s">
        <v>1751</v>
      </c>
      <c r="AB11" s="189" t="s">
        <v>3185</v>
      </c>
      <c r="AC11" s="194" t="s">
        <v>1751</v>
      </c>
      <c r="AD11" s="189" t="s">
        <v>3185</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3185</v>
      </c>
      <c r="AK11" s="189" t="s">
        <v>3185</v>
      </c>
      <c r="AL11" s="189"/>
      <c r="AM11" s="190"/>
      <c r="AN11" s="188" t="s">
        <v>3185</v>
      </c>
      <c r="AO11" s="189"/>
      <c r="AP11" s="189"/>
      <c r="AQ11" s="190"/>
      <c r="AR11" s="191" t="s">
        <v>5303</v>
      </c>
      <c r="AS11" s="192" t="s">
        <v>5296</v>
      </c>
    </row>
    <row r="12" spans="1:45" ht="90">
      <c r="A12" s="63"/>
      <c r="B12" s="187" t="s">
        <v>1752</v>
      </c>
      <c r="C12" s="196" t="s">
        <v>1750</v>
      </c>
      <c r="D12" s="193" t="s">
        <v>1753</v>
      </c>
      <c r="E12" s="193" t="s">
        <v>1754</v>
      </c>
      <c r="F12" s="193" t="s">
        <v>5094</v>
      </c>
      <c r="G12" s="194" t="s">
        <v>1751</v>
      </c>
      <c r="H12" s="189" t="s">
        <v>3185</v>
      </c>
      <c r="I12" s="194" t="s">
        <v>1751</v>
      </c>
      <c r="J12" s="189" t="s">
        <v>3185</v>
      </c>
      <c r="K12" s="194" t="s">
        <v>1751</v>
      </c>
      <c r="L12" s="189" t="s">
        <v>3185</v>
      </c>
      <c r="M12" s="194" t="s">
        <v>1751</v>
      </c>
      <c r="N12" s="189" t="s">
        <v>3185</v>
      </c>
      <c r="O12" s="194" t="s">
        <v>1751</v>
      </c>
      <c r="P12" s="189" t="s">
        <v>3185</v>
      </c>
      <c r="Q12" s="194" t="s">
        <v>1751</v>
      </c>
      <c r="R12" s="189" t="s">
        <v>3185</v>
      </c>
      <c r="S12" s="194" t="s">
        <v>1751</v>
      </c>
      <c r="T12" s="189" t="s">
        <v>3185</v>
      </c>
      <c r="U12" s="194" t="s">
        <v>1751</v>
      </c>
      <c r="V12" s="189" t="s">
        <v>3185</v>
      </c>
      <c r="W12" s="194" t="s">
        <v>1751</v>
      </c>
      <c r="X12" s="189" t="s">
        <v>3185</v>
      </c>
      <c r="Y12" s="194" t="s">
        <v>1751</v>
      </c>
      <c r="Z12" s="189" t="s">
        <v>3185</v>
      </c>
      <c r="AA12" s="194" t="s">
        <v>1751</v>
      </c>
      <c r="AB12" s="189" t="s">
        <v>3185</v>
      </c>
      <c r="AC12" s="194" t="s">
        <v>1751</v>
      </c>
      <c r="AD12" s="189" t="s">
        <v>3185</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3185</v>
      </c>
      <c r="AK12" s="189" t="s">
        <v>3185</v>
      </c>
      <c r="AL12" s="189"/>
      <c r="AM12" s="190"/>
      <c r="AN12" s="188" t="s">
        <v>3185</v>
      </c>
      <c r="AO12" s="189"/>
      <c r="AP12" s="189"/>
      <c r="AQ12" s="190"/>
      <c r="AR12" s="191" t="s">
        <v>5303</v>
      </c>
      <c r="AS12" s="192" t="s">
        <v>5296</v>
      </c>
    </row>
    <row r="13" spans="1:45" ht="78.75">
      <c r="A13" s="63"/>
      <c r="B13" s="187" t="s">
        <v>1755</v>
      </c>
      <c r="C13" s="196" t="s">
        <v>1750</v>
      </c>
      <c r="D13" s="193" t="s">
        <v>2381</v>
      </c>
      <c r="E13" s="193"/>
      <c r="F13" s="193" t="s">
        <v>5095</v>
      </c>
      <c r="G13" s="194" t="s">
        <v>1756</v>
      </c>
      <c r="H13" s="189" t="s">
        <v>3861</v>
      </c>
      <c r="I13" s="194" t="s">
        <v>1756</v>
      </c>
      <c r="J13" s="189" t="s">
        <v>3861</v>
      </c>
      <c r="K13" s="194" t="s">
        <v>1756</v>
      </c>
      <c r="L13" s="189" t="s">
        <v>3861</v>
      </c>
      <c r="M13" s="194" t="s">
        <v>1756</v>
      </c>
      <c r="N13" s="189" t="s">
        <v>3861</v>
      </c>
      <c r="O13" s="194" t="s">
        <v>1756</v>
      </c>
      <c r="P13" s="189" t="s">
        <v>3861</v>
      </c>
      <c r="Q13" s="194" t="s">
        <v>1751</v>
      </c>
      <c r="R13" s="189" t="s">
        <v>3185</v>
      </c>
      <c r="S13" s="194" t="s">
        <v>1751</v>
      </c>
      <c r="T13" s="189" t="s">
        <v>3185</v>
      </c>
      <c r="U13" s="194" t="s">
        <v>1751</v>
      </c>
      <c r="V13" s="189" t="s">
        <v>3185</v>
      </c>
      <c r="W13" s="194" t="s">
        <v>1756</v>
      </c>
      <c r="X13" s="189" t="s">
        <v>3861</v>
      </c>
      <c r="Y13" s="194" t="s">
        <v>1756</v>
      </c>
      <c r="Z13" s="189" t="s">
        <v>3861</v>
      </c>
      <c r="AA13" s="194" t="s">
        <v>1756</v>
      </c>
      <c r="AB13" s="189" t="s">
        <v>3861</v>
      </c>
      <c r="AC13" s="194" t="s">
        <v>1751</v>
      </c>
      <c r="AD13" s="189" t="s">
        <v>3185</v>
      </c>
      <c r="AE13" s="195" t="s">
        <v>89</v>
      </c>
      <c r="AF13" s="191"/>
      <c r="AG13" s="190"/>
      <c r="AH13" s="292" t="str">
        <f t="shared" si="0"/>
        <v>P</v>
      </c>
      <c r="AI13" s="293" t="str">
        <f t="shared" si="1"/>
        <v>P</v>
      </c>
      <c r="AJ13" s="188" t="s">
        <v>3185</v>
      </c>
      <c r="AK13" s="189" t="s">
        <v>3185</v>
      </c>
      <c r="AL13" s="189"/>
      <c r="AM13" s="190"/>
      <c r="AN13" s="188" t="s">
        <v>3185</v>
      </c>
      <c r="AO13" s="189"/>
      <c r="AP13" s="189"/>
      <c r="AQ13" s="190"/>
      <c r="AR13" s="191" t="s">
        <v>5303</v>
      </c>
      <c r="AS13" s="192" t="s">
        <v>5296</v>
      </c>
    </row>
    <row r="14" spans="1:45" ht="135">
      <c r="A14" s="63"/>
      <c r="B14" s="187" t="s">
        <v>1757</v>
      </c>
      <c r="C14" s="196" t="s">
        <v>1758</v>
      </c>
      <c r="D14" s="193" t="s">
        <v>1759</v>
      </c>
      <c r="E14" s="193"/>
      <c r="F14" s="198" t="s">
        <v>5096</v>
      </c>
      <c r="G14" s="194" t="s">
        <v>1751</v>
      </c>
      <c r="H14" s="189" t="s">
        <v>3185</v>
      </c>
      <c r="I14" s="194" t="s">
        <v>1751</v>
      </c>
      <c r="J14" s="189" t="s">
        <v>3185</v>
      </c>
      <c r="K14" s="194" t="s">
        <v>1751</v>
      </c>
      <c r="L14" s="189" t="s">
        <v>3185</v>
      </c>
      <c r="M14" s="194" t="s">
        <v>1751</v>
      </c>
      <c r="N14" s="189" t="s">
        <v>3185</v>
      </c>
      <c r="O14" s="194" t="s">
        <v>1751</v>
      </c>
      <c r="P14" s="189" t="s">
        <v>3185</v>
      </c>
      <c r="Q14" s="194" t="s">
        <v>1751</v>
      </c>
      <c r="R14" s="189" t="s">
        <v>3185</v>
      </c>
      <c r="S14" s="194" t="s">
        <v>1751</v>
      </c>
      <c r="T14" s="189" t="s">
        <v>3185</v>
      </c>
      <c r="U14" s="194" t="s">
        <v>1751</v>
      </c>
      <c r="V14" s="189" t="s">
        <v>3185</v>
      </c>
      <c r="W14" s="194" t="s">
        <v>1751</v>
      </c>
      <c r="X14" s="189" t="s">
        <v>3185</v>
      </c>
      <c r="Y14" s="194" t="s">
        <v>1751</v>
      </c>
      <c r="Z14" s="189" t="s">
        <v>3185</v>
      </c>
      <c r="AA14" s="194" t="s">
        <v>1751</v>
      </c>
      <c r="AB14" s="189" t="s">
        <v>3185</v>
      </c>
      <c r="AC14" s="194" t="s">
        <v>1751</v>
      </c>
      <c r="AD14" s="189" t="s">
        <v>3185</v>
      </c>
      <c r="AE14" s="195" t="s">
        <v>89</v>
      </c>
      <c r="AF14" s="191"/>
      <c r="AG14" s="190"/>
      <c r="AH14" s="292" t="str">
        <f t="shared" si="0"/>
        <v>P</v>
      </c>
      <c r="AI14" s="293" t="str">
        <f t="shared" si="1"/>
        <v>P</v>
      </c>
      <c r="AJ14" s="188" t="s">
        <v>3185</v>
      </c>
      <c r="AK14" s="189" t="s">
        <v>3185</v>
      </c>
      <c r="AL14" s="189"/>
      <c r="AM14" s="190"/>
      <c r="AN14" s="188" t="s">
        <v>3185</v>
      </c>
      <c r="AO14" s="189"/>
      <c r="AP14" s="189"/>
      <c r="AQ14" s="190"/>
      <c r="AR14" s="191" t="s">
        <v>5303</v>
      </c>
      <c r="AS14" s="192" t="s">
        <v>5296</v>
      </c>
    </row>
    <row r="15" spans="1:45" ht="56.25">
      <c r="B15" s="187" t="s">
        <v>1760</v>
      </c>
      <c r="C15" s="196" t="s">
        <v>1761</v>
      </c>
      <c r="D15" s="193" t="s">
        <v>1765</v>
      </c>
      <c r="E15" s="193"/>
      <c r="F15" s="198" t="s">
        <v>5097</v>
      </c>
      <c r="G15" s="194" t="s">
        <v>1763</v>
      </c>
      <c r="H15" s="189" t="s">
        <v>3185</v>
      </c>
      <c r="I15" s="194" t="s">
        <v>1763</v>
      </c>
      <c r="J15" s="189" t="s">
        <v>3185</v>
      </c>
      <c r="K15" s="194" t="s">
        <v>1763</v>
      </c>
      <c r="L15" s="189" t="s">
        <v>3185</v>
      </c>
      <c r="M15" s="194" t="s">
        <v>1763</v>
      </c>
      <c r="N15" s="189" t="s">
        <v>3185</v>
      </c>
      <c r="O15" s="194" t="s">
        <v>1763</v>
      </c>
      <c r="P15" s="189" t="s">
        <v>3185</v>
      </c>
      <c r="Q15" s="194" t="s">
        <v>1751</v>
      </c>
      <c r="R15" s="189" t="s">
        <v>3185</v>
      </c>
      <c r="S15" s="194" t="s">
        <v>1763</v>
      </c>
      <c r="T15" s="189" t="s">
        <v>3185</v>
      </c>
      <c r="U15" s="194" t="s">
        <v>1763</v>
      </c>
      <c r="V15" s="189" t="s">
        <v>3185</v>
      </c>
      <c r="W15" s="194" t="s">
        <v>1763</v>
      </c>
      <c r="X15" s="189" t="s">
        <v>3185</v>
      </c>
      <c r="Y15" s="194" t="s">
        <v>1763</v>
      </c>
      <c r="Z15" s="189" t="s">
        <v>3185</v>
      </c>
      <c r="AA15" s="194" t="s">
        <v>1763</v>
      </c>
      <c r="AB15" s="189" t="s">
        <v>3185</v>
      </c>
      <c r="AC15" s="194" t="s">
        <v>1763</v>
      </c>
      <c r="AD15" s="189" t="s">
        <v>3185</v>
      </c>
      <c r="AE15" s="195" t="s">
        <v>89</v>
      </c>
      <c r="AF15" s="191"/>
      <c r="AG15" s="190"/>
      <c r="AH15" s="292" t="str">
        <f t="shared" si="0"/>
        <v>P</v>
      </c>
      <c r="AI15" s="293" t="str">
        <f t="shared" si="1"/>
        <v>P</v>
      </c>
      <c r="AJ15" s="188" t="s">
        <v>3185</v>
      </c>
      <c r="AK15" s="189" t="s">
        <v>3185</v>
      </c>
      <c r="AL15" s="189"/>
      <c r="AM15" s="190"/>
      <c r="AN15" s="188" t="s">
        <v>3185</v>
      </c>
      <c r="AO15" s="189"/>
      <c r="AP15" s="189"/>
      <c r="AQ15" s="190"/>
      <c r="AR15" s="191" t="s">
        <v>5303</v>
      </c>
      <c r="AS15" s="192" t="s">
        <v>5296</v>
      </c>
    </row>
    <row r="16" spans="1:45" ht="56.25">
      <c r="B16" s="187" t="s">
        <v>1764</v>
      </c>
      <c r="C16" s="196" t="s">
        <v>1761</v>
      </c>
      <c r="D16" s="193" t="s">
        <v>1767</v>
      </c>
      <c r="E16" s="193"/>
      <c r="F16" s="198" t="s">
        <v>5098</v>
      </c>
      <c r="G16" s="194" t="s">
        <v>1763</v>
      </c>
      <c r="H16" s="189" t="s">
        <v>3185</v>
      </c>
      <c r="I16" s="194" t="s">
        <v>1763</v>
      </c>
      <c r="J16" s="189" t="s">
        <v>3185</v>
      </c>
      <c r="K16" s="194" t="s">
        <v>1763</v>
      </c>
      <c r="L16" s="189" t="s">
        <v>3185</v>
      </c>
      <c r="M16" s="194" t="s">
        <v>1763</v>
      </c>
      <c r="N16" s="189" t="s">
        <v>3185</v>
      </c>
      <c r="O16" s="194" t="s">
        <v>1763</v>
      </c>
      <c r="P16" s="189" t="s">
        <v>3185</v>
      </c>
      <c r="Q16" s="194" t="s">
        <v>1751</v>
      </c>
      <c r="R16" s="189" t="s">
        <v>3185</v>
      </c>
      <c r="S16" s="194" t="s">
        <v>1763</v>
      </c>
      <c r="T16" s="189" t="s">
        <v>3185</v>
      </c>
      <c r="U16" s="194" t="s">
        <v>1763</v>
      </c>
      <c r="V16" s="189" t="s">
        <v>3185</v>
      </c>
      <c r="W16" s="194" t="s">
        <v>1763</v>
      </c>
      <c r="X16" s="189" t="s">
        <v>3185</v>
      </c>
      <c r="Y16" s="194" t="s">
        <v>1763</v>
      </c>
      <c r="Z16" s="189" t="s">
        <v>3185</v>
      </c>
      <c r="AA16" s="194" t="s">
        <v>1763</v>
      </c>
      <c r="AB16" s="189" t="s">
        <v>3185</v>
      </c>
      <c r="AC16" s="194" t="s">
        <v>1763</v>
      </c>
      <c r="AD16" s="189" t="s">
        <v>3185</v>
      </c>
      <c r="AE16" s="195" t="s">
        <v>89</v>
      </c>
      <c r="AF16" s="191"/>
      <c r="AG16" s="190"/>
      <c r="AH16" s="292" t="str">
        <f t="shared" si="0"/>
        <v>P</v>
      </c>
      <c r="AI16" s="293" t="str">
        <f t="shared" si="1"/>
        <v>P</v>
      </c>
      <c r="AJ16" s="188" t="s">
        <v>3185</v>
      </c>
      <c r="AK16" s="189" t="s">
        <v>3185</v>
      </c>
      <c r="AL16" s="189"/>
      <c r="AM16" s="190"/>
      <c r="AN16" s="188" t="s">
        <v>3185</v>
      </c>
      <c r="AO16" s="189"/>
      <c r="AP16" s="189"/>
      <c r="AQ16" s="190"/>
      <c r="AR16" s="191" t="s">
        <v>5303</v>
      </c>
      <c r="AS16" s="192" t="s">
        <v>5296</v>
      </c>
    </row>
    <row r="17" spans="1:45" ht="56.25">
      <c r="B17" s="187" t="s">
        <v>1766</v>
      </c>
      <c r="C17" s="196" t="s">
        <v>1761</v>
      </c>
      <c r="D17" s="193" t="s">
        <v>1769</v>
      </c>
      <c r="E17" s="193"/>
      <c r="F17" s="198" t="s">
        <v>5099</v>
      </c>
      <c r="G17" s="194" t="s">
        <v>1763</v>
      </c>
      <c r="H17" s="189" t="s">
        <v>3185</v>
      </c>
      <c r="I17" s="194" t="s">
        <v>1763</v>
      </c>
      <c r="J17" s="189" t="s">
        <v>3185</v>
      </c>
      <c r="K17" s="194" t="s">
        <v>1763</v>
      </c>
      <c r="L17" s="189" t="s">
        <v>3185</v>
      </c>
      <c r="M17" s="194" t="s">
        <v>1763</v>
      </c>
      <c r="N17" s="189" t="s">
        <v>3185</v>
      </c>
      <c r="O17" s="194" t="s">
        <v>1763</v>
      </c>
      <c r="P17" s="189" t="s">
        <v>3185</v>
      </c>
      <c r="Q17" s="194" t="s">
        <v>1751</v>
      </c>
      <c r="R17" s="189" t="s">
        <v>3185</v>
      </c>
      <c r="S17" s="194" t="s">
        <v>1763</v>
      </c>
      <c r="T17" s="189" t="s">
        <v>3185</v>
      </c>
      <c r="U17" s="194" t="s">
        <v>1763</v>
      </c>
      <c r="V17" s="189" t="s">
        <v>3185</v>
      </c>
      <c r="W17" s="194" t="s">
        <v>1763</v>
      </c>
      <c r="X17" s="189" t="s">
        <v>3185</v>
      </c>
      <c r="Y17" s="194" t="s">
        <v>1763</v>
      </c>
      <c r="Z17" s="189" t="s">
        <v>3185</v>
      </c>
      <c r="AA17" s="194" t="s">
        <v>1763</v>
      </c>
      <c r="AB17" s="189" t="s">
        <v>3185</v>
      </c>
      <c r="AC17" s="194" t="s">
        <v>1763</v>
      </c>
      <c r="AD17" s="189" t="s">
        <v>3185</v>
      </c>
      <c r="AE17" s="195" t="s">
        <v>89</v>
      </c>
      <c r="AF17" s="191"/>
      <c r="AG17" s="190"/>
      <c r="AH17" s="292" t="str">
        <f t="shared" si="0"/>
        <v>P</v>
      </c>
      <c r="AI17" s="293" t="str">
        <f t="shared" si="1"/>
        <v>P</v>
      </c>
      <c r="AJ17" s="188" t="s">
        <v>3185</v>
      </c>
      <c r="AK17" s="189" t="s">
        <v>3185</v>
      </c>
      <c r="AL17" s="189"/>
      <c r="AM17" s="190"/>
      <c r="AN17" s="188" t="s">
        <v>3185</v>
      </c>
      <c r="AO17" s="189"/>
      <c r="AP17" s="189"/>
      <c r="AQ17" s="190"/>
      <c r="AR17" s="191" t="s">
        <v>5303</v>
      </c>
      <c r="AS17" s="192" t="s">
        <v>5296</v>
      </c>
    </row>
    <row r="18" spans="1:45" ht="56.25">
      <c r="A18" s="63"/>
      <c r="B18" s="187" t="s">
        <v>1768</v>
      </c>
      <c r="C18" s="196" t="s">
        <v>1761</v>
      </c>
      <c r="D18" s="193" t="s">
        <v>1770</v>
      </c>
      <c r="E18" s="193"/>
      <c r="F18" s="198" t="s">
        <v>5100</v>
      </c>
      <c r="G18" s="194" t="s">
        <v>1763</v>
      </c>
      <c r="H18" s="189" t="s">
        <v>3185</v>
      </c>
      <c r="I18" s="194" t="s">
        <v>1763</v>
      </c>
      <c r="J18" s="189" t="s">
        <v>3185</v>
      </c>
      <c r="K18" s="194" t="s">
        <v>1763</v>
      </c>
      <c r="L18" s="189" t="s">
        <v>3185</v>
      </c>
      <c r="M18" s="194" t="s">
        <v>1763</v>
      </c>
      <c r="N18" s="189" t="s">
        <v>3185</v>
      </c>
      <c r="O18" s="194" t="s">
        <v>1763</v>
      </c>
      <c r="P18" s="189" t="s">
        <v>3185</v>
      </c>
      <c r="Q18" s="194" t="s">
        <v>1751</v>
      </c>
      <c r="R18" s="189" t="s">
        <v>3185</v>
      </c>
      <c r="S18" s="194" t="s">
        <v>1763</v>
      </c>
      <c r="T18" s="189" t="s">
        <v>3185</v>
      </c>
      <c r="U18" s="194" t="s">
        <v>1763</v>
      </c>
      <c r="V18" s="189" t="s">
        <v>3185</v>
      </c>
      <c r="W18" s="194" t="s">
        <v>1763</v>
      </c>
      <c r="X18" s="189" t="s">
        <v>3185</v>
      </c>
      <c r="Y18" s="194" t="s">
        <v>1763</v>
      </c>
      <c r="Z18" s="189" t="s">
        <v>3185</v>
      </c>
      <c r="AA18" s="194" t="s">
        <v>1763</v>
      </c>
      <c r="AB18" s="189" t="s">
        <v>3185</v>
      </c>
      <c r="AC18" s="194" t="s">
        <v>1763</v>
      </c>
      <c r="AD18" s="189" t="s">
        <v>3185</v>
      </c>
      <c r="AE18" s="195" t="s">
        <v>89</v>
      </c>
      <c r="AF18" s="191"/>
      <c r="AG18" s="190"/>
      <c r="AH18" s="292" t="str">
        <f t="shared" si="0"/>
        <v>P</v>
      </c>
      <c r="AI18" s="293" t="str">
        <f t="shared" si="1"/>
        <v>P</v>
      </c>
      <c r="AJ18" s="188" t="s">
        <v>3185</v>
      </c>
      <c r="AK18" s="189" t="s">
        <v>3185</v>
      </c>
      <c r="AL18" s="189"/>
      <c r="AM18" s="190"/>
      <c r="AN18" s="188" t="s">
        <v>3185</v>
      </c>
      <c r="AO18" s="189"/>
      <c r="AP18" s="189"/>
      <c r="AQ18" s="190"/>
      <c r="AR18" s="191" t="s">
        <v>5303</v>
      </c>
      <c r="AS18" s="192" t="s">
        <v>5296</v>
      </c>
    </row>
    <row r="19" spans="1:45" ht="21.6" customHeight="1">
      <c r="A19" s="63"/>
      <c r="B19" s="187" t="s">
        <v>2456</v>
      </c>
      <c r="C19" s="196" t="s">
        <v>1761</v>
      </c>
      <c r="D19" s="193"/>
      <c r="E19" s="193" t="s">
        <v>1772</v>
      </c>
      <c r="F19" s="198" t="s">
        <v>5101</v>
      </c>
      <c r="G19" s="194" t="s">
        <v>1756</v>
      </c>
      <c r="H19" s="189" t="s">
        <v>3861</v>
      </c>
      <c r="I19" s="194" t="s">
        <v>1756</v>
      </c>
      <c r="J19" s="189" t="s">
        <v>3861</v>
      </c>
      <c r="K19" s="194" t="s">
        <v>1756</v>
      </c>
      <c r="L19" s="189" t="s">
        <v>3861</v>
      </c>
      <c r="M19" s="194" t="s">
        <v>1756</v>
      </c>
      <c r="N19" s="189" t="s">
        <v>3861</v>
      </c>
      <c r="O19" s="194" t="s">
        <v>1756</v>
      </c>
      <c r="P19" s="189" t="s">
        <v>3861</v>
      </c>
      <c r="Q19" s="194" t="s">
        <v>1751</v>
      </c>
      <c r="R19" s="189" t="s">
        <v>3185</v>
      </c>
      <c r="S19" s="194" t="s">
        <v>1756</v>
      </c>
      <c r="T19" s="189" t="s">
        <v>3861</v>
      </c>
      <c r="U19" s="194" t="s">
        <v>1756</v>
      </c>
      <c r="V19" s="189" t="s">
        <v>3861</v>
      </c>
      <c r="W19" s="194" t="s">
        <v>1756</v>
      </c>
      <c r="X19" s="189" t="s">
        <v>3861</v>
      </c>
      <c r="Y19" s="194" t="s">
        <v>1756</v>
      </c>
      <c r="Z19" s="189" t="s">
        <v>3861</v>
      </c>
      <c r="AA19" s="194" t="s">
        <v>1756</v>
      </c>
      <c r="AB19" s="189" t="s">
        <v>3861</v>
      </c>
      <c r="AC19" s="194" t="s">
        <v>1756</v>
      </c>
      <c r="AD19" s="189" t="s">
        <v>3861</v>
      </c>
      <c r="AE19" s="195" t="s">
        <v>89</v>
      </c>
      <c r="AF19" s="188"/>
      <c r="AG19" s="190"/>
      <c r="AH19" s="292" t="str">
        <f t="shared" si="0"/>
        <v>P</v>
      </c>
      <c r="AI19" s="293" t="str">
        <f t="shared" si="1"/>
        <v>P</v>
      </c>
      <c r="AJ19" s="188" t="s">
        <v>3185</v>
      </c>
      <c r="AK19" s="189" t="s">
        <v>3185</v>
      </c>
      <c r="AL19" s="189"/>
      <c r="AM19" s="190"/>
      <c r="AN19" s="188" t="s">
        <v>3185</v>
      </c>
      <c r="AO19" s="189"/>
      <c r="AP19" s="189"/>
      <c r="AQ19" s="190"/>
      <c r="AR19" s="191" t="s">
        <v>5303</v>
      </c>
      <c r="AS19" s="192" t="s">
        <v>5296</v>
      </c>
    </row>
    <row r="20" spans="1:45" ht="56.25">
      <c r="A20" s="63"/>
      <c r="B20" s="187" t="s">
        <v>1771</v>
      </c>
      <c r="C20" s="347" t="s">
        <v>1761</v>
      </c>
      <c r="D20" s="348" t="s">
        <v>1762</v>
      </c>
      <c r="E20" s="348"/>
      <c r="F20" s="350" t="s">
        <v>5102</v>
      </c>
      <c r="G20" s="194" t="s">
        <v>1763</v>
      </c>
      <c r="H20" s="189" t="s">
        <v>3185</v>
      </c>
      <c r="I20" s="194" t="s">
        <v>1763</v>
      </c>
      <c r="J20" s="189" t="s">
        <v>3185</v>
      </c>
      <c r="K20" s="194" t="s">
        <v>1763</v>
      </c>
      <c r="L20" s="189" t="s">
        <v>3185</v>
      </c>
      <c r="M20" s="194" t="s">
        <v>1763</v>
      </c>
      <c r="N20" s="189" t="s">
        <v>3185</v>
      </c>
      <c r="O20" s="194" t="s">
        <v>1763</v>
      </c>
      <c r="P20" s="189" t="s">
        <v>3185</v>
      </c>
      <c r="Q20" s="194" t="s">
        <v>1763</v>
      </c>
      <c r="R20" s="189" t="s">
        <v>3185</v>
      </c>
      <c r="S20" s="194" t="s">
        <v>1751</v>
      </c>
      <c r="T20" s="189" t="s">
        <v>3185</v>
      </c>
      <c r="U20" s="194" t="s">
        <v>1763</v>
      </c>
      <c r="V20" s="189" t="s">
        <v>3185</v>
      </c>
      <c r="W20" s="194" t="s">
        <v>1763</v>
      </c>
      <c r="X20" s="189" t="s">
        <v>3185</v>
      </c>
      <c r="Y20" s="194" t="s">
        <v>1763</v>
      </c>
      <c r="Z20" s="189" t="s">
        <v>3185</v>
      </c>
      <c r="AA20" s="194" t="s">
        <v>1763</v>
      </c>
      <c r="AB20" s="189" t="s">
        <v>3185</v>
      </c>
      <c r="AC20" s="194" t="s">
        <v>1763</v>
      </c>
      <c r="AD20" s="189" t="s">
        <v>3185</v>
      </c>
      <c r="AE20" s="195" t="s">
        <v>89</v>
      </c>
      <c r="AF20" s="188"/>
      <c r="AG20" s="190"/>
      <c r="AH20" s="292" t="str">
        <f t="shared" si="0"/>
        <v>P</v>
      </c>
      <c r="AI20" s="293" t="str">
        <f t="shared" si="1"/>
        <v>P</v>
      </c>
      <c r="AJ20" s="188" t="s">
        <v>3185</v>
      </c>
      <c r="AK20" s="189" t="s">
        <v>3185</v>
      </c>
      <c r="AL20" s="189"/>
      <c r="AM20" s="190"/>
      <c r="AN20" s="188" t="s">
        <v>3185</v>
      </c>
      <c r="AO20" s="189"/>
      <c r="AP20" s="189"/>
      <c r="AQ20" s="190"/>
      <c r="AR20" s="191" t="s">
        <v>5303</v>
      </c>
      <c r="AS20" s="192" t="s">
        <v>5296</v>
      </c>
    </row>
    <row r="21" spans="1:45" ht="56.25">
      <c r="A21" s="63"/>
      <c r="B21" s="187" t="s">
        <v>5275</v>
      </c>
      <c r="C21" s="347" t="s">
        <v>1761</v>
      </c>
      <c r="D21" s="348" t="s">
        <v>5103</v>
      </c>
      <c r="E21" s="348"/>
      <c r="F21" s="350" t="s">
        <v>5104</v>
      </c>
      <c r="G21" s="194" t="s">
        <v>1763</v>
      </c>
      <c r="H21" s="189" t="s">
        <v>3185</v>
      </c>
      <c r="I21" s="194" t="s">
        <v>1763</v>
      </c>
      <c r="J21" s="189" t="s">
        <v>3185</v>
      </c>
      <c r="K21" s="194" t="s">
        <v>1763</v>
      </c>
      <c r="L21" s="189" t="s">
        <v>3185</v>
      </c>
      <c r="M21" s="194" t="s">
        <v>1763</v>
      </c>
      <c r="N21" s="189" t="s">
        <v>3185</v>
      </c>
      <c r="O21" s="194" t="s">
        <v>1763</v>
      </c>
      <c r="P21" s="189" t="s">
        <v>3185</v>
      </c>
      <c r="Q21" s="194" t="s">
        <v>1763</v>
      </c>
      <c r="R21" s="189" t="s">
        <v>3185</v>
      </c>
      <c r="S21" s="194" t="s">
        <v>1763</v>
      </c>
      <c r="T21" s="189" t="s">
        <v>3185</v>
      </c>
      <c r="U21" s="194" t="s">
        <v>1751</v>
      </c>
      <c r="V21" s="189" t="s">
        <v>3185</v>
      </c>
      <c r="W21" s="194" t="s">
        <v>1763</v>
      </c>
      <c r="X21" s="189" t="s">
        <v>3185</v>
      </c>
      <c r="Y21" s="194" t="s">
        <v>1763</v>
      </c>
      <c r="Z21" s="189" t="s">
        <v>3185</v>
      </c>
      <c r="AA21" s="194" t="s">
        <v>1763</v>
      </c>
      <c r="AB21" s="189" t="s">
        <v>3185</v>
      </c>
      <c r="AC21" s="194" t="s">
        <v>1763</v>
      </c>
      <c r="AD21" s="189" t="s">
        <v>3185</v>
      </c>
      <c r="AE21" s="195" t="s">
        <v>89</v>
      </c>
      <c r="AF21" s="205" t="s">
        <v>5222</v>
      </c>
      <c r="AG21" s="201" t="s">
        <v>5237</v>
      </c>
      <c r="AH21" s="292" t="str">
        <f t="shared" si="0"/>
        <v>P</v>
      </c>
      <c r="AI21" s="293" t="str">
        <f t="shared" si="1"/>
        <v>P</v>
      </c>
      <c r="AJ21" s="188" t="s">
        <v>3185</v>
      </c>
      <c r="AK21" s="189" t="s">
        <v>3185</v>
      </c>
      <c r="AL21" s="189"/>
      <c r="AM21" s="190"/>
      <c r="AN21" s="188" t="s">
        <v>3185</v>
      </c>
      <c r="AO21" s="189"/>
      <c r="AP21" s="189"/>
      <c r="AQ21" s="190"/>
      <c r="AR21" s="191" t="s">
        <v>5303</v>
      </c>
      <c r="AS21" s="192" t="s">
        <v>5296</v>
      </c>
    </row>
    <row r="22" spans="1:45" ht="32.450000000000003" customHeight="1">
      <c r="B22" s="187" t="s">
        <v>1776</v>
      </c>
      <c r="C22" s="196" t="s">
        <v>1774</v>
      </c>
      <c r="D22" s="198" t="s">
        <v>1777</v>
      </c>
      <c r="E22" s="193"/>
      <c r="F22" s="198" t="s">
        <v>5105</v>
      </c>
      <c r="G22" s="194" t="s">
        <v>1763</v>
      </c>
      <c r="H22" s="189" t="s">
        <v>3185</v>
      </c>
      <c r="I22" s="194" t="s">
        <v>1763</v>
      </c>
      <c r="J22" s="189" t="s">
        <v>3185</v>
      </c>
      <c r="K22" s="194" t="s">
        <v>1763</v>
      </c>
      <c r="L22" s="189" t="s">
        <v>3185</v>
      </c>
      <c r="M22" s="194" t="s">
        <v>1763</v>
      </c>
      <c r="N22" s="189" t="s">
        <v>3185</v>
      </c>
      <c r="O22" s="194" t="s">
        <v>1763</v>
      </c>
      <c r="P22" s="189" t="s">
        <v>3185</v>
      </c>
      <c r="Q22" s="194" t="s">
        <v>1763</v>
      </c>
      <c r="R22" s="189" t="s">
        <v>3185</v>
      </c>
      <c r="S22" s="194" t="s">
        <v>1763</v>
      </c>
      <c r="T22" s="189" t="s">
        <v>3185</v>
      </c>
      <c r="U22" s="194" t="s">
        <v>1763</v>
      </c>
      <c r="V22" s="189" t="s">
        <v>3185</v>
      </c>
      <c r="W22" s="194" t="s">
        <v>1763</v>
      </c>
      <c r="X22" s="189" t="s">
        <v>3185</v>
      </c>
      <c r="Y22" s="194" t="s">
        <v>1751</v>
      </c>
      <c r="Z22" s="189" t="s">
        <v>3185</v>
      </c>
      <c r="AA22" s="194" t="s">
        <v>1763</v>
      </c>
      <c r="AB22" s="189" t="s">
        <v>3185</v>
      </c>
      <c r="AC22" s="194" t="s">
        <v>1763</v>
      </c>
      <c r="AD22" s="189" t="s">
        <v>3185</v>
      </c>
      <c r="AE22" s="195" t="s">
        <v>89</v>
      </c>
      <c r="AF22" s="191"/>
      <c r="AG22" s="190"/>
      <c r="AH22" s="292" t="str">
        <f t="shared" si="0"/>
        <v>P</v>
      </c>
      <c r="AI22" s="293" t="str">
        <f t="shared" si="1"/>
        <v>P</v>
      </c>
      <c r="AJ22" s="188" t="s">
        <v>3185</v>
      </c>
      <c r="AK22" s="189" t="s">
        <v>3185</v>
      </c>
      <c r="AL22" s="189"/>
      <c r="AM22" s="190"/>
      <c r="AN22" s="188" t="s">
        <v>3185</v>
      </c>
      <c r="AO22" s="189"/>
      <c r="AP22" s="189"/>
      <c r="AQ22" s="190"/>
      <c r="AR22" s="191" t="s">
        <v>5303</v>
      </c>
      <c r="AS22" s="192" t="s">
        <v>5296</v>
      </c>
    </row>
    <row r="23" spans="1:45" ht="32.450000000000003" customHeight="1">
      <c r="B23" s="187" t="s">
        <v>1778</v>
      </c>
      <c r="C23" s="196" t="s">
        <v>1774</v>
      </c>
      <c r="D23" s="198" t="s">
        <v>1779</v>
      </c>
      <c r="E23" s="193"/>
      <c r="F23" s="198" t="s">
        <v>5106</v>
      </c>
      <c r="G23" s="194" t="s">
        <v>1763</v>
      </c>
      <c r="H23" s="189" t="s">
        <v>3185</v>
      </c>
      <c r="I23" s="194" t="s">
        <v>1763</v>
      </c>
      <c r="J23" s="189" t="s">
        <v>3185</v>
      </c>
      <c r="K23" s="194" t="s">
        <v>1763</v>
      </c>
      <c r="L23" s="189" t="s">
        <v>3185</v>
      </c>
      <c r="M23" s="194" t="s">
        <v>1763</v>
      </c>
      <c r="N23" s="189" t="s">
        <v>3185</v>
      </c>
      <c r="O23" s="194" t="s">
        <v>1763</v>
      </c>
      <c r="P23" s="189" t="s">
        <v>3185</v>
      </c>
      <c r="Q23" s="194" t="s">
        <v>1763</v>
      </c>
      <c r="R23" s="189" t="s">
        <v>3185</v>
      </c>
      <c r="S23" s="194" t="s">
        <v>1763</v>
      </c>
      <c r="T23" s="189" t="s">
        <v>3185</v>
      </c>
      <c r="U23" s="194" t="s">
        <v>1763</v>
      </c>
      <c r="V23" s="189" t="s">
        <v>3185</v>
      </c>
      <c r="W23" s="194" t="s">
        <v>1763</v>
      </c>
      <c r="X23" s="189" t="s">
        <v>3185</v>
      </c>
      <c r="Y23" s="194" t="s">
        <v>1763</v>
      </c>
      <c r="Z23" s="189" t="s">
        <v>3185</v>
      </c>
      <c r="AA23" s="194" t="s">
        <v>1751</v>
      </c>
      <c r="AB23" s="189" t="s">
        <v>3185</v>
      </c>
      <c r="AC23" s="194" t="s">
        <v>1763</v>
      </c>
      <c r="AD23" s="189" t="s">
        <v>3185</v>
      </c>
      <c r="AE23" s="195" t="s">
        <v>89</v>
      </c>
      <c r="AF23" s="191"/>
      <c r="AG23" s="190"/>
      <c r="AH23" s="292" t="str">
        <f t="shared" si="0"/>
        <v>P</v>
      </c>
      <c r="AI23" s="293" t="str">
        <f t="shared" si="1"/>
        <v>P</v>
      </c>
      <c r="AJ23" s="188" t="s">
        <v>3185</v>
      </c>
      <c r="AK23" s="189" t="s">
        <v>3185</v>
      </c>
      <c r="AL23" s="189"/>
      <c r="AM23" s="190"/>
      <c r="AN23" s="188" t="s">
        <v>3185</v>
      </c>
      <c r="AO23" s="189"/>
      <c r="AP23" s="189"/>
      <c r="AQ23" s="190"/>
      <c r="AR23" s="191" t="s">
        <v>5303</v>
      </c>
      <c r="AS23" s="192" t="s">
        <v>5296</v>
      </c>
    </row>
    <row r="24" spans="1:45" ht="32.450000000000003" customHeight="1">
      <c r="B24" s="187" t="s">
        <v>1780</v>
      </c>
      <c r="C24" s="196" t="s">
        <v>1774</v>
      </c>
      <c r="D24" s="198" t="s">
        <v>1781</v>
      </c>
      <c r="E24" s="193"/>
      <c r="F24" s="198" t="s">
        <v>5107</v>
      </c>
      <c r="G24" s="194" t="s">
        <v>1763</v>
      </c>
      <c r="H24" s="189" t="s">
        <v>3185</v>
      </c>
      <c r="I24" s="194" t="s">
        <v>1763</v>
      </c>
      <c r="J24" s="189" t="s">
        <v>3185</v>
      </c>
      <c r="K24" s="194" t="s">
        <v>1763</v>
      </c>
      <c r="L24" s="189" t="s">
        <v>3185</v>
      </c>
      <c r="M24" s="194" t="s">
        <v>1763</v>
      </c>
      <c r="N24" s="189" t="s">
        <v>3185</v>
      </c>
      <c r="O24" s="194" t="s">
        <v>1763</v>
      </c>
      <c r="P24" s="189" t="s">
        <v>3185</v>
      </c>
      <c r="Q24" s="194" t="s">
        <v>1763</v>
      </c>
      <c r="R24" s="189" t="s">
        <v>3185</v>
      </c>
      <c r="S24" s="194" t="s">
        <v>1763</v>
      </c>
      <c r="T24" s="189" t="s">
        <v>3185</v>
      </c>
      <c r="U24" s="194" t="s">
        <v>1763</v>
      </c>
      <c r="V24" s="189" t="s">
        <v>3185</v>
      </c>
      <c r="W24" s="194" t="s">
        <v>1751</v>
      </c>
      <c r="X24" s="189" t="s">
        <v>3185</v>
      </c>
      <c r="Y24" s="194" t="s">
        <v>1763</v>
      </c>
      <c r="Z24" s="189" t="s">
        <v>3185</v>
      </c>
      <c r="AA24" s="194" t="s">
        <v>1763</v>
      </c>
      <c r="AB24" s="189" t="s">
        <v>3185</v>
      </c>
      <c r="AC24" s="194" t="s">
        <v>1763</v>
      </c>
      <c r="AD24" s="189" t="s">
        <v>3185</v>
      </c>
      <c r="AE24" s="195" t="s">
        <v>89</v>
      </c>
      <c r="AF24" s="191"/>
      <c r="AG24" s="190"/>
      <c r="AH24" s="292" t="str">
        <f t="shared" si="0"/>
        <v>P</v>
      </c>
      <c r="AI24" s="293" t="str">
        <f t="shared" si="1"/>
        <v>P</v>
      </c>
      <c r="AJ24" s="188" t="s">
        <v>3185</v>
      </c>
      <c r="AK24" s="189" t="s">
        <v>3185</v>
      </c>
      <c r="AL24" s="189"/>
      <c r="AM24" s="190"/>
      <c r="AN24" s="188" t="s">
        <v>3185</v>
      </c>
      <c r="AO24" s="189"/>
      <c r="AP24" s="189"/>
      <c r="AQ24" s="190"/>
      <c r="AR24" s="191" t="s">
        <v>5303</v>
      </c>
      <c r="AS24" s="192" t="s">
        <v>5296</v>
      </c>
    </row>
    <row r="25" spans="1:45" ht="32.450000000000003" customHeight="1">
      <c r="B25" s="187" t="s">
        <v>1782</v>
      </c>
      <c r="C25" s="196" t="s">
        <v>1774</v>
      </c>
      <c r="D25" s="193" t="s">
        <v>1775</v>
      </c>
      <c r="E25" s="193"/>
      <c r="F25" s="198" t="s">
        <v>5108</v>
      </c>
      <c r="G25" s="194" t="s">
        <v>1763</v>
      </c>
      <c r="H25" s="189" t="s">
        <v>3185</v>
      </c>
      <c r="I25" s="194" t="s">
        <v>1763</v>
      </c>
      <c r="J25" s="189" t="s">
        <v>3185</v>
      </c>
      <c r="K25" s="194" t="s">
        <v>1763</v>
      </c>
      <c r="L25" s="189" t="s">
        <v>3185</v>
      </c>
      <c r="M25" s="194" t="s">
        <v>1763</v>
      </c>
      <c r="N25" s="189" t="s">
        <v>3185</v>
      </c>
      <c r="O25" s="194" t="s">
        <v>1763</v>
      </c>
      <c r="P25" s="189" t="s">
        <v>3185</v>
      </c>
      <c r="Q25" s="194" t="s">
        <v>1763</v>
      </c>
      <c r="R25" s="189" t="s">
        <v>3185</v>
      </c>
      <c r="S25" s="194" t="s">
        <v>1763</v>
      </c>
      <c r="T25" s="189" t="s">
        <v>3185</v>
      </c>
      <c r="U25" s="194" t="s">
        <v>1763</v>
      </c>
      <c r="V25" s="189" t="s">
        <v>3185</v>
      </c>
      <c r="W25" s="194" t="s">
        <v>1751</v>
      </c>
      <c r="X25" s="189" t="s">
        <v>3185</v>
      </c>
      <c r="Y25" s="194" t="s">
        <v>1763</v>
      </c>
      <c r="Z25" s="189" t="s">
        <v>3185</v>
      </c>
      <c r="AA25" s="194" t="s">
        <v>1763</v>
      </c>
      <c r="AB25" s="189" t="s">
        <v>3185</v>
      </c>
      <c r="AC25" s="194" t="s">
        <v>1763</v>
      </c>
      <c r="AD25" s="189" t="s">
        <v>3185</v>
      </c>
      <c r="AE25" s="195" t="s">
        <v>89</v>
      </c>
      <c r="AF25" s="191"/>
      <c r="AG25" s="190"/>
      <c r="AH25" s="292" t="str">
        <f t="shared" si="0"/>
        <v>P</v>
      </c>
      <c r="AI25" s="293" t="str">
        <f t="shared" si="1"/>
        <v>P</v>
      </c>
      <c r="AJ25" s="188" t="s">
        <v>3185</v>
      </c>
      <c r="AK25" s="189" t="s">
        <v>3185</v>
      </c>
      <c r="AL25" s="189"/>
      <c r="AM25" s="190"/>
      <c r="AN25" s="188" t="s">
        <v>3185</v>
      </c>
      <c r="AO25" s="189"/>
      <c r="AP25" s="189"/>
      <c r="AQ25" s="190"/>
      <c r="AR25" s="191" t="s">
        <v>5303</v>
      </c>
      <c r="AS25" s="192" t="s">
        <v>5296</v>
      </c>
    </row>
    <row r="26" spans="1:45" ht="56.25">
      <c r="B26" s="187" t="s">
        <v>1785</v>
      </c>
      <c r="C26" s="347" t="s">
        <v>1783</v>
      </c>
      <c r="D26" s="348" t="s">
        <v>5109</v>
      </c>
      <c r="E26" s="348"/>
      <c r="F26" s="350" t="s">
        <v>5110</v>
      </c>
      <c r="G26" s="194" t="s">
        <v>1869</v>
      </c>
      <c r="H26" s="189" t="s">
        <v>3185</v>
      </c>
      <c r="I26" s="194" t="s">
        <v>1869</v>
      </c>
      <c r="J26" s="189" t="s">
        <v>3185</v>
      </c>
      <c r="K26" s="194" t="s">
        <v>1869</v>
      </c>
      <c r="L26" s="189" t="s">
        <v>3185</v>
      </c>
      <c r="M26" s="194" t="s">
        <v>1751</v>
      </c>
      <c r="N26" s="189" t="s">
        <v>3185</v>
      </c>
      <c r="O26" s="194" t="s">
        <v>1869</v>
      </c>
      <c r="P26" s="189" t="s">
        <v>3185</v>
      </c>
      <c r="Q26" s="194" t="s">
        <v>1869</v>
      </c>
      <c r="R26" s="189" t="s">
        <v>3185</v>
      </c>
      <c r="S26" s="194" t="s">
        <v>1869</v>
      </c>
      <c r="T26" s="189" t="s">
        <v>3185</v>
      </c>
      <c r="U26" s="194" t="s">
        <v>1869</v>
      </c>
      <c r="V26" s="189" t="s">
        <v>3185</v>
      </c>
      <c r="W26" s="194" t="s">
        <v>1869</v>
      </c>
      <c r="X26" s="189" t="s">
        <v>3185</v>
      </c>
      <c r="Y26" s="194" t="s">
        <v>1869</v>
      </c>
      <c r="Z26" s="189" t="s">
        <v>3185</v>
      </c>
      <c r="AA26" s="194" t="s">
        <v>1869</v>
      </c>
      <c r="AB26" s="189" t="s">
        <v>3185</v>
      </c>
      <c r="AC26" s="194" t="s">
        <v>1869</v>
      </c>
      <c r="AD26" s="189" t="s">
        <v>3185</v>
      </c>
      <c r="AE26" s="195" t="s">
        <v>89</v>
      </c>
      <c r="AF26" s="191"/>
      <c r="AG26" s="190"/>
      <c r="AH26" s="292" t="str">
        <f t="shared" si="0"/>
        <v>P</v>
      </c>
      <c r="AI26" s="293" t="str">
        <f t="shared" si="1"/>
        <v>P</v>
      </c>
      <c r="AJ26" s="188" t="s">
        <v>3185</v>
      </c>
      <c r="AK26" s="189" t="s">
        <v>3185</v>
      </c>
      <c r="AL26" s="189"/>
      <c r="AM26" s="190"/>
      <c r="AN26" s="188" t="s">
        <v>3185</v>
      </c>
      <c r="AO26" s="189"/>
      <c r="AP26" s="189"/>
      <c r="AQ26" s="190"/>
      <c r="AR26" s="191" t="s">
        <v>5303</v>
      </c>
      <c r="AS26" s="192" t="s">
        <v>5296</v>
      </c>
    </row>
    <row r="27" spans="1:45" ht="56.25">
      <c r="B27" s="187" t="s">
        <v>1787</v>
      </c>
      <c r="C27" s="347" t="s">
        <v>1783</v>
      </c>
      <c r="D27" s="349" t="s">
        <v>5111</v>
      </c>
      <c r="E27" s="348"/>
      <c r="F27" s="350" t="s">
        <v>5112</v>
      </c>
      <c r="G27" s="194" t="s">
        <v>1869</v>
      </c>
      <c r="H27" s="189" t="s">
        <v>3185</v>
      </c>
      <c r="I27" s="194" t="s">
        <v>1869</v>
      </c>
      <c r="J27" s="189" t="s">
        <v>3185</v>
      </c>
      <c r="K27" s="194" t="s">
        <v>1869</v>
      </c>
      <c r="L27" s="189" t="s">
        <v>3185</v>
      </c>
      <c r="M27" s="194" t="s">
        <v>1751</v>
      </c>
      <c r="N27" s="189" t="s">
        <v>3185</v>
      </c>
      <c r="O27" s="194" t="s">
        <v>1869</v>
      </c>
      <c r="P27" s="189" t="s">
        <v>3185</v>
      </c>
      <c r="Q27" s="194" t="s">
        <v>1869</v>
      </c>
      <c r="R27" s="189" t="s">
        <v>3185</v>
      </c>
      <c r="S27" s="194" t="s">
        <v>1869</v>
      </c>
      <c r="T27" s="189" t="s">
        <v>3185</v>
      </c>
      <c r="U27" s="194" t="s">
        <v>1869</v>
      </c>
      <c r="V27" s="189" t="s">
        <v>3185</v>
      </c>
      <c r="W27" s="194" t="s">
        <v>1869</v>
      </c>
      <c r="X27" s="189" t="s">
        <v>3185</v>
      </c>
      <c r="Y27" s="194" t="s">
        <v>1869</v>
      </c>
      <c r="Z27" s="189" t="s">
        <v>3185</v>
      </c>
      <c r="AA27" s="194" t="s">
        <v>1869</v>
      </c>
      <c r="AB27" s="189" t="s">
        <v>3185</v>
      </c>
      <c r="AC27" s="194" t="s">
        <v>1869</v>
      </c>
      <c r="AD27" s="189" t="s">
        <v>3185</v>
      </c>
      <c r="AE27" s="195" t="s">
        <v>89</v>
      </c>
      <c r="AF27" s="191"/>
      <c r="AG27" s="190"/>
      <c r="AH27" s="292" t="str">
        <f t="shared" si="0"/>
        <v>P</v>
      </c>
      <c r="AI27" s="293" t="str">
        <f t="shared" si="1"/>
        <v>P</v>
      </c>
      <c r="AJ27" s="188" t="s">
        <v>3185</v>
      </c>
      <c r="AK27" s="189" t="s">
        <v>3185</v>
      </c>
      <c r="AL27" s="189"/>
      <c r="AM27" s="190"/>
      <c r="AN27" s="188" t="s">
        <v>3185</v>
      </c>
      <c r="AO27" s="189"/>
      <c r="AP27" s="189"/>
      <c r="AQ27" s="190"/>
      <c r="AR27" s="191" t="s">
        <v>5303</v>
      </c>
      <c r="AS27" s="192" t="s">
        <v>5296</v>
      </c>
    </row>
    <row r="28" spans="1:45" ht="56.25">
      <c r="B28" s="187" t="s">
        <v>1789</v>
      </c>
      <c r="C28" s="196" t="s">
        <v>1783</v>
      </c>
      <c r="D28" s="193" t="s">
        <v>1784</v>
      </c>
      <c r="E28" s="193"/>
      <c r="F28" s="198" t="s">
        <v>5113</v>
      </c>
      <c r="G28" s="194" t="s">
        <v>1763</v>
      </c>
      <c r="H28" s="189" t="s">
        <v>3185</v>
      </c>
      <c r="I28" s="194" t="s">
        <v>1763</v>
      </c>
      <c r="J28" s="189" t="s">
        <v>3185</v>
      </c>
      <c r="K28" s="194" t="s">
        <v>1763</v>
      </c>
      <c r="L28" s="189" t="s">
        <v>3185</v>
      </c>
      <c r="M28" s="194" t="s">
        <v>1751</v>
      </c>
      <c r="N28" s="189" t="s">
        <v>3185</v>
      </c>
      <c r="O28" s="194" t="s">
        <v>1763</v>
      </c>
      <c r="P28" s="189" t="s">
        <v>3185</v>
      </c>
      <c r="Q28" s="194" t="s">
        <v>1763</v>
      </c>
      <c r="R28" s="189" t="s">
        <v>3185</v>
      </c>
      <c r="S28" s="194" t="s">
        <v>1763</v>
      </c>
      <c r="T28" s="189" t="s">
        <v>3185</v>
      </c>
      <c r="U28" s="194" t="s">
        <v>1763</v>
      </c>
      <c r="V28" s="189" t="s">
        <v>3185</v>
      </c>
      <c r="W28" s="194" t="s">
        <v>1763</v>
      </c>
      <c r="X28" s="189" t="s">
        <v>3185</v>
      </c>
      <c r="Y28" s="194" t="s">
        <v>1763</v>
      </c>
      <c r="Z28" s="189" t="s">
        <v>3185</v>
      </c>
      <c r="AA28" s="194" t="s">
        <v>1763</v>
      </c>
      <c r="AB28" s="189" t="s">
        <v>3185</v>
      </c>
      <c r="AC28" s="194" t="s">
        <v>1763</v>
      </c>
      <c r="AD28" s="189" t="s">
        <v>3185</v>
      </c>
      <c r="AE28" s="195" t="s">
        <v>89</v>
      </c>
      <c r="AF28" s="191"/>
      <c r="AG28" s="190"/>
      <c r="AH28" s="292" t="str">
        <f t="shared" si="0"/>
        <v>P</v>
      </c>
      <c r="AI28" s="293" t="str">
        <f t="shared" si="1"/>
        <v>P</v>
      </c>
      <c r="AJ28" s="188" t="s">
        <v>3185</v>
      </c>
      <c r="AK28" s="189" t="s">
        <v>3185</v>
      </c>
      <c r="AL28" s="189"/>
      <c r="AM28" s="190"/>
      <c r="AN28" s="188" t="s">
        <v>3185</v>
      </c>
      <c r="AO28" s="189"/>
      <c r="AP28" s="189"/>
      <c r="AQ28" s="190"/>
      <c r="AR28" s="191" t="s">
        <v>5303</v>
      </c>
      <c r="AS28" s="192" t="s">
        <v>5296</v>
      </c>
    </row>
    <row r="29" spans="1:45" ht="32.450000000000003" customHeight="1">
      <c r="B29" s="187" t="s">
        <v>1792</v>
      </c>
      <c r="C29" s="196" t="s">
        <v>1783</v>
      </c>
      <c r="D29" s="199" t="s">
        <v>1786</v>
      </c>
      <c r="E29" s="193"/>
      <c r="F29" s="198" t="s">
        <v>5114</v>
      </c>
      <c r="G29" s="194" t="s">
        <v>1763</v>
      </c>
      <c r="H29" s="189" t="s">
        <v>3185</v>
      </c>
      <c r="I29" s="194" t="s">
        <v>1763</v>
      </c>
      <c r="J29" s="189" t="s">
        <v>3185</v>
      </c>
      <c r="K29" s="194" t="s">
        <v>1763</v>
      </c>
      <c r="L29" s="189" t="s">
        <v>3185</v>
      </c>
      <c r="M29" s="194" t="s">
        <v>1751</v>
      </c>
      <c r="N29" s="189" t="s">
        <v>3185</v>
      </c>
      <c r="O29" s="194" t="s">
        <v>1763</v>
      </c>
      <c r="P29" s="189" t="s">
        <v>3185</v>
      </c>
      <c r="Q29" s="194" t="s">
        <v>1763</v>
      </c>
      <c r="R29" s="189" t="s">
        <v>3185</v>
      </c>
      <c r="S29" s="194" t="s">
        <v>1763</v>
      </c>
      <c r="T29" s="189" t="s">
        <v>3185</v>
      </c>
      <c r="U29" s="194" t="s">
        <v>1763</v>
      </c>
      <c r="V29" s="189" t="s">
        <v>3185</v>
      </c>
      <c r="W29" s="194" t="s">
        <v>1763</v>
      </c>
      <c r="X29" s="189" t="s">
        <v>3185</v>
      </c>
      <c r="Y29" s="194" t="s">
        <v>1763</v>
      </c>
      <c r="Z29" s="189" t="s">
        <v>3185</v>
      </c>
      <c r="AA29" s="194" t="s">
        <v>1763</v>
      </c>
      <c r="AB29" s="189" t="s">
        <v>3185</v>
      </c>
      <c r="AC29" s="194" t="s">
        <v>1763</v>
      </c>
      <c r="AD29" s="189" t="s">
        <v>3185</v>
      </c>
      <c r="AE29" s="195" t="s">
        <v>89</v>
      </c>
      <c r="AF29" s="191"/>
      <c r="AG29" s="190"/>
      <c r="AH29" s="292" t="str">
        <f t="shared" si="0"/>
        <v>P</v>
      </c>
      <c r="AI29" s="293" t="str">
        <f t="shared" si="1"/>
        <v>P</v>
      </c>
      <c r="AJ29" s="188" t="s">
        <v>3185</v>
      </c>
      <c r="AK29" s="189" t="s">
        <v>3185</v>
      </c>
      <c r="AL29" s="189"/>
      <c r="AM29" s="190"/>
      <c r="AN29" s="188" t="s">
        <v>3185</v>
      </c>
      <c r="AO29" s="189"/>
      <c r="AP29" s="189"/>
      <c r="AQ29" s="190"/>
      <c r="AR29" s="191" t="s">
        <v>5303</v>
      </c>
      <c r="AS29" s="192" t="s">
        <v>5296</v>
      </c>
    </row>
    <row r="30" spans="1:45" ht="32.450000000000003" customHeight="1">
      <c r="B30" s="187" t="s">
        <v>1794</v>
      </c>
      <c r="C30" s="196" t="s">
        <v>1783</v>
      </c>
      <c r="D30" s="199" t="s">
        <v>1788</v>
      </c>
      <c r="E30" s="193"/>
      <c r="F30" s="198" t="s">
        <v>5115</v>
      </c>
      <c r="G30" s="194" t="s">
        <v>1763</v>
      </c>
      <c r="H30" s="189" t="s">
        <v>3185</v>
      </c>
      <c r="I30" s="194" t="s">
        <v>1763</v>
      </c>
      <c r="J30" s="189" t="s">
        <v>3185</v>
      </c>
      <c r="K30" s="194" t="s">
        <v>1763</v>
      </c>
      <c r="L30" s="189" t="s">
        <v>3185</v>
      </c>
      <c r="M30" s="194" t="s">
        <v>1751</v>
      </c>
      <c r="N30" s="189" t="s">
        <v>3185</v>
      </c>
      <c r="O30" s="194" t="s">
        <v>1763</v>
      </c>
      <c r="P30" s="189" t="s">
        <v>3185</v>
      </c>
      <c r="Q30" s="194" t="s">
        <v>1763</v>
      </c>
      <c r="R30" s="189" t="s">
        <v>3185</v>
      </c>
      <c r="S30" s="194" t="s">
        <v>1763</v>
      </c>
      <c r="T30" s="189" t="s">
        <v>3185</v>
      </c>
      <c r="U30" s="194" t="s">
        <v>1763</v>
      </c>
      <c r="V30" s="189" t="s">
        <v>3185</v>
      </c>
      <c r="W30" s="194" t="s">
        <v>1763</v>
      </c>
      <c r="X30" s="189" t="s">
        <v>3185</v>
      </c>
      <c r="Y30" s="194" t="s">
        <v>1763</v>
      </c>
      <c r="Z30" s="189" t="s">
        <v>3185</v>
      </c>
      <c r="AA30" s="194" t="s">
        <v>1763</v>
      </c>
      <c r="AB30" s="189" t="s">
        <v>3185</v>
      </c>
      <c r="AC30" s="194" t="s">
        <v>1763</v>
      </c>
      <c r="AD30" s="189" t="s">
        <v>3185</v>
      </c>
      <c r="AE30" s="195" t="s">
        <v>89</v>
      </c>
      <c r="AF30" s="191"/>
      <c r="AG30" s="190"/>
      <c r="AH30" s="292" t="str">
        <f t="shared" si="0"/>
        <v>P</v>
      </c>
      <c r="AI30" s="293" t="str">
        <f t="shared" si="1"/>
        <v>P</v>
      </c>
      <c r="AJ30" s="188" t="s">
        <v>3185</v>
      </c>
      <c r="AK30" s="189" t="s">
        <v>3185</v>
      </c>
      <c r="AL30" s="189"/>
      <c r="AM30" s="190"/>
      <c r="AN30" s="188" t="s">
        <v>3185</v>
      </c>
      <c r="AO30" s="189"/>
      <c r="AP30" s="189"/>
      <c r="AQ30" s="190"/>
      <c r="AR30" s="191" t="s">
        <v>5303</v>
      </c>
      <c r="AS30" s="192" t="s">
        <v>5296</v>
      </c>
    </row>
    <row r="31" spans="1:45" ht="32.450000000000003" customHeight="1">
      <c r="B31" s="187" t="s">
        <v>2457</v>
      </c>
      <c r="C31" s="196" t="s">
        <v>1783</v>
      </c>
      <c r="D31" s="199" t="s">
        <v>3225</v>
      </c>
      <c r="E31" s="193"/>
      <c r="F31" s="198" t="s">
        <v>5116</v>
      </c>
      <c r="G31" s="194" t="s">
        <v>1763</v>
      </c>
      <c r="H31" s="189" t="s">
        <v>3185</v>
      </c>
      <c r="I31" s="194" t="s">
        <v>1763</v>
      </c>
      <c r="J31" s="189" t="s">
        <v>3185</v>
      </c>
      <c r="K31" s="194" t="s">
        <v>1763</v>
      </c>
      <c r="L31" s="189" t="s">
        <v>3185</v>
      </c>
      <c r="M31" s="194" t="s">
        <v>1763</v>
      </c>
      <c r="N31" s="189" t="s">
        <v>3185</v>
      </c>
      <c r="O31" s="194" t="s">
        <v>1751</v>
      </c>
      <c r="P31" s="189" t="s">
        <v>3185</v>
      </c>
      <c r="Q31" s="194" t="s">
        <v>1763</v>
      </c>
      <c r="R31" s="189" t="s">
        <v>3185</v>
      </c>
      <c r="S31" s="194" t="s">
        <v>1763</v>
      </c>
      <c r="T31" s="189" t="s">
        <v>3185</v>
      </c>
      <c r="U31" s="194" t="s">
        <v>1763</v>
      </c>
      <c r="V31" s="189" t="s">
        <v>3185</v>
      </c>
      <c r="W31" s="194" t="s">
        <v>1763</v>
      </c>
      <c r="X31" s="189" t="s">
        <v>3185</v>
      </c>
      <c r="Y31" s="194" t="s">
        <v>1763</v>
      </c>
      <c r="Z31" s="189" t="s">
        <v>3185</v>
      </c>
      <c r="AA31" s="194" t="s">
        <v>1763</v>
      </c>
      <c r="AB31" s="189" t="s">
        <v>3185</v>
      </c>
      <c r="AC31" s="194" t="s">
        <v>1763</v>
      </c>
      <c r="AD31" s="189" t="s">
        <v>3185</v>
      </c>
      <c r="AE31" s="195" t="s">
        <v>89</v>
      </c>
      <c r="AF31" s="191"/>
      <c r="AG31" s="190"/>
      <c r="AH31" s="292" t="str">
        <f t="shared" si="0"/>
        <v>P</v>
      </c>
      <c r="AI31" s="293" t="str">
        <f t="shared" si="1"/>
        <v>P</v>
      </c>
      <c r="AJ31" s="188" t="s">
        <v>3185</v>
      </c>
      <c r="AK31" s="189" t="s">
        <v>3185</v>
      </c>
      <c r="AL31" s="189"/>
      <c r="AM31" s="190"/>
      <c r="AN31" s="188" t="s">
        <v>3185</v>
      </c>
      <c r="AO31" s="189"/>
      <c r="AP31" s="189"/>
      <c r="AQ31" s="190"/>
      <c r="AR31" s="191" t="s">
        <v>5303</v>
      </c>
      <c r="AS31" s="192" t="s">
        <v>5296</v>
      </c>
    </row>
    <row r="32" spans="1:45" ht="67.5">
      <c r="B32" s="187" t="s">
        <v>3226</v>
      </c>
      <c r="C32" s="196" t="s">
        <v>1790</v>
      </c>
      <c r="D32" s="193" t="s">
        <v>1791</v>
      </c>
      <c r="E32" s="193"/>
      <c r="F32" s="198" t="s">
        <v>5117</v>
      </c>
      <c r="G32" s="194" t="s">
        <v>1751</v>
      </c>
      <c r="H32" s="189" t="s">
        <v>3185</v>
      </c>
      <c r="I32" s="194" t="s">
        <v>1751</v>
      </c>
      <c r="J32" s="189" t="s">
        <v>3185</v>
      </c>
      <c r="K32" s="194" t="s">
        <v>1751</v>
      </c>
      <c r="L32" s="189" t="s">
        <v>3185</v>
      </c>
      <c r="M32" s="194" t="s">
        <v>1751</v>
      </c>
      <c r="N32" s="189" t="s">
        <v>3185</v>
      </c>
      <c r="O32" s="194" t="s">
        <v>1751</v>
      </c>
      <c r="P32" s="189" t="s">
        <v>3185</v>
      </c>
      <c r="Q32" s="194" t="s">
        <v>1751</v>
      </c>
      <c r="R32" s="189" t="s">
        <v>3185</v>
      </c>
      <c r="S32" s="194" t="s">
        <v>1751</v>
      </c>
      <c r="T32" s="189" t="s">
        <v>3185</v>
      </c>
      <c r="U32" s="194" t="s">
        <v>1751</v>
      </c>
      <c r="V32" s="189" t="s">
        <v>3185</v>
      </c>
      <c r="W32" s="194" t="s">
        <v>1751</v>
      </c>
      <c r="X32" s="189" t="s">
        <v>3185</v>
      </c>
      <c r="Y32" s="194" t="s">
        <v>1751</v>
      </c>
      <c r="Z32" s="189" t="s">
        <v>3185</v>
      </c>
      <c r="AA32" s="194" t="s">
        <v>1751</v>
      </c>
      <c r="AB32" s="189" t="s">
        <v>3185</v>
      </c>
      <c r="AC32" s="194" t="s">
        <v>1751</v>
      </c>
      <c r="AD32" s="189" t="s">
        <v>3185</v>
      </c>
      <c r="AE32" s="195" t="s">
        <v>89</v>
      </c>
      <c r="AF32" s="191" t="s">
        <v>5243</v>
      </c>
      <c r="AG32" s="190"/>
      <c r="AH32" s="292" t="str">
        <f t="shared" si="0"/>
        <v>P</v>
      </c>
      <c r="AI32" s="293" t="str">
        <f t="shared" si="1"/>
        <v>P</v>
      </c>
      <c r="AJ32" s="188" t="s">
        <v>3185</v>
      </c>
      <c r="AK32" s="189" t="s">
        <v>3185</v>
      </c>
      <c r="AL32" s="189"/>
      <c r="AM32" s="190"/>
      <c r="AN32" s="188" t="s">
        <v>3185</v>
      </c>
      <c r="AO32" s="189"/>
      <c r="AP32" s="189"/>
      <c r="AQ32" s="190"/>
      <c r="AR32" s="191" t="s">
        <v>5303</v>
      </c>
      <c r="AS32" s="192" t="s">
        <v>5296</v>
      </c>
    </row>
    <row r="33" spans="2:45" ht="56.25">
      <c r="B33" s="187" t="s">
        <v>1796</v>
      </c>
      <c r="C33" s="196" t="s">
        <v>1790</v>
      </c>
      <c r="D33" s="193" t="s">
        <v>1791</v>
      </c>
      <c r="E33" s="193" t="s">
        <v>1793</v>
      </c>
      <c r="F33" s="198" t="s">
        <v>5118</v>
      </c>
      <c r="G33" s="194" t="s">
        <v>1751</v>
      </c>
      <c r="H33" s="189" t="s">
        <v>3185</v>
      </c>
      <c r="I33" s="194" t="s">
        <v>1751</v>
      </c>
      <c r="J33" s="189" t="s">
        <v>3185</v>
      </c>
      <c r="K33" s="194" t="s">
        <v>1751</v>
      </c>
      <c r="L33" s="189" t="s">
        <v>3185</v>
      </c>
      <c r="M33" s="194" t="s">
        <v>1751</v>
      </c>
      <c r="N33" s="189" t="s">
        <v>3185</v>
      </c>
      <c r="O33" s="194" t="s">
        <v>1751</v>
      </c>
      <c r="P33" s="189" t="s">
        <v>3185</v>
      </c>
      <c r="Q33" s="194" t="s">
        <v>1751</v>
      </c>
      <c r="R33" s="189" t="s">
        <v>3185</v>
      </c>
      <c r="S33" s="194" t="s">
        <v>1751</v>
      </c>
      <c r="T33" s="189" t="s">
        <v>3185</v>
      </c>
      <c r="U33" s="194" t="s">
        <v>1751</v>
      </c>
      <c r="V33" s="189" t="s">
        <v>3185</v>
      </c>
      <c r="W33" s="194" t="s">
        <v>1751</v>
      </c>
      <c r="X33" s="189" t="s">
        <v>3185</v>
      </c>
      <c r="Y33" s="194" t="s">
        <v>1751</v>
      </c>
      <c r="Z33" s="189" t="s">
        <v>3185</v>
      </c>
      <c r="AA33" s="194" t="s">
        <v>1751</v>
      </c>
      <c r="AB33" s="189" t="s">
        <v>3185</v>
      </c>
      <c r="AC33" s="194" t="s">
        <v>1751</v>
      </c>
      <c r="AD33" s="189" t="s">
        <v>3185</v>
      </c>
      <c r="AE33" s="195" t="s">
        <v>106</v>
      </c>
      <c r="AF33" s="197"/>
      <c r="AG33" s="190"/>
      <c r="AH33" s="292" t="str">
        <f t="shared" si="0"/>
        <v>P</v>
      </c>
      <c r="AI33" s="293" t="str">
        <f t="shared" si="1"/>
        <v>P</v>
      </c>
      <c r="AJ33" s="188" t="s">
        <v>3185</v>
      </c>
      <c r="AK33" s="189" t="s">
        <v>3185</v>
      </c>
      <c r="AL33" s="189"/>
      <c r="AM33" s="190"/>
      <c r="AN33" s="188" t="s">
        <v>3185</v>
      </c>
      <c r="AO33" s="189"/>
      <c r="AP33" s="189"/>
      <c r="AQ33" s="190"/>
      <c r="AR33" s="191" t="s">
        <v>5303</v>
      </c>
      <c r="AS33" s="192" t="s">
        <v>5296</v>
      </c>
    </row>
    <row r="34" spans="2:45" ht="32.450000000000003" customHeight="1">
      <c r="B34" s="187" t="s">
        <v>2382</v>
      </c>
      <c r="C34" s="196" t="s">
        <v>1790</v>
      </c>
      <c r="D34" s="193" t="s">
        <v>1791</v>
      </c>
      <c r="E34" s="193" t="s">
        <v>1795</v>
      </c>
      <c r="F34" s="198" t="s">
        <v>5119</v>
      </c>
      <c r="G34" s="194" t="s">
        <v>1751</v>
      </c>
      <c r="H34" s="189" t="s">
        <v>3185</v>
      </c>
      <c r="I34" s="194" t="s">
        <v>1751</v>
      </c>
      <c r="J34" s="189" t="s">
        <v>3185</v>
      </c>
      <c r="K34" s="194" t="s">
        <v>1751</v>
      </c>
      <c r="L34" s="189" t="s">
        <v>3185</v>
      </c>
      <c r="M34" s="194" t="s">
        <v>1751</v>
      </c>
      <c r="N34" s="189" t="s">
        <v>3185</v>
      </c>
      <c r="O34" s="194" t="s">
        <v>1751</v>
      </c>
      <c r="P34" s="189" t="s">
        <v>3185</v>
      </c>
      <c r="Q34" s="194" t="s">
        <v>1751</v>
      </c>
      <c r="R34" s="189" t="s">
        <v>3185</v>
      </c>
      <c r="S34" s="194" t="s">
        <v>1751</v>
      </c>
      <c r="T34" s="189" t="s">
        <v>3185</v>
      </c>
      <c r="U34" s="194" t="s">
        <v>1751</v>
      </c>
      <c r="V34" s="189" t="s">
        <v>3185</v>
      </c>
      <c r="W34" s="194" t="s">
        <v>1751</v>
      </c>
      <c r="X34" s="189" t="s">
        <v>3185</v>
      </c>
      <c r="Y34" s="194" t="s">
        <v>1751</v>
      </c>
      <c r="Z34" s="189" t="s">
        <v>3185</v>
      </c>
      <c r="AA34" s="194" t="s">
        <v>1751</v>
      </c>
      <c r="AB34" s="189" t="s">
        <v>3185</v>
      </c>
      <c r="AC34" s="194" t="s">
        <v>1751</v>
      </c>
      <c r="AD34" s="189" t="s">
        <v>3185</v>
      </c>
      <c r="AE34" s="195" t="s">
        <v>106</v>
      </c>
      <c r="AF34" s="191"/>
      <c r="AG34" s="190"/>
      <c r="AH34" s="292" t="str">
        <f t="shared" si="0"/>
        <v>P</v>
      </c>
      <c r="AI34" s="293" t="str">
        <f t="shared" si="1"/>
        <v>P</v>
      </c>
      <c r="AJ34" s="188" t="s">
        <v>3185</v>
      </c>
      <c r="AK34" s="189" t="s">
        <v>3185</v>
      </c>
      <c r="AL34" s="189"/>
      <c r="AM34" s="190"/>
      <c r="AN34" s="188" t="s">
        <v>3185</v>
      </c>
      <c r="AO34" s="189"/>
      <c r="AP34" s="189"/>
      <c r="AQ34" s="190"/>
      <c r="AR34" s="191" t="s">
        <v>5303</v>
      </c>
      <c r="AS34" s="192" t="s">
        <v>5296</v>
      </c>
    </row>
    <row r="35" spans="2:45" ht="67.5">
      <c r="B35" s="187" t="s">
        <v>3227</v>
      </c>
      <c r="C35" s="196" t="s">
        <v>1790</v>
      </c>
      <c r="D35" s="193" t="s">
        <v>1301</v>
      </c>
      <c r="E35" s="193"/>
      <c r="F35" s="198" t="s">
        <v>5120</v>
      </c>
      <c r="G35" s="194" t="s">
        <v>1751</v>
      </c>
      <c r="H35" s="189" t="s">
        <v>3185</v>
      </c>
      <c r="I35" s="194" t="s">
        <v>1751</v>
      </c>
      <c r="J35" s="189" t="s">
        <v>3185</v>
      </c>
      <c r="K35" s="194" t="s">
        <v>1751</v>
      </c>
      <c r="L35" s="189" t="s">
        <v>3185</v>
      </c>
      <c r="M35" s="194" t="s">
        <v>1751</v>
      </c>
      <c r="N35" s="189" t="s">
        <v>3185</v>
      </c>
      <c r="O35" s="194" t="s">
        <v>1751</v>
      </c>
      <c r="P35" s="189" t="s">
        <v>3185</v>
      </c>
      <c r="Q35" s="194" t="s">
        <v>1751</v>
      </c>
      <c r="R35" s="189" t="s">
        <v>3185</v>
      </c>
      <c r="S35" s="194" t="s">
        <v>1751</v>
      </c>
      <c r="T35" s="189" t="s">
        <v>3185</v>
      </c>
      <c r="U35" s="194" t="s">
        <v>1751</v>
      </c>
      <c r="V35" s="189" t="s">
        <v>3185</v>
      </c>
      <c r="W35" s="194" t="s">
        <v>1751</v>
      </c>
      <c r="X35" s="189" t="s">
        <v>3185</v>
      </c>
      <c r="Y35" s="194" t="s">
        <v>1751</v>
      </c>
      <c r="Z35" s="189" t="s">
        <v>3185</v>
      </c>
      <c r="AA35" s="194" t="s">
        <v>1751</v>
      </c>
      <c r="AB35" s="189" t="s">
        <v>3185</v>
      </c>
      <c r="AC35" s="194" t="s">
        <v>1763</v>
      </c>
      <c r="AD35" s="189" t="s">
        <v>3185</v>
      </c>
      <c r="AE35" s="195" t="s">
        <v>89</v>
      </c>
      <c r="AF35" s="200"/>
      <c r="AG35" s="201"/>
      <c r="AH35" s="292" t="str">
        <f t="shared" si="0"/>
        <v>P</v>
      </c>
      <c r="AI35" s="293" t="str">
        <f t="shared" si="1"/>
        <v>P</v>
      </c>
      <c r="AJ35" s="188" t="s">
        <v>3185</v>
      </c>
      <c r="AK35" s="189" t="s">
        <v>3185</v>
      </c>
      <c r="AL35" s="189"/>
      <c r="AM35" s="190"/>
      <c r="AN35" s="188" t="s">
        <v>3185</v>
      </c>
      <c r="AO35" s="189"/>
      <c r="AP35" s="189"/>
      <c r="AQ35" s="190"/>
      <c r="AR35" s="191" t="s">
        <v>5303</v>
      </c>
      <c r="AS35" s="192" t="s">
        <v>5296</v>
      </c>
    </row>
    <row r="36" spans="2:45" ht="21.6" customHeight="1">
      <c r="B36" s="187" t="s">
        <v>2383</v>
      </c>
      <c r="C36" s="196" t="s">
        <v>1790</v>
      </c>
      <c r="D36" s="193" t="s">
        <v>1301</v>
      </c>
      <c r="E36" s="193" t="s">
        <v>1795</v>
      </c>
      <c r="F36" s="198" t="s">
        <v>5121</v>
      </c>
      <c r="G36" s="194" t="s">
        <v>1751</v>
      </c>
      <c r="H36" s="189" t="s">
        <v>3185</v>
      </c>
      <c r="I36" s="194" t="s">
        <v>1751</v>
      </c>
      <c r="J36" s="189" t="s">
        <v>3185</v>
      </c>
      <c r="K36" s="194" t="s">
        <v>1751</v>
      </c>
      <c r="L36" s="189" t="s">
        <v>3185</v>
      </c>
      <c r="M36" s="194" t="s">
        <v>1751</v>
      </c>
      <c r="N36" s="189" t="s">
        <v>3185</v>
      </c>
      <c r="O36" s="194" t="s">
        <v>1751</v>
      </c>
      <c r="P36" s="189" t="s">
        <v>3185</v>
      </c>
      <c r="Q36" s="194" t="s">
        <v>1751</v>
      </c>
      <c r="R36" s="189" t="s">
        <v>3185</v>
      </c>
      <c r="S36" s="194" t="s">
        <v>1751</v>
      </c>
      <c r="T36" s="189" t="s">
        <v>3185</v>
      </c>
      <c r="U36" s="194" t="s">
        <v>1751</v>
      </c>
      <c r="V36" s="189" t="s">
        <v>3185</v>
      </c>
      <c r="W36" s="194" t="s">
        <v>1751</v>
      </c>
      <c r="X36" s="189" t="s">
        <v>3185</v>
      </c>
      <c r="Y36" s="194" t="s">
        <v>1751</v>
      </c>
      <c r="Z36" s="189" t="s">
        <v>3185</v>
      </c>
      <c r="AA36" s="194" t="s">
        <v>1751</v>
      </c>
      <c r="AB36" s="189" t="s">
        <v>3185</v>
      </c>
      <c r="AC36" s="194" t="s">
        <v>1756</v>
      </c>
      <c r="AD36" s="189" t="s">
        <v>3861</v>
      </c>
      <c r="AE36" s="195" t="s">
        <v>106</v>
      </c>
      <c r="AF36" s="191"/>
      <c r="AG36" s="190"/>
      <c r="AH36" s="292" t="str">
        <f t="shared" si="0"/>
        <v>P</v>
      </c>
      <c r="AI36" s="293" t="str">
        <f t="shared" si="1"/>
        <v>P</v>
      </c>
      <c r="AJ36" s="188" t="s">
        <v>3185</v>
      </c>
      <c r="AK36" s="189" t="s">
        <v>3185</v>
      </c>
      <c r="AL36" s="189"/>
      <c r="AM36" s="190"/>
      <c r="AN36" s="188" t="s">
        <v>3185</v>
      </c>
      <c r="AO36" s="189"/>
      <c r="AP36" s="189"/>
      <c r="AQ36" s="190"/>
      <c r="AR36" s="191" t="s">
        <v>5303</v>
      </c>
      <c r="AS36" s="192" t="s">
        <v>5296</v>
      </c>
    </row>
    <row r="37" spans="2:45" ht="56.25">
      <c r="B37" s="187" t="s">
        <v>1799</v>
      </c>
      <c r="C37" s="196" t="s">
        <v>1790</v>
      </c>
      <c r="D37" s="193" t="s">
        <v>1301</v>
      </c>
      <c r="E37" s="193" t="s">
        <v>1793</v>
      </c>
      <c r="F37" s="198" t="s">
        <v>5122</v>
      </c>
      <c r="G37" s="194" t="s">
        <v>1751</v>
      </c>
      <c r="H37" s="189" t="s">
        <v>3185</v>
      </c>
      <c r="I37" s="194" t="s">
        <v>1751</v>
      </c>
      <c r="J37" s="189" t="s">
        <v>3185</v>
      </c>
      <c r="K37" s="194" t="s">
        <v>1751</v>
      </c>
      <c r="L37" s="189" t="s">
        <v>3185</v>
      </c>
      <c r="M37" s="194" t="s">
        <v>1751</v>
      </c>
      <c r="N37" s="189" t="s">
        <v>3185</v>
      </c>
      <c r="O37" s="194" t="s">
        <v>1751</v>
      </c>
      <c r="P37" s="189" t="s">
        <v>3185</v>
      </c>
      <c r="Q37" s="194" t="s">
        <v>1751</v>
      </c>
      <c r="R37" s="189" t="s">
        <v>3185</v>
      </c>
      <c r="S37" s="194" t="s">
        <v>1751</v>
      </c>
      <c r="T37" s="189" t="s">
        <v>3185</v>
      </c>
      <c r="U37" s="194" t="s">
        <v>1751</v>
      </c>
      <c r="V37" s="189" t="s">
        <v>3185</v>
      </c>
      <c r="W37" s="194" t="s">
        <v>1751</v>
      </c>
      <c r="X37" s="189" t="s">
        <v>3185</v>
      </c>
      <c r="Y37" s="194" t="s">
        <v>1751</v>
      </c>
      <c r="Z37" s="189" t="s">
        <v>3185</v>
      </c>
      <c r="AA37" s="194" t="s">
        <v>1751</v>
      </c>
      <c r="AB37" s="189" t="s">
        <v>3185</v>
      </c>
      <c r="AC37" s="194" t="s">
        <v>1756</v>
      </c>
      <c r="AD37" s="189" t="s">
        <v>3861</v>
      </c>
      <c r="AE37" s="195" t="s">
        <v>106</v>
      </c>
      <c r="AF37" s="191"/>
      <c r="AG37" s="190"/>
      <c r="AH37" s="292" t="str">
        <f t="shared" si="0"/>
        <v>P</v>
      </c>
      <c r="AI37" s="293" t="str">
        <f t="shared" si="1"/>
        <v>P</v>
      </c>
      <c r="AJ37" s="188" t="s">
        <v>3185</v>
      </c>
      <c r="AK37" s="189" t="s">
        <v>3185</v>
      </c>
      <c r="AL37" s="189"/>
      <c r="AM37" s="190"/>
      <c r="AN37" s="188" t="s">
        <v>3185</v>
      </c>
      <c r="AO37" s="189"/>
      <c r="AP37" s="189"/>
      <c r="AQ37" s="190"/>
      <c r="AR37" s="191" t="s">
        <v>5303</v>
      </c>
      <c r="AS37" s="192" t="s">
        <v>5296</v>
      </c>
    </row>
    <row r="38" spans="2:45" ht="67.5">
      <c r="B38" s="187" t="s">
        <v>1801</v>
      </c>
      <c r="C38" s="347" t="s">
        <v>1790</v>
      </c>
      <c r="D38" s="348" t="s">
        <v>3207</v>
      </c>
      <c r="E38" s="348"/>
      <c r="F38" s="350" t="s">
        <v>5123</v>
      </c>
      <c r="G38" s="194" t="s">
        <v>1751</v>
      </c>
      <c r="H38" s="189" t="s">
        <v>3185</v>
      </c>
      <c r="I38" s="194" t="s">
        <v>1751</v>
      </c>
      <c r="J38" s="189" t="s">
        <v>3185</v>
      </c>
      <c r="K38" s="194" t="s">
        <v>1751</v>
      </c>
      <c r="L38" s="189" t="s">
        <v>3185</v>
      </c>
      <c r="M38" s="194" t="s">
        <v>1751</v>
      </c>
      <c r="N38" s="189" t="s">
        <v>3185</v>
      </c>
      <c r="O38" s="194" t="s">
        <v>1751</v>
      </c>
      <c r="P38" s="189" t="s">
        <v>3185</v>
      </c>
      <c r="Q38" s="194" t="s">
        <v>1751</v>
      </c>
      <c r="R38" s="189" t="s">
        <v>3185</v>
      </c>
      <c r="S38" s="194" t="s">
        <v>1763</v>
      </c>
      <c r="T38" s="189" t="s">
        <v>3185</v>
      </c>
      <c r="U38" s="194" t="s">
        <v>1763</v>
      </c>
      <c r="V38" s="189" t="s">
        <v>3185</v>
      </c>
      <c r="W38" s="194" t="s">
        <v>1751</v>
      </c>
      <c r="X38" s="189" t="s">
        <v>3185</v>
      </c>
      <c r="Y38" s="194" t="s">
        <v>1751</v>
      </c>
      <c r="Z38" s="189" t="s">
        <v>3185</v>
      </c>
      <c r="AA38" s="194" t="s">
        <v>1751</v>
      </c>
      <c r="AB38" s="189" t="s">
        <v>3185</v>
      </c>
      <c r="AC38" s="194" t="s">
        <v>1763</v>
      </c>
      <c r="AD38" s="189" t="s">
        <v>3185</v>
      </c>
      <c r="AE38" s="195" t="s">
        <v>89</v>
      </c>
      <c r="AF38" s="200"/>
      <c r="AG38" s="201"/>
      <c r="AH38" s="292" t="str">
        <f t="shared" si="0"/>
        <v>P</v>
      </c>
      <c r="AI38" s="293" t="str">
        <f t="shared" si="1"/>
        <v>P</v>
      </c>
      <c r="AJ38" s="188" t="s">
        <v>3185</v>
      </c>
      <c r="AK38" s="189" t="s">
        <v>3185</v>
      </c>
      <c r="AL38" s="189"/>
      <c r="AM38" s="190"/>
      <c r="AN38" s="188" t="s">
        <v>3185</v>
      </c>
      <c r="AO38" s="189"/>
      <c r="AP38" s="189"/>
      <c r="AQ38" s="190"/>
      <c r="AR38" s="191" t="s">
        <v>5303</v>
      </c>
      <c r="AS38" s="192" t="s">
        <v>5296</v>
      </c>
    </row>
    <row r="39" spans="2:45" ht="21.6" customHeight="1">
      <c r="B39" s="187" t="s">
        <v>1803</v>
      </c>
      <c r="C39" s="347" t="s">
        <v>1790</v>
      </c>
      <c r="D39" s="348" t="s">
        <v>3207</v>
      </c>
      <c r="E39" s="348" t="s">
        <v>1795</v>
      </c>
      <c r="F39" s="350" t="s">
        <v>5121</v>
      </c>
      <c r="G39" s="194" t="s">
        <v>1751</v>
      </c>
      <c r="H39" s="189" t="s">
        <v>3185</v>
      </c>
      <c r="I39" s="194" t="s">
        <v>1751</v>
      </c>
      <c r="J39" s="189" t="s">
        <v>3185</v>
      </c>
      <c r="K39" s="194" t="s">
        <v>1751</v>
      </c>
      <c r="L39" s="189" t="s">
        <v>3185</v>
      </c>
      <c r="M39" s="194" t="s">
        <v>1751</v>
      </c>
      <c r="N39" s="189" t="s">
        <v>3185</v>
      </c>
      <c r="O39" s="194" t="s">
        <v>1751</v>
      </c>
      <c r="P39" s="189" t="s">
        <v>3185</v>
      </c>
      <c r="Q39" s="194" t="s">
        <v>1751</v>
      </c>
      <c r="R39" s="189" t="s">
        <v>3185</v>
      </c>
      <c r="S39" s="194" t="s">
        <v>1756</v>
      </c>
      <c r="T39" s="189" t="s">
        <v>3861</v>
      </c>
      <c r="U39" s="194" t="s">
        <v>1756</v>
      </c>
      <c r="V39" s="189" t="s">
        <v>3861</v>
      </c>
      <c r="W39" s="194" t="s">
        <v>1751</v>
      </c>
      <c r="X39" s="189" t="s">
        <v>3185</v>
      </c>
      <c r="Y39" s="194" t="s">
        <v>1751</v>
      </c>
      <c r="Z39" s="189" t="s">
        <v>3185</v>
      </c>
      <c r="AA39" s="194" t="s">
        <v>1751</v>
      </c>
      <c r="AB39" s="189" t="s">
        <v>3185</v>
      </c>
      <c r="AC39" s="194" t="s">
        <v>1756</v>
      </c>
      <c r="AD39" s="189" t="s">
        <v>3861</v>
      </c>
      <c r="AE39" s="195" t="s">
        <v>106</v>
      </c>
      <c r="AF39" s="191"/>
      <c r="AG39" s="190"/>
      <c r="AH39" s="292" t="str">
        <f t="shared" si="0"/>
        <v>P</v>
      </c>
      <c r="AI39" s="293" t="str">
        <f t="shared" si="1"/>
        <v>P</v>
      </c>
      <c r="AJ39" s="188" t="s">
        <v>3185</v>
      </c>
      <c r="AK39" s="189" t="s">
        <v>3185</v>
      </c>
      <c r="AL39" s="189"/>
      <c r="AM39" s="190"/>
      <c r="AN39" s="188" t="s">
        <v>3185</v>
      </c>
      <c r="AO39" s="189"/>
      <c r="AP39" s="189"/>
      <c r="AQ39" s="190"/>
      <c r="AR39" s="191" t="s">
        <v>5303</v>
      </c>
      <c r="AS39" s="192" t="s">
        <v>5296</v>
      </c>
    </row>
    <row r="40" spans="2:45" ht="56.25">
      <c r="B40" s="187" t="s">
        <v>1804</v>
      </c>
      <c r="C40" s="347" t="s">
        <v>1790</v>
      </c>
      <c r="D40" s="348" t="s">
        <v>3207</v>
      </c>
      <c r="E40" s="348" t="s">
        <v>1793</v>
      </c>
      <c r="F40" s="350" t="s">
        <v>5124</v>
      </c>
      <c r="G40" s="194" t="s">
        <v>1751</v>
      </c>
      <c r="H40" s="189" t="s">
        <v>3185</v>
      </c>
      <c r="I40" s="194" t="s">
        <v>1751</v>
      </c>
      <c r="J40" s="189" t="s">
        <v>3185</v>
      </c>
      <c r="K40" s="194" t="s">
        <v>1751</v>
      </c>
      <c r="L40" s="189" t="s">
        <v>3185</v>
      </c>
      <c r="M40" s="194" t="s">
        <v>1751</v>
      </c>
      <c r="N40" s="189" t="s">
        <v>3185</v>
      </c>
      <c r="O40" s="194" t="s">
        <v>1751</v>
      </c>
      <c r="P40" s="189" t="s">
        <v>3185</v>
      </c>
      <c r="Q40" s="194" t="s">
        <v>1751</v>
      </c>
      <c r="R40" s="189" t="s">
        <v>3185</v>
      </c>
      <c r="S40" s="194" t="s">
        <v>1756</v>
      </c>
      <c r="T40" s="189" t="s">
        <v>3861</v>
      </c>
      <c r="U40" s="194" t="s">
        <v>1756</v>
      </c>
      <c r="V40" s="189" t="s">
        <v>3861</v>
      </c>
      <c r="W40" s="194" t="s">
        <v>1751</v>
      </c>
      <c r="X40" s="189" t="s">
        <v>3185</v>
      </c>
      <c r="Y40" s="194" t="s">
        <v>1751</v>
      </c>
      <c r="Z40" s="189" t="s">
        <v>3185</v>
      </c>
      <c r="AA40" s="194" t="s">
        <v>1751</v>
      </c>
      <c r="AB40" s="189" t="s">
        <v>3185</v>
      </c>
      <c r="AC40" s="194" t="s">
        <v>1756</v>
      </c>
      <c r="AD40" s="189" t="s">
        <v>3861</v>
      </c>
      <c r="AE40" s="195" t="s">
        <v>106</v>
      </c>
      <c r="AF40" s="191"/>
      <c r="AG40" s="190"/>
      <c r="AH40" s="292" t="str">
        <f t="shared" si="0"/>
        <v>P</v>
      </c>
      <c r="AI40" s="293" t="str">
        <f t="shared" si="1"/>
        <v>P</v>
      </c>
      <c r="AJ40" s="188" t="s">
        <v>3185</v>
      </c>
      <c r="AK40" s="189" t="s">
        <v>3185</v>
      </c>
      <c r="AL40" s="189"/>
      <c r="AM40" s="190"/>
      <c r="AN40" s="188" t="s">
        <v>3185</v>
      </c>
      <c r="AO40" s="189"/>
      <c r="AP40" s="189"/>
      <c r="AQ40" s="190"/>
      <c r="AR40" s="191" t="s">
        <v>5303</v>
      </c>
      <c r="AS40" s="192" t="s">
        <v>5296</v>
      </c>
    </row>
    <row r="41" spans="2:45" ht="32.450000000000003" customHeight="1">
      <c r="B41" s="187" t="s">
        <v>2384</v>
      </c>
      <c r="C41" s="196" t="s">
        <v>1790</v>
      </c>
      <c r="D41" s="193" t="s">
        <v>1797</v>
      </c>
      <c r="E41" s="193"/>
      <c r="F41" s="198" t="s">
        <v>5125</v>
      </c>
      <c r="G41" s="194" t="s">
        <v>1751</v>
      </c>
      <c r="H41" s="189" t="s">
        <v>3185</v>
      </c>
      <c r="I41" s="194" t="s">
        <v>1751</v>
      </c>
      <c r="J41" s="189" t="s">
        <v>3185</v>
      </c>
      <c r="K41" s="194" t="s">
        <v>1751</v>
      </c>
      <c r="L41" s="189" t="s">
        <v>3185</v>
      </c>
      <c r="M41" s="194" t="s">
        <v>1751</v>
      </c>
      <c r="N41" s="189" t="s">
        <v>3185</v>
      </c>
      <c r="O41" s="194" t="s">
        <v>1751</v>
      </c>
      <c r="P41" s="189" t="s">
        <v>3185</v>
      </c>
      <c r="Q41" s="194" t="s">
        <v>1751</v>
      </c>
      <c r="R41" s="189" t="s">
        <v>3185</v>
      </c>
      <c r="S41" s="194" t="s">
        <v>1751</v>
      </c>
      <c r="T41" s="189" t="s">
        <v>3185</v>
      </c>
      <c r="U41" s="194" t="s">
        <v>1751</v>
      </c>
      <c r="V41" s="189" t="s">
        <v>3185</v>
      </c>
      <c r="W41" s="194" t="s">
        <v>1751</v>
      </c>
      <c r="X41" s="189" t="s">
        <v>3185</v>
      </c>
      <c r="Y41" s="194" t="s">
        <v>1751</v>
      </c>
      <c r="Z41" s="189" t="s">
        <v>3185</v>
      </c>
      <c r="AA41" s="194" t="s">
        <v>1751</v>
      </c>
      <c r="AB41" s="189" t="s">
        <v>3185</v>
      </c>
      <c r="AC41" s="194" t="s">
        <v>1751</v>
      </c>
      <c r="AD41" s="189" t="s">
        <v>3185</v>
      </c>
      <c r="AE41" s="195" t="s">
        <v>89</v>
      </c>
      <c r="AF41" s="200"/>
      <c r="AG41" s="201"/>
      <c r="AH41" s="292" t="str">
        <f t="shared" si="0"/>
        <v>P</v>
      </c>
      <c r="AI41" s="293" t="str">
        <f t="shared" si="1"/>
        <v>P</v>
      </c>
      <c r="AJ41" s="188" t="s">
        <v>3185</v>
      </c>
      <c r="AK41" s="189" t="s">
        <v>3185</v>
      </c>
      <c r="AL41" s="189"/>
      <c r="AM41" s="190"/>
      <c r="AN41" s="188" t="s">
        <v>3185</v>
      </c>
      <c r="AO41" s="189"/>
      <c r="AP41" s="189"/>
      <c r="AQ41" s="190"/>
      <c r="AR41" s="191" t="s">
        <v>5303</v>
      </c>
      <c r="AS41" s="192" t="s">
        <v>5296</v>
      </c>
    </row>
    <row r="42" spans="2:45" ht="67.5">
      <c r="B42" s="187" t="s">
        <v>1807</v>
      </c>
      <c r="C42" s="196" t="s">
        <v>1790</v>
      </c>
      <c r="D42" s="193" t="s">
        <v>1798</v>
      </c>
      <c r="E42" s="193"/>
      <c r="F42" s="350" t="s">
        <v>5126</v>
      </c>
      <c r="G42" s="194" t="s">
        <v>1751</v>
      </c>
      <c r="H42" s="189" t="s">
        <v>3185</v>
      </c>
      <c r="I42" s="194" t="s">
        <v>1751</v>
      </c>
      <c r="J42" s="189" t="s">
        <v>3185</v>
      </c>
      <c r="K42" s="194" t="s">
        <v>1751</v>
      </c>
      <c r="L42" s="189" t="s">
        <v>3185</v>
      </c>
      <c r="M42" s="194" t="s">
        <v>1751</v>
      </c>
      <c r="N42" s="189" t="s">
        <v>3185</v>
      </c>
      <c r="O42" s="194" t="s">
        <v>1763</v>
      </c>
      <c r="P42" s="189" t="s">
        <v>3185</v>
      </c>
      <c r="Q42" s="194" t="s">
        <v>1751</v>
      </c>
      <c r="R42" s="189" t="s">
        <v>3185</v>
      </c>
      <c r="S42" s="194" t="s">
        <v>1763</v>
      </c>
      <c r="T42" s="189" t="s">
        <v>3185</v>
      </c>
      <c r="U42" s="194" t="s">
        <v>1763</v>
      </c>
      <c r="V42" s="189" t="s">
        <v>3185</v>
      </c>
      <c r="W42" s="194" t="s">
        <v>1751</v>
      </c>
      <c r="X42" s="189" t="s">
        <v>3185</v>
      </c>
      <c r="Y42" s="194" t="s">
        <v>1751</v>
      </c>
      <c r="Z42" s="189" t="s">
        <v>3185</v>
      </c>
      <c r="AA42" s="194" t="s">
        <v>1751</v>
      </c>
      <c r="AB42" s="189" t="s">
        <v>3185</v>
      </c>
      <c r="AC42" s="194" t="s">
        <v>1751</v>
      </c>
      <c r="AD42" s="189" t="s">
        <v>3185</v>
      </c>
      <c r="AE42" s="195" t="s">
        <v>89</v>
      </c>
      <c r="AF42" s="200" t="s">
        <v>5241</v>
      </c>
      <c r="AG42" s="201" t="s">
        <v>5239</v>
      </c>
      <c r="AH42" s="292" t="str">
        <f t="shared" si="0"/>
        <v>P</v>
      </c>
      <c r="AI42" s="293" t="str">
        <f t="shared" si="1"/>
        <v>P</v>
      </c>
      <c r="AJ42" s="188" t="s">
        <v>3185</v>
      </c>
      <c r="AK42" s="189" t="s">
        <v>3185</v>
      </c>
      <c r="AL42" s="189"/>
      <c r="AM42" s="190"/>
      <c r="AN42" s="188" t="s">
        <v>3185</v>
      </c>
      <c r="AO42" s="189"/>
      <c r="AP42" s="189"/>
      <c r="AQ42" s="190"/>
      <c r="AR42" s="191" t="s">
        <v>5303</v>
      </c>
      <c r="AS42" s="192" t="s">
        <v>5296</v>
      </c>
    </row>
    <row r="43" spans="2:45" ht="78.75">
      <c r="B43" s="187" t="s">
        <v>1810</v>
      </c>
      <c r="C43" s="196" t="s">
        <v>1790</v>
      </c>
      <c r="D43" s="193" t="s">
        <v>1314</v>
      </c>
      <c r="E43" s="193"/>
      <c r="F43" s="198" t="s">
        <v>5127</v>
      </c>
      <c r="G43" s="194" t="s">
        <v>1751</v>
      </c>
      <c r="H43" s="189" t="s">
        <v>3185</v>
      </c>
      <c r="I43" s="194" t="s">
        <v>1751</v>
      </c>
      <c r="J43" s="189" t="s">
        <v>3185</v>
      </c>
      <c r="K43" s="194" t="s">
        <v>1751</v>
      </c>
      <c r="L43" s="189" t="s">
        <v>3185</v>
      </c>
      <c r="M43" s="194" t="s">
        <v>1751</v>
      </c>
      <c r="N43" s="189" t="s">
        <v>3185</v>
      </c>
      <c r="O43" s="194" t="s">
        <v>1763</v>
      </c>
      <c r="P43" s="189" t="s">
        <v>3185</v>
      </c>
      <c r="Q43" s="194" t="s">
        <v>1763</v>
      </c>
      <c r="R43" s="189" t="s">
        <v>3185</v>
      </c>
      <c r="S43" s="194" t="s">
        <v>1763</v>
      </c>
      <c r="T43" s="189" t="s">
        <v>3185</v>
      </c>
      <c r="U43" s="194" t="s">
        <v>1763</v>
      </c>
      <c r="V43" s="189" t="s">
        <v>3185</v>
      </c>
      <c r="W43" s="194" t="s">
        <v>1751</v>
      </c>
      <c r="X43" s="189" t="s">
        <v>3185</v>
      </c>
      <c r="Y43" s="194" t="s">
        <v>1751</v>
      </c>
      <c r="Z43" s="189" t="s">
        <v>3185</v>
      </c>
      <c r="AA43" s="194" t="s">
        <v>1751</v>
      </c>
      <c r="AB43" s="189" t="s">
        <v>3185</v>
      </c>
      <c r="AC43" s="194" t="s">
        <v>1763</v>
      </c>
      <c r="AD43" s="189" t="s">
        <v>3185</v>
      </c>
      <c r="AE43" s="195" t="s">
        <v>89</v>
      </c>
      <c r="AF43" s="202"/>
      <c r="AG43" s="203"/>
      <c r="AH43" s="292" t="str">
        <f t="shared" si="0"/>
        <v>P</v>
      </c>
      <c r="AI43" s="293" t="str">
        <f t="shared" si="1"/>
        <v>P</v>
      </c>
      <c r="AJ43" s="188" t="s">
        <v>3185</v>
      </c>
      <c r="AK43" s="189" t="s">
        <v>3185</v>
      </c>
      <c r="AL43" s="189"/>
      <c r="AM43" s="190"/>
      <c r="AN43" s="188" t="s">
        <v>3185</v>
      </c>
      <c r="AO43" s="189"/>
      <c r="AP43" s="189"/>
      <c r="AQ43" s="190"/>
      <c r="AR43" s="191" t="s">
        <v>5303</v>
      </c>
      <c r="AS43" s="192" t="s">
        <v>5296</v>
      </c>
    </row>
    <row r="44" spans="2:45" ht="56.25">
      <c r="B44" s="187" t="s">
        <v>2458</v>
      </c>
      <c r="C44" s="196" t="s">
        <v>1790</v>
      </c>
      <c r="D44" s="193" t="s">
        <v>1314</v>
      </c>
      <c r="E44" s="193" t="s">
        <v>1800</v>
      </c>
      <c r="F44" s="198" t="s">
        <v>5128</v>
      </c>
      <c r="G44" s="194" t="s">
        <v>1751</v>
      </c>
      <c r="H44" s="189" t="s">
        <v>3185</v>
      </c>
      <c r="I44" s="194" t="s">
        <v>1751</v>
      </c>
      <c r="J44" s="189" t="s">
        <v>3185</v>
      </c>
      <c r="K44" s="194" t="s">
        <v>1751</v>
      </c>
      <c r="L44" s="189" t="s">
        <v>3185</v>
      </c>
      <c r="M44" s="194" t="s">
        <v>1751</v>
      </c>
      <c r="N44" s="189" t="s">
        <v>3185</v>
      </c>
      <c r="O44" s="194" t="s">
        <v>1756</v>
      </c>
      <c r="P44" s="189" t="s">
        <v>3861</v>
      </c>
      <c r="Q44" s="194" t="s">
        <v>1756</v>
      </c>
      <c r="R44" s="189" t="s">
        <v>3861</v>
      </c>
      <c r="S44" s="194" t="s">
        <v>1756</v>
      </c>
      <c r="T44" s="189" t="s">
        <v>3861</v>
      </c>
      <c r="U44" s="194" t="s">
        <v>1756</v>
      </c>
      <c r="V44" s="189" t="s">
        <v>3861</v>
      </c>
      <c r="W44" s="194" t="s">
        <v>1751</v>
      </c>
      <c r="X44" s="189" t="s">
        <v>3185</v>
      </c>
      <c r="Y44" s="194" t="s">
        <v>1751</v>
      </c>
      <c r="Z44" s="189" t="s">
        <v>3185</v>
      </c>
      <c r="AA44" s="194" t="s">
        <v>1751</v>
      </c>
      <c r="AB44" s="189" t="s">
        <v>3185</v>
      </c>
      <c r="AC44" s="194" t="s">
        <v>1756</v>
      </c>
      <c r="AD44" s="189" t="s">
        <v>3861</v>
      </c>
      <c r="AE44" s="195" t="s">
        <v>106</v>
      </c>
      <c r="AF44" s="191"/>
      <c r="AG44" s="190"/>
      <c r="AH44" s="292" t="str">
        <f t="shared" si="0"/>
        <v>P</v>
      </c>
      <c r="AI44" s="293" t="str">
        <f t="shared" si="1"/>
        <v>P</v>
      </c>
      <c r="AJ44" s="188" t="s">
        <v>3185</v>
      </c>
      <c r="AK44" s="189" t="s">
        <v>3185</v>
      </c>
      <c r="AL44" s="189"/>
      <c r="AM44" s="190"/>
      <c r="AN44" s="188" t="s">
        <v>3185</v>
      </c>
      <c r="AO44" s="189"/>
      <c r="AP44" s="189"/>
      <c r="AQ44" s="190"/>
      <c r="AR44" s="191" t="s">
        <v>5303</v>
      </c>
      <c r="AS44" s="192" t="s">
        <v>5296</v>
      </c>
    </row>
    <row r="45" spans="2:45" ht="78.75">
      <c r="B45" s="187" t="s">
        <v>2385</v>
      </c>
      <c r="C45" s="196" t="s">
        <v>1790</v>
      </c>
      <c r="D45" s="193" t="s">
        <v>1802</v>
      </c>
      <c r="E45" s="193"/>
      <c r="F45" s="198" t="s">
        <v>5129</v>
      </c>
      <c r="G45" s="194" t="s">
        <v>1751</v>
      </c>
      <c r="H45" s="189" t="s">
        <v>3185</v>
      </c>
      <c r="I45" s="194" t="s">
        <v>1751</v>
      </c>
      <c r="J45" s="189" t="s">
        <v>3185</v>
      </c>
      <c r="K45" s="194" t="s">
        <v>1751</v>
      </c>
      <c r="L45" s="189" t="s">
        <v>3185</v>
      </c>
      <c r="M45" s="194" t="s">
        <v>1751</v>
      </c>
      <c r="N45" s="189" t="s">
        <v>3185</v>
      </c>
      <c r="O45" s="194" t="s">
        <v>1763</v>
      </c>
      <c r="P45" s="189" t="s">
        <v>3185</v>
      </c>
      <c r="Q45" s="194" t="s">
        <v>1751</v>
      </c>
      <c r="R45" s="189" t="s">
        <v>3185</v>
      </c>
      <c r="S45" s="194" t="s">
        <v>1763</v>
      </c>
      <c r="T45" s="189" t="s">
        <v>3185</v>
      </c>
      <c r="U45" s="194" t="s">
        <v>1763</v>
      </c>
      <c r="V45" s="189" t="s">
        <v>3185</v>
      </c>
      <c r="W45" s="194" t="s">
        <v>1751</v>
      </c>
      <c r="X45" s="189" t="s">
        <v>3185</v>
      </c>
      <c r="Y45" s="194" t="s">
        <v>1751</v>
      </c>
      <c r="Z45" s="189" t="s">
        <v>3185</v>
      </c>
      <c r="AA45" s="194" t="s">
        <v>1751</v>
      </c>
      <c r="AB45" s="189" t="s">
        <v>3185</v>
      </c>
      <c r="AC45" s="194" t="s">
        <v>1751</v>
      </c>
      <c r="AD45" s="189" t="s">
        <v>3185</v>
      </c>
      <c r="AE45" s="195" t="s">
        <v>89</v>
      </c>
      <c r="AF45" s="191"/>
      <c r="AG45" s="190"/>
      <c r="AH45" s="292" t="str">
        <f t="shared" si="0"/>
        <v>P</v>
      </c>
      <c r="AI45" s="293" t="str">
        <f t="shared" si="1"/>
        <v>P</v>
      </c>
      <c r="AJ45" s="188" t="s">
        <v>3185</v>
      </c>
      <c r="AK45" s="189" t="s">
        <v>3185</v>
      </c>
      <c r="AL45" s="189"/>
      <c r="AM45" s="190"/>
      <c r="AN45" s="188" t="s">
        <v>3185</v>
      </c>
      <c r="AO45" s="189"/>
      <c r="AP45" s="189"/>
      <c r="AQ45" s="190"/>
      <c r="AR45" s="191" t="s">
        <v>5303</v>
      </c>
      <c r="AS45" s="192" t="s">
        <v>5296</v>
      </c>
    </row>
    <row r="46" spans="2:45" ht="56.25">
      <c r="B46" s="187" t="s">
        <v>1813</v>
      </c>
      <c r="C46" s="196" t="s">
        <v>1790</v>
      </c>
      <c r="D46" s="193" t="s">
        <v>1802</v>
      </c>
      <c r="E46" s="193" t="s">
        <v>1800</v>
      </c>
      <c r="F46" s="198" t="s">
        <v>5130</v>
      </c>
      <c r="G46" s="194" t="s">
        <v>1751</v>
      </c>
      <c r="H46" s="189" t="s">
        <v>3185</v>
      </c>
      <c r="I46" s="194" t="s">
        <v>1751</v>
      </c>
      <c r="J46" s="189" t="s">
        <v>3185</v>
      </c>
      <c r="K46" s="194" t="s">
        <v>1751</v>
      </c>
      <c r="L46" s="189" t="s">
        <v>3185</v>
      </c>
      <c r="M46" s="194" t="s">
        <v>1751</v>
      </c>
      <c r="N46" s="189" t="s">
        <v>3185</v>
      </c>
      <c r="O46" s="194" t="s">
        <v>1756</v>
      </c>
      <c r="P46" s="189" t="s">
        <v>3861</v>
      </c>
      <c r="Q46" s="194" t="s">
        <v>1751</v>
      </c>
      <c r="R46" s="189" t="s">
        <v>3185</v>
      </c>
      <c r="S46" s="194" t="s">
        <v>1756</v>
      </c>
      <c r="T46" s="189" t="s">
        <v>3861</v>
      </c>
      <c r="U46" s="194" t="s">
        <v>1756</v>
      </c>
      <c r="V46" s="189" t="s">
        <v>3861</v>
      </c>
      <c r="W46" s="194" t="s">
        <v>1751</v>
      </c>
      <c r="X46" s="189" t="s">
        <v>3185</v>
      </c>
      <c r="Y46" s="194" t="s">
        <v>1751</v>
      </c>
      <c r="Z46" s="189" t="s">
        <v>3185</v>
      </c>
      <c r="AA46" s="194" t="s">
        <v>1751</v>
      </c>
      <c r="AB46" s="189" t="s">
        <v>3185</v>
      </c>
      <c r="AC46" s="194" t="s">
        <v>1751</v>
      </c>
      <c r="AD46" s="189" t="s">
        <v>3185</v>
      </c>
      <c r="AE46" s="195" t="s">
        <v>106</v>
      </c>
      <c r="AF46" s="191"/>
      <c r="AG46" s="190"/>
      <c r="AH46" s="292" t="str">
        <f t="shared" si="0"/>
        <v>P</v>
      </c>
      <c r="AI46" s="293" t="str">
        <f t="shared" si="1"/>
        <v>P</v>
      </c>
      <c r="AJ46" s="188" t="s">
        <v>3185</v>
      </c>
      <c r="AK46" s="189" t="s">
        <v>3185</v>
      </c>
      <c r="AL46" s="189"/>
      <c r="AM46" s="190"/>
      <c r="AN46" s="188" t="s">
        <v>3185</v>
      </c>
      <c r="AO46" s="189"/>
      <c r="AP46" s="189"/>
      <c r="AQ46" s="190"/>
      <c r="AR46" s="191" t="s">
        <v>5303</v>
      </c>
      <c r="AS46" s="192" t="s">
        <v>5296</v>
      </c>
    </row>
    <row r="47" spans="2:45" ht="67.5">
      <c r="B47" s="187" t="s">
        <v>2459</v>
      </c>
      <c r="C47" s="196" t="s">
        <v>1790</v>
      </c>
      <c r="D47" s="193" t="s">
        <v>1805</v>
      </c>
      <c r="E47" s="193"/>
      <c r="F47" s="198" t="s">
        <v>5131</v>
      </c>
      <c r="G47" s="194" t="s">
        <v>1751</v>
      </c>
      <c r="H47" s="189" t="s">
        <v>3185</v>
      </c>
      <c r="I47" s="194" t="s">
        <v>1751</v>
      </c>
      <c r="J47" s="189" t="s">
        <v>3185</v>
      </c>
      <c r="K47" s="194" t="s">
        <v>1751</v>
      </c>
      <c r="L47" s="189" t="s">
        <v>3185</v>
      </c>
      <c r="M47" s="194" t="s">
        <v>1751</v>
      </c>
      <c r="N47" s="189" t="s">
        <v>3185</v>
      </c>
      <c r="O47" s="194" t="s">
        <v>1751</v>
      </c>
      <c r="P47" s="189" t="s">
        <v>3185</v>
      </c>
      <c r="Q47" s="194" t="s">
        <v>1751</v>
      </c>
      <c r="R47" s="189" t="s">
        <v>3185</v>
      </c>
      <c r="S47" s="194" t="s">
        <v>1751</v>
      </c>
      <c r="T47" s="189" t="s">
        <v>3185</v>
      </c>
      <c r="U47" s="194" t="s">
        <v>1751</v>
      </c>
      <c r="V47" s="189" t="s">
        <v>3185</v>
      </c>
      <c r="W47" s="194" t="s">
        <v>1751</v>
      </c>
      <c r="X47" s="189" t="s">
        <v>3185</v>
      </c>
      <c r="Y47" s="194" t="s">
        <v>1751</v>
      </c>
      <c r="Z47" s="189" t="s">
        <v>3185</v>
      </c>
      <c r="AA47" s="194" t="s">
        <v>1751</v>
      </c>
      <c r="AB47" s="189" t="s">
        <v>3185</v>
      </c>
      <c r="AC47" s="194" t="s">
        <v>1763</v>
      </c>
      <c r="AD47" s="189" t="s">
        <v>3185</v>
      </c>
      <c r="AE47" s="195" t="s">
        <v>89</v>
      </c>
      <c r="AF47" s="191"/>
      <c r="AG47" s="190"/>
      <c r="AH47" s="292" t="str">
        <f t="shared" si="0"/>
        <v>P</v>
      </c>
      <c r="AI47" s="293" t="str">
        <f t="shared" si="1"/>
        <v>P</v>
      </c>
      <c r="AJ47" s="188" t="s">
        <v>3185</v>
      </c>
      <c r="AK47" s="189" t="s">
        <v>3185</v>
      </c>
      <c r="AL47" s="189"/>
      <c r="AM47" s="190"/>
      <c r="AN47" s="188" t="s">
        <v>3185</v>
      </c>
      <c r="AO47" s="189"/>
      <c r="AP47" s="189"/>
      <c r="AQ47" s="190"/>
      <c r="AR47" s="191" t="s">
        <v>5303</v>
      </c>
      <c r="AS47" s="192" t="s">
        <v>5296</v>
      </c>
    </row>
    <row r="48" spans="2:45" ht="56.25">
      <c r="B48" s="187" t="s">
        <v>1815</v>
      </c>
      <c r="C48" s="196" t="s">
        <v>1790</v>
      </c>
      <c r="D48" s="198" t="s">
        <v>1806</v>
      </c>
      <c r="E48" s="204"/>
      <c r="F48" s="198" t="s">
        <v>5132</v>
      </c>
      <c r="G48" s="194" t="s">
        <v>1751</v>
      </c>
      <c r="H48" s="189" t="s">
        <v>3185</v>
      </c>
      <c r="I48" s="194" t="s">
        <v>1751</v>
      </c>
      <c r="J48" s="189" t="s">
        <v>3185</v>
      </c>
      <c r="K48" s="194" t="s">
        <v>1751</v>
      </c>
      <c r="L48" s="189" t="s">
        <v>3185</v>
      </c>
      <c r="M48" s="194" t="s">
        <v>1751</v>
      </c>
      <c r="N48" s="189" t="s">
        <v>3185</v>
      </c>
      <c r="O48" s="194" t="s">
        <v>1763</v>
      </c>
      <c r="P48" s="189" t="s">
        <v>3185</v>
      </c>
      <c r="Q48" s="194" t="s">
        <v>1751</v>
      </c>
      <c r="R48" s="189" t="s">
        <v>3185</v>
      </c>
      <c r="S48" s="194" t="s">
        <v>1763</v>
      </c>
      <c r="T48" s="189" t="s">
        <v>3185</v>
      </c>
      <c r="U48" s="194" t="s">
        <v>1763</v>
      </c>
      <c r="V48" s="189" t="s">
        <v>3185</v>
      </c>
      <c r="W48" s="194" t="s">
        <v>1751</v>
      </c>
      <c r="X48" s="189" t="s">
        <v>3185</v>
      </c>
      <c r="Y48" s="194" t="s">
        <v>1751</v>
      </c>
      <c r="Z48" s="189" t="s">
        <v>3185</v>
      </c>
      <c r="AA48" s="194" t="s">
        <v>1751</v>
      </c>
      <c r="AB48" s="189" t="s">
        <v>3185</v>
      </c>
      <c r="AC48" s="194" t="s">
        <v>1751</v>
      </c>
      <c r="AD48" s="189" t="s">
        <v>3185</v>
      </c>
      <c r="AE48" s="195" t="s">
        <v>89</v>
      </c>
      <c r="AF48" s="191">
        <v>1</v>
      </c>
      <c r="AG48" s="190"/>
      <c r="AH48" s="292" t="str">
        <f t="shared" si="0"/>
        <v>P</v>
      </c>
      <c r="AI48" s="293" t="str">
        <f t="shared" si="1"/>
        <v>P</v>
      </c>
      <c r="AJ48" s="188" t="s">
        <v>3185</v>
      </c>
      <c r="AK48" s="189" t="s">
        <v>3185</v>
      </c>
      <c r="AL48" s="189"/>
      <c r="AM48" s="190"/>
      <c r="AN48" s="188" t="s">
        <v>3185</v>
      </c>
      <c r="AO48" s="189"/>
      <c r="AP48" s="189"/>
      <c r="AQ48" s="190"/>
      <c r="AR48" s="191" t="s">
        <v>5303</v>
      </c>
      <c r="AS48" s="192" t="s">
        <v>5296</v>
      </c>
    </row>
    <row r="49" spans="2:45" ht="32.450000000000003" customHeight="1">
      <c r="B49" s="187" t="s">
        <v>1817</v>
      </c>
      <c r="C49" s="196" t="s">
        <v>1808</v>
      </c>
      <c r="D49" s="198" t="s">
        <v>45</v>
      </c>
      <c r="E49" s="204"/>
      <c r="F49" s="198" t="s">
        <v>1809</v>
      </c>
      <c r="G49" s="194" t="s">
        <v>1751</v>
      </c>
      <c r="H49" s="189" t="s">
        <v>3185</v>
      </c>
      <c r="I49" s="194" t="s">
        <v>1751</v>
      </c>
      <c r="J49" s="189" t="s">
        <v>3185</v>
      </c>
      <c r="K49" s="194" t="s">
        <v>1751</v>
      </c>
      <c r="L49" s="189" t="s">
        <v>3185</v>
      </c>
      <c r="M49" s="194" t="s">
        <v>3198</v>
      </c>
      <c r="N49" s="189" t="s">
        <v>3185</v>
      </c>
      <c r="O49" s="194" t="s">
        <v>3198</v>
      </c>
      <c r="P49" s="189" t="s">
        <v>3185</v>
      </c>
      <c r="Q49" s="194" t="s">
        <v>3198</v>
      </c>
      <c r="R49" s="189" t="s">
        <v>3185</v>
      </c>
      <c r="S49" s="194" t="s">
        <v>3198</v>
      </c>
      <c r="T49" s="189" t="s">
        <v>3185</v>
      </c>
      <c r="U49" s="194" t="s">
        <v>3198</v>
      </c>
      <c r="V49" s="189" t="s">
        <v>3185</v>
      </c>
      <c r="W49" s="194" t="s">
        <v>1751</v>
      </c>
      <c r="X49" s="189" t="s">
        <v>3185</v>
      </c>
      <c r="Y49" s="194" t="s">
        <v>3198</v>
      </c>
      <c r="Z49" s="189" t="s">
        <v>3185</v>
      </c>
      <c r="AA49" s="194" t="s">
        <v>3198</v>
      </c>
      <c r="AB49" s="189" t="s">
        <v>3185</v>
      </c>
      <c r="AC49" s="194" t="s">
        <v>3198</v>
      </c>
      <c r="AD49" s="189" t="s">
        <v>3185</v>
      </c>
      <c r="AE49" s="195" t="s">
        <v>89</v>
      </c>
      <c r="AF49" s="191"/>
      <c r="AG49" s="190"/>
      <c r="AH49" s="292" t="str">
        <f t="shared" si="0"/>
        <v>P</v>
      </c>
      <c r="AI49" s="293" t="str">
        <f t="shared" si="1"/>
        <v>P</v>
      </c>
      <c r="AJ49" s="188" t="s">
        <v>3185</v>
      </c>
      <c r="AK49" s="189" t="s">
        <v>3185</v>
      </c>
      <c r="AL49" s="189"/>
      <c r="AM49" s="190"/>
      <c r="AN49" s="188" t="s">
        <v>3185</v>
      </c>
      <c r="AO49" s="189"/>
      <c r="AP49" s="189"/>
      <c r="AQ49" s="190"/>
      <c r="AR49" s="191" t="s">
        <v>5303</v>
      </c>
      <c r="AS49" s="192" t="s">
        <v>5296</v>
      </c>
    </row>
    <row r="50" spans="2:45" ht="32.450000000000003" customHeight="1">
      <c r="B50" s="187" t="s">
        <v>1819</v>
      </c>
      <c r="C50" s="196" t="s">
        <v>1808</v>
      </c>
      <c r="D50" s="198" t="s">
        <v>1811</v>
      </c>
      <c r="E50" s="204"/>
      <c r="F50" s="198" t="s">
        <v>5133</v>
      </c>
      <c r="G50" s="194" t="s">
        <v>1751</v>
      </c>
      <c r="H50" s="189" t="s">
        <v>3185</v>
      </c>
      <c r="I50" s="194" t="s">
        <v>1751</v>
      </c>
      <c r="J50" s="189" t="s">
        <v>3185</v>
      </c>
      <c r="K50" s="194" t="s">
        <v>1751</v>
      </c>
      <c r="L50" s="189" t="s">
        <v>3185</v>
      </c>
      <c r="M50" s="194" t="s">
        <v>1751</v>
      </c>
      <c r="N50" s="189" t="s">
        <v>3185</v>
      </c>
      <c r="O50" s="194" t="s">
        <v>1751</v>
      </c>
      <c r="P50" s="189" t="s">
        <v>3185</v>
      </c>
      <c r="Q50" s="194" t="s">
        <v>1751</v>
      </c>
      <c r="R50" s="189" t="s">
        <v>3185</v>
      </c>
      <c r="S50" s="194" t="s">
        <v>1763</v>
      </c>
      <c r="T50" s="189" t="s">
        <v>3185</v>
      </c>
      <c r="U50" s="194" t="s">
        <v>1751</v>
      </c>
      <c r="V50" s="189" t="s">
        <v>3185</v>
      </c>
      <c r="W50" s="194" t="s">
        <v>1751</v>
      </c>
      <c r="X50" s="189" t="s">
        <v>3185</v>
      </c>
      <c r="Y50" s="194" t="s">
        <v>1751</v>
      </c>
      <c r="Z50" s="189" t="s">
        <v>3185</v>
      </c>
      <c r="AA50" s="194" t="s">
        <v>1751</v>
      </c>
      <c r="AB50" s="189" t="s">
        <v>3185</v>
      </c>
      <c r="AC50" s="194" t="s">
        <v>1751</v>
      </c>
      <c r="AD50" s="189" t="s">
        <v>3185</v>
      </c>
      <c r="AE50" s="195" t="s">
        <v>89</v>
      </c>
      <c r="AF50" s="191"/>
      <c r="AG50" s="190"/>
      <c r="AH50" s="292" t="str">
        <f t="shared" si="0"/>
        <v>P</v>
      </c>
      <c r="AI50" s="293" t="str">
        <f t="shared" si="1"/>
        <v>P</v>
      </c>
      <c r="AJ50" s="188" t="s">
        <v>3185</v>
      </c>
      <c r="AK50" s="189" t="s">
        <v>3185</v>
      </c>
      <c r="AL50" s="189"/>
      <c r="AM50" s="190"/>
      <c r="AN50" s="188" t="s">
        <v>3185</v>
      </c>
      <c r="AO50" s="189"/>
      <c r="AP50" s="189"/>
      <c r="AQ50" s="190"/>
      <c r="AR50" s="191" t="s">
        <v>5303</v>
      </c>
      <c r="AS50" s="192" t="s">
        <v>5296</v>
      </c>
    </row>
    <row r="51" spans="2:45" ht="78.75">
      <c r="B51" s="187" t="s">
        <v>1821</v>
      </c>
      <c r="C51" s="196" t="s">
        <v>1808</v>
      </c>
      <c r="D51" s="193" t="s">
        <v>1812</v>
      </c>
      <c r="E51" s="193"/>
      <c r="F51" s="198" t="s">
        <v>5134</v>
      </c>
      <c r="G51" s="194" t="s">
        <v>1751</v>
      </c>
      <c r="H51" s="189" t="s">
        <v>3185</v>
      </c>
      <c r="I51" s="194" t="s">
        <v>1751</v>
      </c>
      <c r="J51" s="189" t="s">
        <v>3185</v>
      </c>
      <c r="K51" s="194" t="s">
        <v>1751</v>
      </c>
      <c r="L51" s="189" t="s">
        <v>3185</v>
      </c>
      <c r="M51" s="194" t="s">
        <v>1751</v>
      </c>
      <c r="N51" s="189" t="s">
        <v>3185</v>
      </c>
      <c r="O51" s="194" t="s">
        <v>1751</v>
      </c>
      <c r="P51" s="189" t="s">
        <v>3185</v>
      </c>
      <c r="Q51" s="194" t="s">
        <v>1751</v>
      </c>
      <c r="R51" s="189" t="s">
        <v>3185</v>
      </c>
      <c r="S51" s="194" t="s">
        <v>1763</v>
      </c>
      <c r="T51" s="189" t="s">
        <v>3185</v>
      </c>
      <c r="U51" s="194" t="s">
        <v>1751</v>
      </c>
      <c r="V51" s="189" t="s">
        <v>3185</v>
      </c>
      <c r="W51" s="194" t="s">
        <v>1751</v>
      </c>
      <c r="X51" s="189" t="s">
        <v>3185</v>
      </c>
      <c r="Y51" s="194" t="s">
        <v>1751</v>
      </c>
      <c r="Z51" s="189" t="s">
        <v>3185</v>
      </c>
      <c r="AA51" s="194" t="s">
        <v>1751</v>
      </c>
      <c r="AB51" s="189" t="s">
        <v>3185</v>
      </c>
      <c r="AC51" s="194" t="s">
        <v>1763</v>
      </c>
      <c r="AD51" s="189" t="s">
        <v>3185</v>
      </c>
      <c r="AE51" s="195" t="s">
        <v>89</v>
      </c>
      <c r="AF51" s="191"/>
      <c r="AG51" s="190"/>
      <c r="AH51" s="292" t="str">
        <f t="shared" si="0"/>
        <v>P</v>
      </c>
      <c r="AI51" s="293" t="str">
        <f t="shared" si="1"/>
        <v>P</v>
      </c>
      <c r="AJ51" s="188" t="s">
        <v>3185</v>
      </c>
      <c r="AK51" s="189" t="s">
        <v>3185</v>
      </c>
      <c r="AL51" s="189"/>
      <c r="AM51" s="190"/>
      <c r="AN51" s="188" t="s">
        <v>3185</v>
      </c>
      <c r="AO51" s="189"/>
      <c r="AP51" s="189"/>
      <c r="AQ51" s="190"/>
      <c r="AR51" s="191" t="s">
        <v>5303</v>
      </c>
      <c r="AS51" s="192" t="s">
        <v>5296</v>
      </c>
    </row>
    <row r="52" spans="2:45" ht="78.75">
      <c r="B52" s="187" t="s">
        <v>4430</v>
      </c>
      <c r="C52" s="196" t="s">
        <v>1808</v>
      </c>
      <c r="D52" s="193" t="s">
        <v>1042</v>
      </c>
      <c r="E52" s="193"/>
      <c r="F52" s="198" t="s">
        <v>5135</v>
      </c>
      <c r="G52" s="194" t="s">
        <v>1751</v>
      </c>
      <c r="H52" s="189" t="s">
        <v>3185</v>
      </c>
      <c r="I52" s="194" t="s">
        <v>1763</v>
      </c>
      <c r="J52" s="189" t="s">
        <v>3185</v>
      </c>
      <c r="K52" s="194" t="s">
        <v>1751</v>
      </c>
      <c r="L52" s="189" t="s">
        <v>3185</v>
      </c>
      <c r="M52" s="194" t="s">
        <v>1751</v>
      </c>
      <c r="N52" s="189" t="s">
        <v>3185</v>
      </c>
      <c r="O52" s="194" t="s">
        <v>1763</v>
      </c>
      <c r="P52" s="189" t="s">
        <v>3185</v>
      </c>
      <c r="Q52" s="194" t="s">
        <v>1763</v>
      </c>
      <c r="R52" s="189" t="s">
        <v>3185</v>
      </c>
      <c r="S52" s="194" t="s">
        <v>1763</v>
      </c>
      <c r="T52" s="189" t="s">
        <v>3185</v>
      </c>
      <c r="U52" s="194" t="s">
        <v>1763</v>
      </c>
      <c r="V52" s="189" t="s">
        <v>3185</v>
      </c>
      <c r="W52" s="194" t="s">
        <v>1763</v>
      </c>
      <c r="X52" s="189" t="s">
        <v>3185</v>
      </c>
      <c r="Y52" s="194" t="s">
        <v>1763</v>
      </c>
      <c r="Z52" s="189" t="s">
        <v>3185</v>
      </c>
      <c r="AA52" s="194" t="s">
        <v>1763</v>
      </c>
      <c r="AB52" s="189" t="s">
        <v>3185</v>
      </c>
      <c r="AC52" s="194" t="s">
        <v>1763</v>
      </c>
      <c r="AD52" s="189" t="s">
        <v>3185</v>
      </c>
      <c r="AE52" s="195" t="s">
        <v>89</v>
      </c>
      <c r="AF52" s="191"/>
      <c r="AG52" s="190"/>
      <c r="AH52" s="292" t="str">
        <f t="shared" si="0"/>
        <v>P</v>
      </c>
      <c r="AI52" s="293" t="str">
        <f t="shared" si="1"/>
        <v>P</v>
      </c>
      <c r="AJ52" s="188" t="s">
        <v>3185</v>
      </c>
      <c r="AK52" s="189" t="s">
        <v>3185</v>
      </c>
      <c r="AL52" s="189"/>
      <c r="AM52" s="190"/>
      <c r="AN52" s="188" t="s">
        <v>3185</v>
      </c>
      <c r="AO52" s="189"/>
      <c r="AP52" s="189"/>
      <c r="AQ52" s="190"/>
      <c r="AR52" s="191" t="s">
        <v>5303</v>
      </c>
      <c r="AS52" s="192" t="s">
        <v>5296</v>
      </c>
    </row>
    <row r="53" spans="2:45" ht="78.75">
      <c r="B53" s="187" t="s">
        <v>1823</v>
      </c>
      <c r="C53" s="196" t="s">
        <v>1808</v>
      </c>
      <c r="D53" s="348" t="s">
        <v>5136</v>
      </c>
      <c r="E53" s="193"/>
      <c r="F53" s="198" t="s">
        <v>5137</v>
      </c>
      <c r="G53" s="194" t="s">
        <v>1763</v>
      </c>
      <c r="H53" s="189" t="s">
        <v>3185</v>
      </c>
      <c r="I53" s="194" t="s">
        <v>1751</v>
      </c>
      <c r="J53" s="189" t="s">
        <v>3185</v>
      </c>
      <c r="K53" s="194" t="s">
        <v>1763</v>
      </c>
      <c r="L53" s="189" t="s">
        <v>3185</v>
      </c>
      <c r="M53" s="194" t="s">
        <v>1763</v>
      </c>
      <c r="N53" s="189" t="s">
        <v>3185</v>
      </c>
      <c r="O53" s="194" t="s">
        <v>1763</v>
      </c>
      <c r="P53" s="189" t="s">
        <v>3185</v>
      </c>
      <c r="Q53" s="194" t="s">
        <v>1763</v>
      </c>
      <c r="R53" s="189" t="s">
        <v>3185</v>
      </c>
      <c r="S53" s="194" t="s">
        <v>1763</v>
      </c>
      <c r="T53" s="189" t="s">
        <v>3185</v>
      </c>
      <c r="U53" s="194" t="s">
        <v>1763</v>
      </c>
      <c r="V53" s="189" t="s">
        <v>3185</v>
      </c>
      <c r="W53" s="194" t="s">
        <v>1763</v>
      </c>
      <c r="X53" s="189" t="s">
        <v>3185</v>
      </c>
      <c r="Y53" s="194" t="s">
        <v>1763</v>
      </c>
      <c r="Z53" s="189" t="s">
        <v>3185</v>
      </c>
      <c r="AA53" s="194" t="s">
        <v>1763</v>
      </c>
      <c r="AB53" s="189" t="s">
        <v>3185</v>
      </c>
      <c r="AC53" s="194" t="s">
        <v>1763</v>
      </c>
      <c r="AD53" s="189" t="s">
        <v>3185</v>
      </c>
      <c r="AE53" s="195" t="s">
        <v>89</v>
      </c>
      <c r="AF53" s="191"/>
      <c r="AG53" s="190"/>
      <c r="AH53" s="292" t="str">
        <f t="shared" si="0"/>
        <v>P</v>
      </c>
      <c r="AI53" s="293" t="str">
        <f t="shared" si="1"/>
        <v>P</v>
      </c>
      <c r="AJ53" s="188" t="s">
        <v>3185</v>
      </c>
      <c r="AK53" s="189" t="s">
        <v>3185</v>
      </c>
      <c r="AL53" s="189"/>
      <c r="AM53" s="190"/>
      <c r="AN53" s="188" t="s">
        <v>3185</v>
      </c>
      <c r="AO53" s="189"/>
      <c r="AP53" s="189"/>
      <c r="AQ53" s="190"/>
      <c r="AR53" s="191" t="s">
        <v>5303</v>
      </c>
      <c r="AS53" s="192" t="s">
        <v>5296</v>
      </c>
    </row>
    <row r="54" spans="2:45" ht="56.25">
      <c r="B54" s="187" t="s">
        <v>2386</v>
      </c>
      <c r="C54" s="196" t="s">
        <v>1808</v>
      </c>
      <c r="D54" s="193" t="s">
        <v>1814</v>
      </c>
      <c r="E54" s="193"/>
      <c r="F54" s="198" t="s">
        <v>5138</v>
      </c>
      <c r="G54" s="194" t="s">
        <v>1751</v>
      </c>
      <c r="H54" s="189" t="s">
        <v>3185</v>
      </c>
      <c r="I54" s="194" t="s">
        <v>1751</v>
      </c>
      <c r="J54" s="189" t="s">
        <v>3185</v>
      </c>
      <c r="K54" s="194" t="s">
        <v>1751</v>
      </c>
      <c r="L54" s="189" t="s">
        <v>3185</v>
      </c>
      <c r="M54" s="194" t="s">
        <v>1751</v>
      </c>
      <c r="N54" s="189" t="s">
        <v>3185</v>
      </c>
      <c r="O54" s="194" t="s">
        <v>1763</v>
      </c>
      <c r="P54" s="189" t="s">
        <v>3185</v>
      </c>
      <c r="Q54" s="194" t="s">
        <v>1763</v>
      </c>
      <c r="R54" s="189" t="s">
        <v>3185</v>
      </c>
      <c r="S54" s="194" t="s">
        <v>1763</v>
      </c>
      <c r="T54" s="189" t="s">
        <v>3185</v>
      </c>
      <c r="U54" s="194" t="s">
        <v>1763</v>
      </c>
      <c r="V54" s="189" t="s">
        <v>3185</v>
      </c>
      <c r="W54" s="194" t="s">
        <v>1763</v>
      </c>
      <c r="X54" s="189" t="s">
        <v>3185</v>
      </c>
      <c r="Y54" s="194" t="s">
        <v>1763</v>
      </c>
      <c r="Z54" s="189" t="s">
        <v>3185</v>
      </c>
      <c r="AA54" s="194" t="s">
        <v>1763</v>
      </c>
      <c r="AB54" s="189" t="s">
        <v>3185</v>
      </c>
      <c r="AC54" s="194" t="s">
        <v>1763</v>
      </c>
      <c r="AD54" s="189" t="s">
        <v>3185</v>
      </c>
      <c r="AE54" s="195" t="s">
        <v>89</v>
      </c>
      <c r="AF54" s="191"/>
      <c r="AG54" s="190"/>
      <c r="AH54" s="292" t="str">
        <f t="shared" si="0"/>
        <v>P</v>
      </c>
      <c r="AI54" s="293" t="str">
        <f t="shared" si="1"/>
        <v>P</v>
      </c>
      <c r="AJ54" s="188" t="s">
        <v>3185</v>
      </c>
      <c r="AK54" s="189" t="s">
        <v>3185</v>
      </c>
      <c r="AL54" s="189"/>
      <c r="AM54" s="190"/>
      <c r="AN54" s="188" t="s">
        <v>3185</v>
      </c>
      <c r="AO54" s="189"/>
      <c r="AP54" s="189"/>
      <c r="AQ54" s="190"/>
      <c r="AR54" s="191" t="s">
        <v>5303</v>
      </c>
      <c r="AS54" s="192" t="s">
        <v>5296</v>
      </c>
    </row>
    <row r="55" spans="2:45" ht="90">
      <c r="B55" s="187" t="s">
        <v>1826</v>
      </c>
      <c r="C55" s="196" t="s">
        <v>1808</v>
      </c>
      <c r="D55" s="193" t="s">
        <v>1816</v>
      </c>
      <c r="E55" s="193"/>
      <c r="F55" s="198" t="s">
        <v>5139</v>
      </c>
      <c r="G55" s="194" t="s">
        <v>1751</v>
      </c>
      <c r="H55" s="189" t="s">
        <v>3185</v>
      </c>
      <c r="I55" s="194" t="s">
        <v>1751</v>
      </c>
      <c r="J55" s="189" t="s">
        <v>3185</v>
      </c>
      <c r="K55" s="194" t="s">
        <v>1751</v>
      </c>
      <c r="L55" s="189" t="s">
        <v>3185</v>
      </c>
      <c r="M55" s="194" t="s">
        <v>1751</v>
      </c>
      <c r="N55" s="189" t="s">
        <v>3185</v>
      </c>
      <c r="O55" s="194" t="s">
        <v>1751</v>
      </c>
      <c r="P55" s="189" t="s">
        <v>3185</v>
      </c>
      <c r="Q55" s="194" t="s">
        <v>1763</v>
      </c>
      <c r="R55" s="189" t="s">
        <v>3185</v>
      </c>
      <c r="S55" s="194" t="s">
        <v>1763</v>
      </c>
      <c r="T55" s="189" t="s">
        <v>3185</v>
      </c>
      <c r="U55" s="194" t="s">
        <v>1763</v>
      </c>
      <c r="V55" s="189" t="s">
        <v>3185</v>
      </c>
      <c r="W55" s="194" t="s">
        <v>1751</v>
      </c>
      <c r="X55" s="189" t="s">
        <v>3185</v>
      </c>
      <c r="Y55" s="194" t="s">
        <v>1763</v>
      </c>
      <c r="Z55" s="189" t="s">
        <v>3185</v>
      </c>
      <c r="AA55" s="194" t="s">
        <v>1763</v>
      </c>
      <c r="AB55" s="189" t="s">
        <v>3185</v>
      </c>
      <c r="AC55" s="194" t="s">
        <v>1763</v>
      </c>
      <c r="AD55" s="189" t="s">
        <v>3185</v>
      </c>
      <c r="AE55" s="195" t="s">
        <v>89</v>
      </c>
      <c r="AF55" s="191"/>
      <c r="AG55" s="190"/>
      <c r="AH55" s="292" t="str">
        <f t="shared" si="0"/>
        <v>P</v>
      </c>
      <c r="AI55" s="293" t="str">
        <f t="shared" si="1"/>
        <v>P</v>
      </c>
      <c r="AJ55" s="188" t="s">
        <v>3185</v>
      </c>
      <c r="AK55" s="189" t="s">
        <v>3185</v>
      </c>
      <c r="AL55" s="189"/>
      <c r="AM55" s="190"/>
      <c r="AN55" s="188" t="s">
        <v>3185</v>
      </c>
      <c r="AO55" s="189"/>
      <c r="AP55" s="189"/>
      <c r="AQ55" s="190"/>
      <c r="AR55" s="191" t="s">
        <v>5303</v>
      </c>
      <c r="AS55" s="192" t="s">
        <v>5296</v>
      </c>
    </row>
    <row r="56" spans="2:45" ht="101.25">
      <c r="B56" s="187" t="s">
        <v>1829</v>
      </c>
      <c r="C56" s="196" t="s">
        <v>1808</v>
      </c>
      <c r="D56" s="193" t="s">
        <v>1816</v>
      </c>
      <c r="E56" s="193" t="s">
        <v>3228</v>
      </c>
      <c r="F56" s="198" t="s">
        <v>5140</v>
      </c>
      <c r="G56" s="194" t="s">
        <v>1751</v>
      </c>
      <c r="H56" s="189" t="s">
        <v>3185</v>
      </c>
      <c r="I56" s="194" t="s">
        <v>1751</v>
      </c>
      <c r="J56" s="189" t="s">
        <v>3185</v>
      </c>
      <c r="K56" s="194" t="s">
        <v>1751</v>
      </c>
      <c r="L56" s="189" t="s">
        <v>3185</v>
      </c>
      <c r="M56" s="194" t="s">
        <v>1751</v>
      </c>
      <c r="N56" s="189" t="s">
        <v>3185</v>
      </c>
      <c r="O56" s="194" t="s">
        <v>1751</v>
      </c>
      <c r="P56" s="189" t="s">
        <v>3861</v>
      </c>
      <c r="Q56" s="194" t="s">
        <v>1763</v>
      </c>
      <c r="R56" s="189" t="s">
        <v>3185</v>
      </c>
      <c r="S56" s="194" t="s">
        <v>1763</v>
      </c>
      <c r="T56" s="189" t="s">
        <v>3185</v>
      </c>
      <c r="U56" s="194" t="s">
        <v>1763</v>
      </c>
      <c r="V56" s="189" t="s">
        <v>3185</v>
      </c>
      <c r="W56" s="194" t="s">
        <v>1751</v>
      </c>
      <c r="X56" s="189" t="s">
        <v>3185</v>
      </c>
      <c r="Y56" s="194" t="s">
        <v>1763</v>
      </c>
      <c r="Z56" s="189" t="s">
        <v>3185</v>
      </c>
      <c r="AA56" s="194" t="s">
        <v>1763</v>
      </c>
      <c r="AB56" s="189" t="s">
        <v>3185</v>
      </c>
      <c r="AC56" s="194" t="s">
        <v>1763</v>
      </c>
      <c r="AD56" s="189" t="s">
        <v>3185</v>
      </c>
      <c r="AE56" s="195" t="s">
        <v>89</v>
      </c>
      <c r="AF56" s="191"/>
      <c r="AG56" s="190"/>
      <c r="AH56" s="292" t="str">
        <f t="shared" si="0"/>
        <v>P</v>
      </c>
      <c r="AI56" s="293" t="str">
        <f t="shared" si="1"/>
        <v>P</v>
      </c>
      <c r="AJ56" s="188" t="s">
        <v>3185</v>
      </c>
      <c r="AK56" s="189" t="s">
        <v>3185</v>
      </c>
      <c r="AL56" s="189"/>
      <c r="AM56" s="190"/>
      <c r="AN56" s="188" t="s">
        <v>3185</v>
      </c>
      <c r="AO56" s="189"/>
      <c r="AP56" s="189"/>
      <c r="AQ56" s="190"/>
      <c r="AR56" s="191" t="s">
        <v>5303</v>
      </c>
      <c r="AS56" s="192" t="s">
        <v>5296</v>
      </c>
    </row>
    <row r="57" spans="2:45" ht="56.25">
      <c r="B57" s="187" t="s">
        <v>1831</v>
      </c>
      <c r="C57" s="196" t="s">
        <v>1808</v>
      </c>
      <c r="D57" s="193" t="s">
        <v>1818</v>
      </c>
      <c r="E57" s="193"/>
      <c r="F57" s="198" t="s">
        <v>5141</v>
      </c>
      <c r="G57" s="194" t="s">
        <v>1751</v>
      </c>
      <c r="H57" s="189" t="s">
        <v>3185</v>
      </c>
      <c r="I57" s="194" t="s">
        <v>1751</v>
      </c>
      <c r="J57" s="189" t="s">
        <v>3185</v>
      </c>
      <c r="K57" s="194" t="s">
        <v>1751</v>
      </c>
      <c r="L57" s="189" t="s">
        <v>3185</v>
      </c>
      <c r="M57" s="194" t="s">
        <v>1751</v>
      </c>
      <c r="N57" s="189" t="s">
        <v>3185</v>
      </c>
      <c r="O57" s="194" t="s">
        <v>1763</v>
      </c>
      <c r="P57" s="189" t="s">
        <v>3185</v>
      </c>
      <c r="Q57" s="194" t="s">
        <v>1751</v>
      </c>
      <c r="R57" s="189" t="s">
        <v>3185</v>
      </c>
      <c r="S57" s="194" t="s">
        <v>1763</v>
      </c>
      <c r="T57" s="189" t="s">
        <v>3185</v>
      </c>
      <c r="U57" s="194" t="s">
        <v>1751</v>
      </c>
      <c r="V57" s="189" t="s">
        <v>3185</v>
      </c>
      <c r="W57" s="194" t="s">
        <v>1751</v>
      </c>
      <c r="X57" s="189" t="s">
        <v>3185</v>
      </c>
      <c r="Y57" s="194" t="s">
        <v>1751</v>
      </c>
      <c r="Z57" s="189" t="s">
        <v>3185</v>
      </c>
      <c r="AA57" s="194" t="s">
        <v>1751</v>
      </c>
      <c r="AB57" s="189" t="s">
        <v>3185</v>
      </c>
      <c r="AC57" s="194" t="s">
        <v>1763</v>
      </c>
      <c r="AD57" s="189" t="s">
        <v>3185</v>
      </c>
      <c r="AE57" s="195" t="s">
        <v>89</v>
      </c>
      <c r="AF57" s="191"/>
      <c r="AG57" s="190"/>
      <c r="AH57" s="292" t="str">
        <f t="shared" si="0"/>
        <v>P</v>
      </c>
      <c r="AI57" s="293" t="str">
        <f t="shared" si="1"/>
        <v>P</v>
      </c>
      <c r="AJ57" s="188" t="s">
        <v>3185</v>
      </c>
      <c r="AK57" s="189" t="s">
        <v>3185</v>
      </c>
      <c r="AL57" s="189"/>
      <c r="AM57" s="190"/>
      <c r="AN57" s="188" t="s">
        <v>3185</v>
      </c>
      <c r="AO57" s="189"/>
      <c r="AP57" s="189"/>
      <c r="AQ57" s="190"/>
      <c r="AR57" s="191" t="s">
        <v>5303</v>
      </c>
      <c r="AS57" s="192" t="s">
        <v>5296</v>
      </c>
    </row>
    <row r="58" spans="2:45" ht="101.25">
      <c r="B58" s="187" t="s">
        <v>1833</v>
      </c>
      <c r="C58" s="196" t="s">
        <v>1808</v>
      </c>
      <c r="D58" s="193" t="s">
        <v>1820</v>
      </c>
      <c r="E58" s="193"/>
      <c r="F58" s="198" t="s">
        <v>5142</v>
      </c>
      <c r="G58" s="194" t="s">
        <v>1751</v>
      </c>
      <c r="H58" s="189" t="s">
        <v>3185</v>
      </c>
      <c r="I58" s="194" t="s">
        <v>1751</v>
      </c>
      <c r="J58" s="189" t="s">
        <v>3185</v>
      </c>
      <c r="K58" s="194" t="s">
        <v>1751</v>
      </c>
      <c r="L58" s="189" t="s">
        <v>3185</v>
      </c>
      <c r="M58" s="194" t="s">
        <v>1751</v>
      </c>
      <c r="N58" s="189" t="s">
        <v>3185</v>
      </c>
      <c r="O58" s="194" t="s">
        <v>1763</v>
      </c>
      <c r="P58" s="189" t="s">
        <v>3185</v>
      </c>
      <c r="Q58" s="194" t="s">
        <v>1751</v>
      </c>
      <c r="R58" s="189" t="s">
        <v>3185</v>
      </c>
      <c r="S58" s="194" t="s">
        <v>1763</v>
      </c>
      <c r="T58" s="189" t="s">
        <v>3185</v>
      </c>
      <c r="U58" s="194" t="s">
        <v>1751</v>
      </c>
      <c r="V58" s="189" t="s">
        <v>3185</v>
      </c>
      <c r="W58" s="194" t="s">
        <v>1751</v>
      </c>
      <c r="X58" s="189" t="s">
        <v>3185</v>
      </c>
      <c r="Y58" s="194" t="s">
        <v>1751</v>
      </c>
      <c r="Z58" s="189" t="s">
        <v>3185</v>
      </c>
      <c r="AA58" s="194" t="s">
        <v>1751</v>
      </c>
      <c r="AB58" s="189" t="s">
        <v>3185</v>
      </c>
      <c r="AC58" s="194" t="s">
        <v>1763</v>
      </c>
      <c r="AD58" s="189" t="s">
        <v>3185</v>
      </c>
      <c r="AE58" s="195" t="s">
        <v>89</v>
      </c>
      <c r="AF58" s="200" t="s">
        <v>5244</v>
      </c>
      <c r="AG58" s="201"/>
      <c r="AH58" s="292" t="str">
        <f t="shared" si="0"/>
        <v>P</v>
      </c>
      <c r="AI58" s="293" t="str">
        <f t="shared" si="1"/>
        <v>P</v>
      </c>
      <c r="AJ58" s="188" t="s">
        <v>3185</v>
      </c>
      <c r="AK58" s="189" t="s">
        <v>3185</v>
      </c>
      <c r="AL58" s="189"/>
      <c r="AM58" s="190"/>
      <c r="AN58" s="188" t="s">
        <v>3185</v>
      </c>
      <c r="AO58" s="189"/>
      <c r="AP58" s="189"/>
      <c r="AQ58" s="190"/>
      <c r="AR58" s="191" t="s">
        <v>5303</v>
      </c>
      <c r="AS58" s="192" t="s">
        <v>5296</v>
      </c>
    </row>
    <row r="59" spans="2:45" ht="56.25">
      <c r="B59" s="187" t="s">
        <v>1835</v>
      </c>
      <c r="C59" s="196" t="s">
        <v>1808</v>
      </c>
      <c r="D59" s="193" t="s">
        <v>1820</v>
      </c>
      <c r="E59" s="193" t="s">
        <v>1822</v>
      </c>
      <c r="F59" s="198" t="s">
        <v>5143</v>
      </c>
      <c r="G59" s="194" t="s">
        <v>1751</v>
      </c>
      <c r="H59" s="189" t="s">
        <v>3185</v>
      </c>
      <c r="I59" s="194" t="s">
        <v>1751</v>
      </c>
      <c r="J59" s="189" t="s">
        <v>3185</v>
      </c>
      <c r="K59" s="194" t="s">
        <v>1751</v>
      </c>
      <c r="L59" s="189" t="s">
        <v>3185</v>
      </c>
      <c r="M59" s="194" t="s">
        <v>1751</v>
      </c>
      <c r="N59" s="189" t="s">
        <v>3185</v>
      </c>
      <c r="O59" s="194" t="s">
        <v>1756</v>
      </c>
      <c r="P59" s="189" t="s">
        <v>3861</v>
      </c>
      <c r="Q59" s="194" t="s">
        <v>1751</v>
      </c>
      <c r="R59" s="189" t="s">
        <v>3185</v>
      </c>
      <c r="S59" s="194" t="s">
        <v>1756</v>
      </c>
      <c r="T59" s="189" t="s">
        <v>3861</v>
      </c>
      <c r="U59" s="194" t="s">
        <v>1751</v>
      </c>
      <c r="V59" s="189" t="s">
        <v>3185</v>
      </c>
      <c r="W59" s="194" t="s">
        <v>1751</v>
      </c>
      <c r="X59" s="189" t="s">
        <v>3185</v>
      </c>
      <c r="Y59" s="194" t="s">
        <v>1751</v>
      </c>
      <c r="Z59" s="189" t="s">
        <v>3185</v>
      </c>
      <c r="AA59" s="194" t="s">
        <v>1751</v>
      </c>
      <c r="AB59" s="189" t="s">
        <v>3185</v>
      </c>
      <c r="AC59" s="194" t="s">
        <v>1756</v>
      </c>
      <c r="AD59" s="189" t="s">
        <v>3861</v>
      </c>
      <c r="AE59" s="195" t="s">
        <v>106</v>
      </c>
      <c r="AF59" s="200"/>
      <c r="AG59" s="201"/>
      <c r="AH59" s="292" t="str">
        <f t="shared" si="0"/>
        <v>P</v>
      </c>
      <c r="AI59" s="293" t="str">
        <f t="shared" si="1"/>
        <v>P</v>
      </c>
      <c r="AJ59" s="188" t="s">
        <v>3185</v>
      </c>
      <c r="AK59" s="189" t="s">
        <v>3185</v>
      </c>
      <c r="AL59" s="189"/>
      <c r="AM59" s="190"/>
      <c r="AN59" s="188" t="s">
        <v>3185</v>
      </c>
      <c r="AO59" s="189"/>
      <c r="AP59" s="189"/>
      <c r="AQ59" s="190"/>
      <c r="AR59" s="191" t="s">
        <v>5303</v>
      </c>
      <c r="AS59" s="192" t="s">
        <v>5296</v>
      </c>
    </row>
    <row r="60" spans="2:45" ht="112.5">
      <c r="B60" s="187" t="s">
        <v>1836</v>
      </c>
      <c r="C60" s="196" t="s">
        <v>1808</v>
      </c>
      <c r="D60" s="193" t="s">
        <v>889</v>
      </c>
      <c r="E60" s="193"/>
      <c r="F60" s="198" t="s">
        <v>5144</v>
      </c>
      <c r="G60" s="194" t="s">
        <v>1751</v>
      </c>
      <c r="H60" s="189" t="s">
        <v>3185</v>
      </c>
      <c r="I60" s="194" t="s">
        <v>1751</v>
      </c>
      <c r="J60" s="189" t="s">
        <v>3185</v>
      </c>
      <c r="K60" s="194" t="s">
        <v>1751</v>
      </c>
      <c r="L60" s="189" t="s">
        <v>3185</v>
      </c>
      <c r="M60" s="194" t="s">
        <v>1751</v>
      </c>
      <c r="N60" s="189" t="s">
        <v>3185</v>
      </c>
      <c r="O60" s="194" t="s">
        <v>1763</v>
      </c>
      <c r="P60" s="189" t="s">
        <v>3185</v>
      </c>
      <c r="Q60" s="194" t="s">
        <v>1763</v>
      </c>
      <c r="R60" s="189" t="s">
        <v>3185</v>
      </c>
      <c r="S60" s="194" t="s">
        <v>1763</v>
      </c>
      <c r="T60" s="189" t="s">
        <v>3185</v>
      </c>
      <c r="U60" s="194" t="s">
        <v>1763</v>
      </c>
      <c r="V60" s="189" t="s">
        <v>3185</v>
      </c>
      <c r="W60" s="194" t="s">
        <v>1751</v>
      </c>
      <c r="X60" s="189" t="s">
        <v>3185</v>
      </c>
      <c r="Y60" s="194" t="s">
        <v>1751</v>
      </c>
      <c r="Z60" s="189" t="s">
        <v>3185</v>
      </c>
      <c r="AA60" s="194" t="s">
        <v>1751</v>
      </c>
      <c r="AB60" s="189" t="s">
        <v>3185</v>
      </c>
      <c r="AC60" s="194" t="s">
        <v>1763</v>
      </c>
      <c r="AD60" s="189" t="s">
        <v>3185</v>
      </c>
      <c r="AE60" s="195" t="s">
        <v>89</v>
      </c>
      <c r="AF60" s="191"/>
      <c r="AG60" s="190"/>
      <c r="AH60" s="292" t="str">
        <f t="shared" si="0"/>
        <v>P</v>
      </c>
      <c r="AI60" s="293" t="str">
        <f t="shared" si="1"/>
        <v>P</v>
      </c>
      <c r="AJ60" s="188" t="s">
        <v>3185</v>
      </c>
      <c r="AK60" s="189" t="s">
        <v>3185</v>
      </c>
      <c r="AL60" s="189"/>
      <c r="AM60" s="190"/>
      <c r="AN60" s="188" t="s">
        <v>3185</v>
      </c>
      <c r="AO60" s="189"/>
      <c r="AP60" s="189"/>
      <c r="AQ60" s="190"/>
      <c r="AR60" s="191" t="s">
        <v>5303</v>
      </c>
      <c r="AS60" s="192" t="s">
        <v>5296</v>
      </c>
    </row>
    <row r="61" spans="2:45" ht="236.25">
      <c r="B61" s="187" t="s">
        <v>2387</v>
      </c>
      <c r="C61" s="196" t="s">
        <v>1808</v>
      </c>
      <c r="D61" s="193" t="s">
        <v>889</v>
      </c>
      <c r="E61" s="193" t="s">
        <v>1824</v>
      </c>
      <c r="F61" s="198" t="s">
        <v>5145</v>
      </c>
      <c r="G61" s="194" t="s">
        <v>1751</v>
      </c>
      <c r="H61" s="189" t="s">
        <v>3185</v>
      </c>
      <c r="I61" s="194" t="s">
        <v>1751</v>
      </c>
      <c r="J61" s="189" t="s">
        <v>3185</v>
      </c>
      <c r="K61" s="194" t="s">
        <v>1751</v>
      </c>
      <c r="L61" s="189" t="s">
        <v>3185</v>
      </c>
      <c r="M61" s="194" t="s">
        <v>1751</v>
      </c>
      <c r="N61" s="189" t="s">
        <v>3185</v>
      </c>
      <c r="O61" s="194" t="s">
        <v>1756</v>
      </c>
      <c r="P61" s="189" t="s">
        <v>3861</v>
      </c>
      <c r="Q61" s="194" t="s">
        <v>1756</v>
      </c>
      <c r="R61" s="189" t="s">
        <v>3861</v>
      </c>
      <c r="S61" s="194" t="s">
        <v>1756</v>
      </c>
      <c r="T61" s="189" t="s">
        <v>3861</v>
      </c>
      <c r="U61" s="194" t="s">
        <v>1756</v>
      </c>
      <c r="V61" s="189" t="s">
        <v>3861</v>
      </c>
      <c r="W61" s="194" t="s">
        <v>1751</v>
      </c>
      <c r="X61" s="189" t="s">
        <v>3185</v>
      </c>
      <c r="Y61" s="194" t="s">
        <v>1751</v>
      </c>
      <c r="Z61" s="189" t="s">
        <v>3185</v>
      </c>
      <c r="AA61" s="194" t="s">
        <v>1751</v>
      </c>
      <c r="AB61" s="189" t="s">
        <v>3185</v>
      </c>
      <c r="AC61" s="194" t="s">
        <v>1756</v>
      </c>
      <c r="AD61" s="189" t="s">
        <v>3861</v>
      </c>
      <c r="AE61" s="195" t="s">
        <v>89</v>
      </c>
      <c r="AF61" s="191"/>
      <c r="AG61" s="190"/>
      <c r="AH61" s="292" t="str">
        <f t="shared" si="0"/>
        <v>P</v>
      </c>
      <c r="AI61" s="293" t="str">
        <f t="shared" si="1"/>
        <v>P</v>
      </c>
      <c r="AJ61" s="188" t="s">
        <v>3185</v>
      </c>
      <c r="AK61" s="189" t="s">
        <v>3185</v>
      </c>
      <c r="AL61" s="189"/>
      <c r="AM61" s="190"/>
      <c r="AN61" s="188" t="s">
        <v>3185</v>
      </c>
      <c r="AO61" s="189"/>
      <c r="AP61" s="189"/>
      <c r="AQ61" s="190"/>
      <c r="AR61" s="191" t="s">
        <v>5303</v>
      </c>
      <c r="AS61" s="192" t="s">
        <v>5296</v>
      </c>
    </row>
    <row r="62" spans="2:45" ht="101.25">
      <c r="B62" s="187" t="s">
        <v>4431</v>
      </c>
      <c r="C62" s="196" t="s">
        <v>1808</v>
      </c>
      <c r="D62" s="193" t="s">
        <v>889</v>
      </c>
      <c r="E62" s="193" t="s">
        <v>3229</v>
      </c>
      <c r="F62" s="198" t="s">
        <v>5146</v>
      </c>
      <c r="G62" s="194" t="s">
        <v>1751</v>
      </c>
      <c r="H62" s="189" t="s">
        <v>3185</v>
      </c>
      <c r="I62" s="194" t="s">
        <v>1751</v>
      </c>
      <c r="J62" s="189" t="s">
        <v>3185</v>
      </c>
      <c r="K62" s="194" t="s">
        <v>1751</v>
      </c>
      <c r="L62" s="189" t="s">
        <v>3185</v>
      </c>
      <c r="M62" s="194" t="s">
        <v>1751</v>
      </c>
      <c r="N62" s="189" t="s">
        <v>3185</v>
      </c>
      <c r="O62" s="194" t="s">
        <v>1756</v>
      </c>
      <c r="P62" s="189" t="s">
        <v>3861</v>
      </c>
      <c r="Q62" s="194" t="s">
        <v>1756</v>
      </c>
      <c r="R62" s="189" t="s">
        <v>3861</v>
      </c>
      <c r="S62" s="194" t="s">
        <v>1756</v>
      </c>
      <c r="T62" s="189" t="s">
        <v>3861</v>
      </c>
      <c r="U62" s="194" t="s">
        <v>1756</v>
      </c>
      <c r="V62" s="189" t="s">
        <v>3861</v>
      </c>
      <c r="W62" s="194" t="s">
        <v>1751</v>
      </c>
      <c r="X62" s="189" t="s">
        <v>3185</v>
      </c>
      <c r="Y62" s="194" t="s">
        <v>1751</v>
      </c>
      <c r="Z62" s="189" t="s">
        <v>3185</v>
      </c>
      <c r="AA62" s="194" t="s">
        <v>1751</v>
      </c>
      <c r="AB62" s="189" t="s">
        <v>3185</v>
      </c>
      <c r="AC62" s="194" t="s">
        <v>1756</v>
      </c>
      <c r="AD62" s="189" t="s">
        <v>3861</v>
      </c>
      <c r="AE62" s="195" t="s">
        <v>106</v>
      </c>
      <c r="AF62" s="191"/>
      <c r="AG62" s="190"/>
      <c r="AH62" s="292" t="str">
        <f t="shared" si="0"/>
        <v>P</v>
      </c>
      <c r="AI62" s="293" t="str">
        <f t="shared" si="1"/>
        <v>NA</v>
      </c>
      <c r="AJ62" s="188" t="s">
        <v>3861</v>
      </c>
      <c r="AK62" s="189" t="s">
        <v>3185</v>
      </c>
      <c r="AL62" s="189"/>
      <c r="AM62" s="190"/>
      <c r="AN62" s="188" t="s">
        <v>3861</v>
      </c>
      <c r="AO62" s="189"/>
      <c r="AP62" s="189"/>
      <c r="AQ62" s="190"/>
      <c r="AR62" s="191" t="s">
        <v>5303</v>
      </c>
      <c r="AS62" s="192" t="s">
        <v>5296</v>
      </c>
    </row>
    <row r="63" spans="2:45" ht="56.25">
      <c r="B63" s="187" t="s">
        <v>3230</v>
      </c>
      <c r="C63" s="196" t="s">
        <v>1808</v>
      </c>
      <c r="D63" s="198" t="s">
        <v>1825</v>
      </c>
      <c r="E63" s="204"/>
      <c r="F63" s="198" t="s">
        <v>5147</v>
      </c>
      <c r="G63" s="194" t="s">
        <v>1751</v>
      </c>
      <c r="H63" s="189" t="s">
        <v>3185</v>
      </c>
      <c r="I63" s="194" t="s">
        <v>1751</v>
      </c>
      <c r="J63" s="189" t="s">
        <v>3185</v>
      </c>
      <c r="K63" s="194" t="s">
        <v>1751</v>
      </c>
      <c r="L63" s="189" t="s">
        <v>3185</v>
      </c>
      <c r="M63" s="194" t="s">
        <v>1751</v>
      </c>
      <c r="N63" s="189" t="s">
        <v>3185</v>
      </c>
      <c r="O63" s="194" t="s">
        <v>1763</v>
      </c>
      <c r="P63" s="189" t="s">
        <v>3185</v>
      </c>
      <c r="Q63" s="194" t="s">
        <v>1751</v>
      </c>
      <c r="R63" s="189" t="s">
        <v>3185</v>
      </c>
      <c r="S63" s="194" t="s">
        <v>1763</v>
      </c>
      <c r="T63" s="189" t="s">
        <v>3185</v>
      </c>
      <c r="U63" s="194" t="s">
        <v>1751</v>
      </c>
      <c r="V63" s="189" t="s">
        <v>3185</v>
      </c>
      <c r="W63" s="194" t="s">
        <v>1751</v>
      </c>
      <c r="X63" s="189" t="s">
        <v>3185</v>
      </c>
      <c r="Y63" s="194" t="s">
        <v>1763</v>
      </c>
      <c r="Z63" s="189" t="s">
        <v>3185</v>
      </c>
      <c r="AA63" s="194" t="s">
        <v>1763</v>
      </c>
      <c r="AB63" s="189" t="s">
        <v>3185</v>
      </c>
      <c r="AC63" s="194" t="s">
        <v>1763</v>
      </c>
      <c r="AD63" s="189" t="s">
        <v>3185</v>
      </c>
      <c r="AE63" s="195" t="s">
        <v>89</v>
      </c>
      <c r="AF63" s="191"/>
      <c r="AG63" s="190"/>
      <c r="AH63" s="292" t="str">
        <f t="shared" si="0"/>
        <v>P</v>
      </c>
      <c r="AI63" s="293" t="str">
        <f t="shared" si="1"/>
        <v>P</v>
      </c>
      <c r="AJ63" s="188" t="s">
        <v>3185</v>
      </c>
      <c r="AK63" s="189" t="s">
        <v>3185</v>
      </c>
      <c r="AL63" s="189"/>
      <c r="AM63" s="190"/>
      <c r="AN63" s="188" t="s">
        <v>3185</v>
      </c>
      <c r="AO63" s="189"/>
      <c r="AP63" s="189"/>
      <c r="AQ63" s="190"/>
      <c r="AR63" s="191" t="s">
        <v>5303</v>
      </c>
      <c r="AS63" s="192" t="s">
        <v>5296</v>
      </c>
    </row>
    <row r="64" spans="2:45" ht="32.450000000000003" customHeight="1">
      <c r="B64" s="187" t="s">
        <v>3231</v>
      </c>
      <c r="C64" s="347" t="s">
        <v>1808</v>
      </c>
      <c r="D64" s="350" t="s">
        <v>413</v>
      </c>
      <c r="E64" s="351"/>
      <c r="F64" s="350" t="s">
        <v>5148</v>
      </c>
      <c r="G64" s="194" t="s">
        <v>1751</v>
      </c>
      <c r="H64" s="189" t="s">
        <v>3185</v>
      </c>
      <c r="I64" s="194" t="s">
        <v>1751</v>
      </c>
      <c r="J64" s="189" t="s">
        <v>3185</v>
      </c>
      <c r="K64" s="194" t="s">
        <v>1751</v>
      </c>
      <c r="L64" s="189" t="s">
        <v>3185</v>
      </c>
      <c r="M64" s="194" t="s">
        <v>1751</v>
      </c>
      <c r="N64" s="189" t="s">
        <v>3185</v>
      </c>
      <c r="O64" s="194" t="s">
        <v>1763</v>
      </c>
      <c r="P64" s="189" t="s">
        <v>3185</v>
      </c>
      <c r="Q64" s="194" t="s">
        <v>1751</v>
      </c>
      <c r="R64" s="189" t="s">
        <v>3185</v>
      </c>
      <c r="S64" s="194" t="s">
        <v>1763</v>
      </c>
      <c r="T64" s="189" t="s">
        <v>3185</v>
      </c>
      <c r="U64" s="194" t="s">
        <v>1763</v>
      </c>
      <c r="V64" s="189" t="s">
        <v>3185</v>
      </c>
      <c r="W64" s="194" t="s">
        <v>1751</v>
      </c>
      <c r="X64" s="189" t="s">
        <v>3185</v>
      </c>
      <c r="Y64" s="194" t="s">
        <v>1763</v>
      </c>
      <c r="Z64" s="189" t="s">
        <v>3185</v>
      </c>
      <c r="AA64" s="194" t="s">
        <v>1763</v>
      </c>
      <c r="AB64" s="189" t="s">
        <v>3185</v>
      </c>
      <c r="AC64" s="194" t="s">
        <v>1763</v>
      </c>
      <c r="AD64" s="189" t="s">
        <v>3185</v>
      </c>
      <c r="AE64" s="195" t="s">
        <v>89</v>
      </c>
      <c r="AF64" s="191"/>
      <c r="AG64" s="190"/>
      <c r="AH64" s="292" t="str">
        <f t="shared" si="0"/>
        <v>P</v>
      </c>
      <c r="AI64" s="293" t="str">
        <f t="shared" si="1"/>
        <v>P</v>
      </c>
      <c r="AJ64" s="188" t="s">
        <v>3185</v>
      </c>
      <c r="AK64" s="189" t="s">
        <v>3185</v>
      </c>
      <c r="AL64" s="189"/>
      <c r="AM64" s="190"/>
      <c r="AN64" s="188" t="s">
        <v>3185</v>
      </c>
      <c r="AO64" s="189"/>
      <c r="AP64" s="189"/>
      <c r="AQ64" s="190"/>
      <c r="AR64" s="191" t="s">
        <v>5303</v>
      </c>
      <c r="AS64" s="192" t="s">
        <v>5296</v>
      </c>
    </row>
    <row r="65" spans="2:45" ht="56.25">
      <c r="B65" s="187" t="s">
        <v>1841</v>
      </c>
      <c r="C65" s="196" t="s">
        <v>1827</v>
      </c>
      <c r="D65" s="198" t="s">
        <v>1828</v>
      </c>
      <c r="E65" s="193"/>
      <c r="F65" s="198" t="s">
        <v>5149</v>
      </c>
      <c r="G65" s="194" t="s">
        <v>1751</v>
      </c>
      <c r="H65" s="189" t="s">
        <v>3185</v>
      </c>
      <c r="I65" s="194" t="s">
        <v>1751</v>
      </c>
      <c r="J65" s="189" t="s">
        <v>3185</v>
      </c>
      <c r="K65" s="194" t="s">
        <v>1751</v>
      </c>
      <c r="L65" s="189" t="s">
        <v>3185</v>
      </c>
      <c r="M65" s="194" t="s">
        <v>1751</v>
      </c>
      <c r="N65" s="189" t="s">
        <v>3185</v>
      </c>
      <c r="O65" s="194" t="s">
        <v>1763</v>
      </c>
      <c r="P65" s="189" t="s">
        <v>3185</v>
      </c>
      <c r="Q65" s="194" t="s">
        <v>1763</v>
      </c>
      <c r="R65" s="189" t="s">
        <v>3185</v>
      </c>
      <c r="S65" s="194" t="s">
        <v>1763</v>
      </c>
      <c r="T65" s="189" t="s">
        <v>3185</v>
      </c>
      <c r="U65" s="194" t="s">
        <v>1763</v>
      </c>
      <c r="V65" s="189" t="s">
        <v>3185</v>
      </c>
      <c r="W65" s="194" t="s">
        <v>1751</v>
      </c>
      <c r="X65" s="189" t="s">
        <v>3185</v>
      </c>
      <c r="Y65" s="194" t="s">
        <v>1751</v>
      </c>
      <c r="Z65" s="189" t="s">
        <v>3185</v>
      </c>
      <c r="AA65" s="194" t="s">
        <v>1751</v>
      </c>
      <c r="AB65" s="189" t="s">
        <v>3185</v>
      </c>
      <c r="AC65" s="194" t="s">
        <v>1763</v>
      </c>
      <c r="AD65" s="189" t="s">
        <v>3185</v>
      </c>
      <c r="AE65" s="195" t="s">
        <v>89</v>
      </c>
      <c r="AF65" s="191"/>
      <c r="AG65" s="190"/>
      <c r="AH65" s="292" t="str">
        <f t="shared" si="0"/>
        <v>P</v>
      </c>
      <c r="AI65" s="293" t="str">
        <f t="shared" si="1"/>
        <v>P</v>
      </c>
      <c r="AJ65" s="188" t="s">
        <v>3185</v>
      </c>
      <c r="AK65" s="189" t="s">
        <v>3185</v>
      </c>
      <c r="AL65" s="189"/>
      <c r="AM65" s="190"/>
      <c r="AN65" s="188" t="s">
        <v>3185</v>
      </c>
      <c r="AO65" s="189"/>
      <c r="AP65" s="189"/>
      <c r="AQ65" s="190"/>
      <c r="AR65" s="191" t="s">
        <v>5303</v>
      </c>
      <c r="AS65" s="192" t="s">
        <v>5296</v>
      </c>
    </row>
    <row r="66" spans="2:45" ht="32.450000000000003" customHeight="1">
      <c r="B66" s="187" t="s">
        <v>1843</v>
      </c>
      <c r="C66" s="196" t="s">
        <v>1827</v>
      </c>
      <c r="D66" s="198" t="s">
        <v>1830</v>
      </c>
      <c r="E66" s="193"/>
      <c r="F66" s="198" t="s">
        <v>5150</v>
      </c>
      <c r="G66" s="194" t="s">
        <v>1751</v>
      </c>
      <c r="H66" s="189" t="s">
        <v>3185</v>
      </c>
      <c r="I66" s="194" t="s">
        <v>1751</v>
      </c>
      <c r="J66" s="189" t="s">
        <v>3185</v>
      </c>
      <c r="K66" s="194" t="s">
        <v>1751</v>
      </c>
      <c r="L66" s="189" t="s">
        <v>3185</v>
      </c>
      <c r="M66" s="194" t="s">
        <v>1751</v>
      </c>
      <c r="N66" s="189" t="s">
        <v>3185</v>
      </c>
      <c r="O66" s="194" t="s">
        <v>1763</v>
      </c>
      <c r="P66" s="189" t="s">
        <v>3185</v>
      </c>
      <c r="Q66" s="194" t="s">
        <v>1751</v>
      </c>
      <c r="R66" s="189" t="s">
        <v>3185</v>
      </c>
      <c r="S66" s="194" t="s">
        <v>1763</v>
      </c>
      <c r="T66" s="189" t="s">
        <v>3185</v>
      </c>
      <c r="U66" s="194" t="s">
        <v>1751</v>
      </c>
      <c r="V66" s="189" t="s">
        <v>3185</v>
      </c>
      <c r="W66" s="194" t="s">
        <v>1751</v>
      </c>
      <c r="X66" s="189" t="s">
        <v>3185</v>
      </c>
      <c r="Y66" s="194" t="s">
        <v>1751</v>
      </c>
      <c r="Z66" s="189" t="s">
        <v>3185</v>
      </c>
      <c r="AA66" s="194" t="s">
        <v>1751</v>
      </c>
      <c r="AB66" s="189" t="s">
        <v>3185</v>
      </c>
      <c r="AC66" s="194" t="s">
        <v>1751</v>
      </c>
      <c r="AD66" s="189" t="s">
        <v>3185</v>
      </c>
      <c r="AE66" s="195" t="s">
        <v>89</v>
      </c>
      <c r="AF66" s="191"/>
      <c r="AG66" s="190"/>
      <c r="AH66" s="292" t="str">
        <f t="shared" si="0"/>
        <v>P</v>
      </c>
      <c r="AI66" s="293" t="str">
        <f t="shared" si="1"/>
        <v>P</v>
      </c>
      <c r="AJ66" s="188" t="s">
        <v>3185</v>
      </c>
      <c r="AK66" s="189" t="s">
        <v>3185</v>
      </c>
      <c r="AL66" s="189"/>
      <c r="AM66" s="190"/>
      <c r="AN66" s="188" t="s">
        <v>3185</v>
      </c>
      <c r="AO66" s="189"/>
      <c r="AP66" s="189"/>
      <c r="AQ66" s="190"/>
      <c r="AR66" s="191" t="s">
        <v>5303</v>
      </c>
      <c r="AS66" s="192" t="s">
        <v>5296</v>
      </c>
    </row>
    <row r="67" spans="2:45" ht="32.450000000000003" customHeight="1">
      <c r="B67" s="187" t="s">
        <v>2388</v>
      </c>
      <c r="C67" s="196" t="s">
        <v>1827</v>
      </c>
      <c r="D67" s="193" t="s">
        <v>1832</v>
      </c>
      <c r="E67" s="193"/>
      <c r="F67" s="198" t="s">
        <v>5151</v>
      </c>
      <c r="G67" s="194" t="s">
        <v>1751</v>
      </c>
      <c r="H67" s="189" t="s">
        <v>3185</v>
      </c>
      <c r="I67" s="194" t="s">
        <v>1751</v>
      </c>
      <c r="J67" s="189" t="s">
        <v>3185</v>
      </c>
      <c r="K67" s="194" t="s">
        <v>1751</v>
      </c>
      <c r="L67" s="189" t="s">
        <v>3185</v>
      </c>
      <c r="M67" s="194" t="s">
        <v>1751</v>
      </c>
      <c r="N67" s="189" t="s">
        <v>3185</v>
      </c>
      <c r="O67" s="194" t="s">
        <v>1751</v>
      </c>
      <c r="P67" s="189" t="s">
        <v>3185</v>
      </c>
      <c r="Q67" s="194" t="s">
        <v>1751</v>
      </c>
      <c r="R67" s="189" t="s">
        <v>3185</v>
      </c>
      <c r="S67" s="194" t="s">
        <v>1763</v>
      </c>
      <c r="T67" s="189" t="s">
        <v>3185</v>
      </c>
      <c r="U67" s="194" t="s">
        <v>1751</v>
      </c>
      <c r="V67" s="189" t="s">
        <v>3185</v>
      </c>
      <c r="W67" s="194" t="s">
        <v>1751</v>
      </c>
      <c r="X67" s="189" t="s">
        <v>3185</v>
      </c>
      <c r="Y67" s="194" t="s">
        <v>1751</v>
      </c>
      <c r="Z67" s="189" t="s">
        <v>3185</v>
      </c>
      <c r="AA67" s="194" t="s">
        <v>1751</v>
      </c>
      <c r="AB67" s="189" t="s">
        <v>3185</v>
      </c>
      <c r="AC67" s="194" t="s">
        <v>1751</v>
      </c>
      <c r="AD67" s="189" t="s">
        <v>3185</v>
      </c>
      <c r="AE67" s="195" t="s">
        <v>89</v>
      </c>
      <c r="AF67" s="191"/>
      <c r="AG67" s="190"/>
      <c r="AH67" s="292" t="str">
        <f t="shared" si="0"/>
        <v>P</v>
      </c>
      <c r="AI67" s="293" t="str">
        <f t="shared" si="1"/>
        <v>P</v>
      </c>
      <c r="AJ67" s="188" t="s">
        <v>3185</v>
      </c>
      <c r="AK67" s="189" t="s">
        <v>3185</v>
      </c>
      <c r="AL67" s="189"/>
      <c r="AM67" s="190"/>
      <c r="AN67" s="188" t="s">
        <v>3185</v>
      </c>
      <c r="AO67" s="189"/>
      <c r="AP67" s="189"/>
      <c r="AQ67" s="190"/>
      <c r="AR67" s="191" t="s">
        <v>5303</v>
      </c>
      <c r="AS67" s="192" t="s">
        <v>5296</v>
      </c>
    </row>
    <row r="68" spans="2:45" ht="32.450000000000003" customHeight="1">
      <c r="B68" s="187" t="s">
        <v>2389</v>
      </c>
      <c r="C68" s="196" t="s">
        <v>1827</v>
      </c>
      <c r="D68" s="193" t="s">
        <v>1834</v>
      </c>
      <c r="E68" s="193"/>
      <c r="F68" s="198" t="s">
        <v>5152</v>
      </c>
      <c r="G68" s="194" t="s">
        <v>1751</v>
      </c>
      <c r="H68" s="189" t="s">
        <v>3185</v>
      </c>
      <c r="I68" s="194" t="s">
        <v>1751</v>
      </c>
      <c r="J68" s="189" t="s">
        <v>3185</v>
      </c>
      <c r="K68" s="194" t="s">
        <v>1751</v>
      </c>
      <c r="L68" s="189" t="s">
        <v>3185</v>
      </c>
      <c r="M68" s="194" t="s">
        <v>1751</v>
      </c>
      <c r="N68" s="189" t="s">
        <v>3185</v>
      </c>
      <c r="O68" s="194" t="s">
        <v>1751</v>
      </c>
      <c r="P68" s="189" t="s">
        <v>3185</v>
      </c>
      <c r="Q68" s="194" t="s">
        <v>1751</v>
      </c>
      <c r="R68" s="189" t="s">
        <v>3185</v>
      </c>
      <c r="S68" s="194" t="s">
        <v>1763</v>
      </c>
      <c r="T68" s="189" t="s">
        <v>3185</v>
      </c>
      <c r="U68" s="194" t="s">
        <v>1751</v>
      </c>
      <c r="V68" s="189" t="s">
        <v>3185</v>
      </c>
      <c r="W68" s="194" t="s">
        <v>1751</v>
      </c>
      <c r="X68" s="189" t="s">
        <v>3185</v>
      </c>
      <c r="Y68" s="194" t="s">
        <v>1751</v>
      </c>
      <c r="Z68" s="189" t="s">
        <v>3185</v>
      </c>
      <c r="AA68" s="194" t="s">
        <v>1751</v>
      </c>
      <c r="AB68" s="189" t="s">
        <v>3185</v>
      </c>
      <c r="AC68" s="194" t="s">
        <v>1751</v>
      </c>
      <c r="AD68" s="189" t="s">
        <v>3185</v>
      </c>
      <c r="AE68" s="195" t="s">
        <v>89</v>
      </c>
      <c r="AF68" s="191"/>
      <c r="AG68" s="190"/>
      <c r="AH68" s="292" t="str">
        <f t="shared" si="0"/>
        <v>P</v>
      </c>
      <c r="AI68" s="293" t="str">
        <f t="shared" si="1"/>
        <v>P</v>
      </c>
      <c r="AJ68" s="188" t="s">
        <v>3185</v>
      </c>
      <c r="AK68" s="189" t="s">
        <v>3185</v>
      </c>
      <c r="AL68" s="189"/>
      <c r="AM68" s="190"/>
      <c r="AN68" s="188" t="s">
        <v>3185</v>
      </c>
      <c r="AO68" s="189"/>
      <c r="AP68" s="189"/>
      <c r="AQ68" s="190"/>
      <c r="AR68" s="191" t="s">
        <v>5303</v>
      </c>
      <c r="AS68" s="192" t="s">
        <v>5296</v>
      </c>
    </row>
    <row r="69" spans="2:45" ht="78.75">
      <c r="B69" s="187" t="s">
        <v>5277</v>
      </c>
      <c r="C69" s="196" t="s">
        <v>1827</v>
      </c>
      <c r="D69" s="193" t="s">
        <v>929</v>
      </c>
      <c r="E69" s="193"/>
      <c r="F69" s="350" t="s">
        <v>5153</v>
      </c>
      <c r="G69" s="194" t="s">
        <v>1751</v>
      </c>
      <c r="H69" s="189" t="s">
        <v>3185</v>
      </c>
      <c r="I69" s="194" t="s">
        <v>1751</v>
      </c>
      <c r="J69" s="189" t="s">
        <v>3185</v>
      </c>
      <c r="K69" s="194" t="s">
        <v>1751</v>
      </c>
      <c r="L69" s="189" t="s">
        <v>3185</v>
      </c>
      <c r="M69" s="194" t="s">
        <v>1751</v>
      </c>
      <c r="N69" s="189" t="s">
        <v>3185</v>
      </c>
      <c r="O69" s="194" t="s">
        <v>1751</v>
      </c>
      <c r="P69" s="189" t="s">
        <v>3185</v>
      </c>
      <c r="Q69" s="194" t="s">
        <v>1751</v>
      </c>
      <c r="R69" s="189" t="s">
        <v>3185</v>
      </c>
      <c r="S69" s="194" t="s">
        <v>1763</v>
      </c>
      <c r="T69" s="189" t="s">
        <v>3185</v>
      </c>
      <c r="U69" s="194" t="s">
        <v>1751</v>
      </c>
      <c r="V69" s="189" t="s">
        <v>3185</v>
      </c>
      <c r="W69" s="194" t="s">
        <v>1751</v>
      </c>
      <c r="X69" s="189" t="s">
        <v>3185</v>
      </c>
      <c r="Y69" s="194" t="s">
        <v>1751</v>
      </c>
      <c r="Z69" s="189" t="s">
        <v>3185</v>
      </c>
      <c r="AA69" s="194" t="s">
        <v>1751</v>
      </c>
      <c r="AB69" s="189" t="s">
        <v>3185</v>
      </c>
      <c r="AC69" s="194" t="s">
        <v>1751</v>
      </c>
      <c r="AD69" s="189" t="s">
        <v>3185</v>
      </c>
      <c r="AE69" s="195" t="s">
        <v>89</v>
      </c>
      <c r="AF69" s="200" t="s">
        <v>5240</v>
      </c>
      <c r="AG69" s="201" t="s">
        <v>5238</v>
      </c>
      <c r="AH69" s="292" t="str">
        <f t="shared" si="0"/>
        <v>P</v>
      </c>
      <c r="AI69" s="293" t="str">
        <f t="shared" si="1"/>
        <v>P</v>
      </c>
      <c r="AJ69" s="188" t="s">
        <v>3185</v>
      </c>
      <c r="AK69" s="189" t="s">
        <v>3185</v>
      </c>
      <c r="AL69" s="189"/>
      <c r="AM69" s="190"/>
      <c r="AN69" s="188" t="s">
        <v>3185</v>
      </c>
      <c r="AO69" s="189"/>
      <c r="AP69" s="189"/>
      <c r="AQ69" s="190"/>
      <c r="AR69" s="191" t="s">
        <v>5303</v>
      </c>
      <c r="AS69" s="192" t="s">
        <v>5296</v>
      </c>
    </row>
    <row r="70" spans="2:45" ht="32.450000000000003" customHeight="1">
      <c r="B70" s="187" t="s">
        <v>3232</v>
      </c>
      <c r="C70" s="196" t="s">
        <v>1827</v>
      </c>
      <c r="D70" s="193" t="s">
        <v>1837</v>
      </c>
      <c r="E70" s="193"/>
      <c r="F70" s="198" t="s">
        <v>5154</v>
      </c>
      <c r="G70" s="194" t="s">
        <v>1751</v>
      </c>
      <c r="H70" s="189" t="s">
        <v>3185</v>
      </c>
      <c r="I70" s="194" t="s">
        <v>1751</v>
      </c>
      <c r="J70" s="189" t="s">
        <v>3185</v>
      </c>
      <c r="K70" s="194" t="s">
        <v>1751</v>
      </c>
      <c r="L70" s="189" t="s">
        <v>3185</v>
      </c>
      <c r="M70" s="194" t="s">
        <v>1751</v>
      </c>
      <c r="N70" s="189" t="s">
        <v>3185</v>
      </c>
      <c r="O70" s="194" t="s">
        <v>1763</v>
      </c>
      <c r="P70" s="189" t="s">
        <v>3185</v>
      </c>
      <c r="Q70" s="194" t="s">
        <v>1751</v>
      </c>
      <c r="R70" s="189" t="s">
        <v>3185</v>
      </c>
      <c r="S70" s="194" t="s">
        <v>1763</v>
      </c>
      <c r="T70" s="189" t="s">
        <v>3185</v>
      </c>
      <c r="U70" s="194" t="s">
        <v>1751</v>
      </c>
      <c r="V70" s="189" t="s">
        <v>3185</v>
      </c>
      <c r="W70" s="194" t="s">
        <v>1751</v>
      </c>
      <c r="X70" s="189" t="s">
        <v>3185</v>
      </c>
      <c r="Y70" s="194" t="s">
        <v>1763</v>
      </c>
      <c r="Z70" s="189" t="s">
        <v>3185</v>
      </c>
      <c r="AA70" s="194" t="s">
        <v>1763</v>
      </c>
      <c r="AB70" s="189" t="s">
        <v>3185</v>
      </c>
      <c r="AC70" s="194" t="s">
        <v>1751</v>
      </c>
      <c r="AD70" s="189" t="s">
        <v>3185</v>
      </c>
      <c r="AE70" s="195" t="s">
        <v>89</v>
      </c>
      <c r="AF70" s="200"/>
      <c r="AG70" s="201"/>
      <c r="AH70" s="292" t="str">
        <f t="shared" si="0"/>
        <v>P</v>
      </c>
      <c r="AI70" s="293" t="str">
        <f t="shared" si="1"/>
        <v>P</v>
      </c>
      <c r="AJ70" s="188" t="s">
        <v>3185</v>
      </c>
      <c r="AK70" s="189" t="s">
        <v>3185</v>
      </c>
      <c r="AL70" s="189"/>
      <c r="AM70" s="190"/>
      <c r="AN70" s="188" t="s">
        <v>3185</v>
      </c>
      <c r="AO70" s="189"/>
      <c r="AP70" s="189"/>
      <c r="AQ70" s="190"/>
      <c r="AR70" s="191" t="s">
        <v>5303</v>
      </c>
      <c r="AS70" s="192" t="s">
        <v>5296</v>
      </c>
    </row>
    <row r="71" spans="2:45" ht="67.5">
      <c r="B71" s="187" t="s">
        <v>1849</v>
      </c>
      <c r="C71" s="196" t="s">
        <v>1827</v>
      </c>
      <c r="D71" s="193" t="s">
        <v>1838</v>
      </c>
      <c r="E71" s="193"/>
      <c r="F71" s="198" t="s">
        <v>5155</v>
      </c>
      <c r="G71" s="194" t="s">
        <v>1751</v>
      </c>
      <c r="H71" s="189" t="s">
        <v>3185</v>
      </c>
      <c r="I71" s="194" t="s">
        <v>1751</v>
      </c>
      <c r="J71" s="189" t="s">
        <v>3185</v>
      </c>
      <c r="K71" s="194" t="s">
        <v>1751</v>
      </c>
      <c r="L71" s="189" t="s">
        <v>3185</v>
      </c>
      <c r="M71" s="194" t="s">
        <v>1751</v>
      </c>
      <c r="N71" s="189" t="s">
        <v>3185</v>
      </c>
      <c r="O71" s="194" t="s">
        <v>1751</v>
      </c>
      <c r="P71" s="189" t="s">
        <v>3185</v>
      </c>
      <c r="Q71" s="194" t="s">
        <v>1751</v>
      </c>
      <c r="R71" s="189" t="s">
        <v>3185</v>
      </c>
      <c r="S71" s="194" t="s">
        <v>1763</v>
      </c>
      <c r="T71" s="189" t="s">
        <v>3185</v>
      </c>
      <c r="U71" s="194" t="s">
        <v>1763</v>
      </c>
      <c r="V71" s="189" t="s">
        <v>3185</v>
      </c>
      <c r="W71" s="194" t="s">
        <v>1751</v>
      </c>
      <c r="X71" s="189" t="s">
        <v>3185</v>
      </c>
      <c r="Y71" s="194" t="s">
        <v>1751</v>
      </c>
      <c r="Z71" s="189" t="s">
        <v>3185</v>
      </c>
      <c r="AA71" s="194" t="s">
        <v>1751</v>
      </c>
      <c r="AB71" s="189" t="s">
        <v>3185</v>
      </c>
      <c r="AC71" s="194" t="s">
        <v>1751</v>
      </c>
      <c r="AD71" s="189" t="s">
        <v>3185</v>
      </c>
      <c r="AE71" s="195" t="s">
        <v>89</v>
      </c>
      <c r="AF71" s="200"/>
      <c r="AG71" s="201"/>
      <c r="AH71" s="292" t="str">
        <f t="shared" si="0"/>
        <v>P</v>
      </c>
      <c r="AI71" s="293" t="str">
        <f t="shared" si="1"/>
        <v>P</v>
      </c>
      <c r="AJ71" s="188" t="s">
        <v>3185</v>
      </c>
      <c r="AK71" s="189" t="s">
        <v>3185</v>
      </c>
      <c r="AL71" s="189"/>
      <c r="AM71" s="190"/>
      <c r="AN71" s="188" t="s">
        <v>3185</v>
      </c>
      <c r="AO71" s="189"/>
      <c r="AP71" s="189"/>
      <c r="AQ71" s="190"/>
      <c r="AR71" s="191" t="s">
        <v>5303</v>
      </c>
      <c r="AS71" s="192" t="s">
        <v>5296</v>
      </c>
    </row>
    <row r="72" spans="2:45" ht="67.5">
      <c r="B72" s="187" t="s">
        <v>1850</v>
      </c>
      <c r="C72" s="196" t="s">
        <v>1827</v>
      </c>
      <c r="D72" s="193" t="s">
        <v>1839</v>
      </c>
      <c r="E72" s="193"/>
      <c r="F72" s="198" t="s">
        <v>5156</v>
      </c>
      <c r="G72" s="194" t="s">
        <v>1751</v>
      </c>
      <c r="H72" s="189" t="s">
        <v>3185</v>
      </c>
      <c r="I72" s="194" t="s">
        <v>1751</v>
      </c>
      <c r="J72" s="189" t="s">
        <v>3185</v>
      </c>
      <c r="K72" s="194" t="s">
        <v>1751</v>
      </c>
      <c r="L72" s="189" t="s">
        <v>3185</v>
      </c>
      <c r="M72" s="194" t="s">
        <v>1751</v>
      </c>
      <c r="N72" s="189" t="s">
        <v>3185</v>
      </c>
      <c r="O72" s="194" t="s">
        <v>1763</v>
      </c>
      <c r="P72" s="189" t="s">
        <v>3185</v>
      </c>
      <c r="Q72" s="194" t="s">
        <v>1763</v>
      </c>
      <c r="R72" s="189" t="s">
        <v>3185</v>
      </c>
      <c r="S72" s="194" t="s">
        <v>1763</v>
      </c>
      <c r="T72" s="189" t="s">
        <v>3185</v>
      </c>
      <c r="U72" s="194" t="s">
        <v>1763</v>
      </c>
      <c r="V72" s="189" t="s">
        <v>3185</v>
      </c>
      <c r="W72" s="194" t="s">
        <v>1751</v>
      </c>
      <c r="X72" s="189" t="s">
        <v>3185</v>
      </c>
      <c r="Y72" s="194" t="s">
        <v>1751</v>
      </c>
      <c r="Z72" s="189" t="s">
        <v>3185</v>
      </c>
      <c r="AA72" s="194" t="s">
        <v>1751</v>
      </c>
      <c r="AB72" s="189" t="s">
        <v>3185</v>
      </c>
      <c r="AC72" s="194" t="s">
        <v>1763</v>
      </c>
      <c r="AD72" s="189" t="s">
        <v>3185</v>
      </c>
      <c r="AE72" s="195" t="s">
        <v>89</v>
      </c>
      <c r="AF72" s="191"/>
      <c r="AG72" s="190"/>
      <c r="AH72" s="292" t="str">
        <f t="shared" si="0"/>
        <v>P</v>
      </c>
      <c r="AI72" s="293" t="str">
        <f t="shared" si="1"/>
        <v>P</v>
      </c>
      <c r="AJ72" s="188" t="s">
        <v>3185</v>
      </c>
      <c r="AK72" s="189" t="s">
        <v>3185</v>
      </c>
      <c r="AL72" s="189"/>
      <c r="AM72" s="190"/>
      <c r="AN72" s="188" t="s">
        <v>3185</v>
      </c>
      <c r="AO72" s="189"/>
      <c r="AP72" s="189"/>
      <c r="AQ72" s="190"/>
      <c r="AR72" s="191" t="s">
        <v>5303</v>
      </c>
      <c r="AS72" s="192" t="s">
        <v>5296</v>
      </c>
    </row>
    <row r="73" spans="2:45" ht="112.5">
      <c r="B73" s="187" t="s">
        <v>2460</v>
      </c>
      <c r="C73" s="196" t="s">
        <v>1827</v>
      </c>
      <c r="D73" s="193" t="s">
        <v>1839</v>
      </c>
      <c r="E73" s="193" t="s">
        <v>1840</v>
      </c>
      <c r="F73" s="198" t="s">
        <v>5157</v>
      </c>
      <c r="G73" s="194" t="s">
        <v>1751</v>
      </c>
      <c r="H73" s="189" t="s">
        <v>3185</v>
      </c>
      <c r="I73" s="194" t="s">
        <v>1751</v>
      </c>
      <c r="J73" s="189" t="s">
        <v>3185</v>
      </c>
      <c r="K73" s="194" t="s">
        <v>1751</v>
      </c>
      <c r="L73" s="189" t="s">
        <v>3185</v>
      </c>
      <c r="M73" s="194" t="s">
        <v>1751</v>
      </c>
      <c r="N73" s="189" t="s">
        <v>3185</v>
      </c>
      <c r="O73" s="194" t="s">
        <v>1763</v>
      </c>
      <c r="P73" s="189" t="s">
        <v>3185</v>
      </c>
      <c r="Q73" s="194" t="s">
        <v>1756</v>
      </c>
      <c r="R73" s="189" t="s">
        <v>3861</v>
      </c>
      <c r="S73" s="194" t="s">
        <v>1756</v>
      </c>
      <c r="T73" s="189" t="s">
        <v>3861</v>
      </c>
      <c r="U73" s="194" t="s">
        <v>1756</v>
      </c>
      <c r="V73" s="189" t="s">
        <v>3861</v>
      </c>
      <c r="W73" s="194" t="s">
        <v>1751</v>
      </c>
      <c r="X73" s="189" t="s">
        <v>3185</v>
      </c>
      <c r="Y73" s="194" t="s">
        <v>1751</v>
      </c>
      <c r="Z73" s="189" t="s">
        <v>3185</v>
      </c>
      <c r="AA73" s="194" t="s">
        <v>1751</v>
      </c>
      <c r="AB73" s="189" t="s">
        <v>3185</v>
      </c>
      <c r="AC73" s="194" t="s">
        <v>1756</v>
      </c>
      <c r="AD73" s="189" t="s">
        <v>3861</v>
      </c>
      <c r="AE73" s="195" t="s">
        <v>106</v>
      </c>
      <c r="AF73" s="191"/>
      <c r="AG73" s="190"/>
      <c r="AH73" s="292" t="str">
        <f t="shared" si="0"/>
        <v>P</v>
      </c>
      <c r="AI73" s="293" t="str">
        <f t="shared" si="1"/>
        <v>P</v>
      </c>
      <c r="AJ73" s="188" t="s">
        <v>3185</v>
      </c>
      <c r="AK73" s="189" t="s">
        <v>3185</v>
      </c>
      <c r="AL73" s="189"/>
      <c r="AM73" s="190"/>
      <c r="AN73" s="188" t="s">
        <v>3185</v>
      </c>
      <c r="AO73" s="189"/>
      <c r="AP73" s="189"/>
      <c r="AQ73" s="190"/>
      <c r="AR73" s="191" t="s">
        <v>5303</v>
      </c>
      <c r="AS73" s="192" t="s">
        <v>5296</v>
      </c>
    </row>
    <row r="74" spans="2:45" ht="56.25">
      <c r="B74" s="187" t="s">
        <v>1851</v>
      </c>
      <c r="C74" s="196" t="s">
        <v>1369</v>
      </c>
      <c r="D74" s="193" t="s">
        <v>1842</v>
      </c>
      <c r="E74" s="193"/>
      <c r="F74" s="198" t="s">
        <v>5158</v>
      </c>
      <c r="G74" s="194" t="s">
        <v>1751</v>
      </c>
      <c r="H74" s="189" t="s">
        <v>3185</v>
      </c>
      <c r="I74" s="194" t="s">
        <v>1751</v>
      </c>
      <c r="J74" s="189" t="s">
        <v>3185</v>
      </c>
      <c r="K74" s="194" t="s">
        <v>1751</v>
      </c>
      <c r="L74" s="189" t="s">
        <v>3185</v>
      </c>
      <c r="M74" s="194" t="s">
        <v>1751</v>
      </c>
      <c r="N74" s="189" t="s">
        <v>3185</v>
      </c>
      <c r="O74" s="194" t="s">
        <v>1763</v>
      </c>
      <c r="P74" s="189" t="s">
        <v>3185</v>
      </c>
      <c r="Q74" s="194" t="s">
        <v>1751</v>
      </c>
      <c r="R74" s="189" t="s">
        <v>3185</v>
      </c>
      <c r="S74" s="194" t="s">
        <v>1763</v>
      </c>
      <c r="T74" s="189" t="s">
        <v>3185</v>
      </c>
      <c r="U74" s="194" t="s">
        <v>1763</v>
      </c>
      <c r="V74" s="189" t="s">
        <v>3185</v>
      </c>
      <c r="W74" s="194" t="s">
        <v>1751</v>
      </c>
      <c r="X74" s="189" t="s">
        <v>3185</v>
      </c>
      <c r="Y74" s="194" t="s">
        <v>1751</v>
      </c>
      <c r="Z74" s="189" t="s">
        <v>3185</v>
      </c>
      <c r="AA74" s="194" t="s">
        <v>1751</v>
      </c>
      <c r="AB74" s="189" t="s">
        <v>3185</v>
      </c>
      <c r="AC74" s="194" t="s">
        <v>1763</v>
      </c>
      <c r="AD74" s="189" t="s">
        <v>3185</v>
      </c>
      <c r="AE74" s="195" t="s">
        <v>89</v>
      </c>
      <c r="AF74" s="191"/>
      <c r="AG74" s="190"/>
      <c r="AH74" s="292" t="str">
        <f t="shared" si="0"/>
        <v>P</v>
      </c>
      <c r="AI74" s="293" t="str">
        <f t="shared" si="1"/>
        <v>P</v>
      </c>
      <c r="AJ74" s="188" t="s">
        <v>3185</v>
      </c>
      <c r="AK74" s="189" t="s">
        <v>3185</v>
      </c>
      <c r="AL74" s="189"/>
      <c r="AM74" s="190"/>
      <c r="AN74" s="188" t="s">
        <v>3185</v>
      </c>
      <c r="AO74" s="189"/>
      <c r="AP74" s="189"/>
      <c r="AQ74" s="190"/>
      <c r="AR74" s="191" t="s">
        <v>5303</v>
      </c>
      <c r="AS74" s="192" t="s">
        <v>5296</v>
      </c>
    </row>
    <row r="75" spans="2:45" ht="32.450000000000003" customHeight="1">
      <c r="B75" s="187" t="s">
        <v>2390</v>
      </c>
      <c r="C75" s="196" t="s">
        <v>1369</v>
      </c>
      <c r="D75" s="193" t="s">
        <v>1844</v>
      </c>
      <c r="E75" s="193"/>
      <c r="F75" s="198" t="s">
        <v>5159</v>
      </c>
      <c r="G75" s="194" t="s">
        <v>1751</v>
      </c>
      <c r="H75" s="189" t="s">
        <v>3185</v>
      </c>
      <c r="I75" s="194" t="s">
        <v>1751</v>
      </c>
      <c r="J75" s="189" t="s">
        <v>3185</v>
      </c>
      <c r="K75" s="194" t="s">
        <v>1751</v>
      </c>
      <c r="L75" s="189" t="s">
        <v>3185</v>
      </c>
      <c r="M75" s="194" t="s">
        <v>1763</v>
      </c>
      <c r="N75" s="189" t="s">
        <v>3185</v>
      </c>
      <c r="O75" s="194" t="s">
        <v>1763</v>
      </c>
      <c r="P75" s="189" t="s">
        <v>3185</v>
      </c>
      <c r="Q75" s="194" t="s">
        <v>1763</v>
      </c>
      <c r="R75" s="189" t="s">
        <v>3185</v>
      </c>
      <c r="S75" s="194" t="s">
        <v>1763</v>
      </c>
      <c r="T75" s="189" t="s">
        <v>3185</v>
      </c>
      <c r="U75" s="194" t="s">
        <v>1763</v>
      </c>
      <c r="V75" s="189" t="s">
        <v>3185</v>
      </c>
      <c r="W75" s="194" t="s">
        <v>1751</v>
      </c>
      <c r="X75" s="189" t="s">
        <v>3185</v>
      </c>
      <c r="Y75" s="194" t="s">
        <v>1763</v>
      </c>
      <c r="Z75" s="189" t="s">
        <v>3185</v>
      </c>
      <c r="AA75" s="194" t="s">
        <v>1763</v>
      </c>
      <c r="AB75" s="189" t="s">
        <v>3185</v>
      </c>
      <c r="AC75" s="194" t="s">
        <v>1763</v>
      </c>
      <c r="AD75" s="189" t="s">
        <v>3185</v>
      </c>
      <c r="AE75" s="195" t="s">
        <v>89</v>
      </c>
      <c r="AF75" s="191"/>
      <c r="AG75" s="190"/>
      <c r="AH75" s="292" t="str">
        <f t="shared" si="0"/>
        <v>P</v>
      </c>
      <c r="AI75" s="293" t="str">
        <f t="shared" si="1"/>
        <v>P</v>
      </c>
      <c r="AJ75" s="188" t="s">
        <v>3185</v>
      </c>
      <c r="AK75" s="189" t="s">
        <v>3185</v>
      </c>
      <c r="AL75" s="189"/>
      <c r="AM75" s="190"/>
      <c r="AN75" s="188" t="s">
        <v>3185</v>
      </c>
      <c r="AO75" s="189"/>
      <c r="AP75" s="189"/>
      <c r="AQ75" s="190"/>
      <c r="AR75" s="191" t="s">
        <v>5303</v>
      </c>
      <c r="AS75" s="192" t="s">
        <v>5296</v>
      </c>
    </row>
    <row r="76" spans="2:45" ht="67.5">
      <c r="B76" s="187" t="s">
        <v>1853</v>
      </c>
      <c r="C76" s="196" t="s">
        <v>1369</v>
      </c>
      <c r="D76" s="193" t="s">
        <v>3197</v>
      </c>
      <c r="E76" s="193"/>
      <c r="F76" s="198" t="s">
        <v>5160</v>
      </c>
      <c r="G76" s="194" t="s">
        <v>1751</v>
      </c>
      <c r="H76" s="189" t="s">
        <v>3185</v>
      </c>
      <c r="I76" s="194" t="s">
        <v>1751</v>
      </c>
      <c r="J76" s="189" t="s">
        <v>3185</v>
      </c>
      <c r="K76" s="194" t="s">
        <v>1751</v>
      </c>
      <c r="L76" s="189" t="s">
        <v>3185</v>
      </c>
      <c r="M76" s="194" t="s">
        <v>1751</v>
      </c>
      <c r="N76" s="189" t="s">
        <v>3185</v>
      </c>
      <c r="O76" s="194" t="s">
        <v>1751</v>
      </c>
      <c r="P76" s="189" t="s">
        <v>3185</v>
      </c>
      <c r="Q76" s="194" t="s">
        <v>1763</v>
      </c>
      <c r="R76" s="189" t="s">
        <v>3185</v>
      </c>
      <c r="S76" s="194" t="s">
        <v>1763</v>
      </c>
      <c r="T76" s="189" t="s">
        <v>3185</v>
      </c>
      <c r="U76" s="194" t="s">
        <v>1763</v>
      </c>
      <c r="V76" s="189" t="s">
        <v>3185</v>
      </c>
      <c r="W76" s="194" t="s">
        <v>1751</v>
      </c>
      <c r="X76" s="189" t="s">
        <v>3185</v>
      </c>
      <c r="Y76" s="194" t="s">
        <v>1751</v>
      </c>
      <c r="Z76" s="189" t="s">
        <v>3185</v>
      </c>
      <c r="AA76" s="194" t="s">
        <v>1751</v>
      </c>
      <c r="AB76" s="189" t="s">
        <v>3185</v>
      </c>
      <c r="AC76" s="194" t="s">
        <v>1751</v>
      </c>
      <c r="AD76" s="189" t="s">
        <v>3185</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3185</v>
      </c>
      <c r="AK76" s="189" t="s">
        <v>3185</v>
      </c>
      <c r="AL76" s="189"/>
      <c r="AM76" s="190"/>
      <c r="AN76" s="188" t="s">
        <v>3185</v>
      </c>
      <c r="AO76" s="189"/>
      <c r="AP76" s="189"/>
      <c r="AQ76" s="190"/>
      <c r="AR76" s="191" t="s">
        <v>5303</v>
      </c>
      <c r="AS76" s="192" t="s">
        <v>5296</v>
      </c>
    </row>
    <row r="77" spans="2:45" ht="56.25">
      <c r="B77" s="187" t="s">
        <v>1854</v>
      </c>
      <c r="C77" s="196" t="s">
        <v>1369</v>
      </c>
      <c r="D77" s="193" t="s">
        <v>1845</v>
      </c>
      <c r="E77" s="193"/>
      <c r="F77" s="198" t="s">
        <v>5161</v>
      </c>
      <c r="G77" s="194" t="s">
        <v>1751</v>
      </c>
      <c r="H77" s="189" t="s">
        <v>3185</v>
      </c>
      <c r="I77" s="194" t="s">
        <v>1751</v>
      </c>
      <c r="J77" s="189" t="s">
        <v>3185</v>
      </c>
      <c r="K77" s="194" t="s">
        <v>1751</v>
      </c>
      <c r="L77" s="189" t="s">
        <v>3185</v>
      </c>
      <c r="M77" s="194" t="s">
        <v>1751</v>
      </c>
      <c r="N77" s="189" t="s">
        <v>3185</v>
      </c>
      <c r="O77" s="194" t="s">
        <v>1751</v>
      </c>
      <c r="P77" s="189" t="s">
        <v>3185</v>
      </c>
      <c r="Q77" s="194" t="s">
        <v>1751</v>
      </c>
      <c r="R77" s="189" t="s">
        <v>3185</v>
      </c>
      <c r="S77" s="194" t="s">
        <v>1763</v>
      </c>
      <c r="T77" s="189" t="s">
        <v>3185</v>
      </c>
      <c r="U77" s="194" t="s">
        <v>1751</v>
      </c>
      <c r="V77" s="189" t="s">
        <v>3185</v>
      </c>
      <c r="W77" s="194" t="s">
        <v>1751</v>
      </c>
      <c r="X77" s="189" t="s">
        <v>3185</v>
      </c>
      <c r="Y77" s="194" t="s">
        <v>1751</v>
      </c>
      <c r="Z77" s="189" t="s">
        <v>3185</v>
      </c>
      <c r="AA77" s="194" t="s">
        <v>1751</v>
      </c>
      <c r="AB77" s="189" t="s">
        <v>3185</v>
      </c>
      <c r="AC77" s="194" t="s">
        <v>1751</v>
      </c>
      <c r="AD77" s="189" t="s">
        <v>3185</v>
      </c>
      <c r="AE77" s="195" t="s">
        <v>89</v>
      </c>
      <c r="AF77" s="191"/>
      <c r="AG77" s="190"/>
      <c r="AH77" s="292" t="str">
        <f t="shared" si="2"/>
        <v>P</v>
      </c>
      <c r="AI77" s="293" t="str">
        <f t="shared" si="3"/>
        <v>P</v>
      </c>
      <c r="AJ77" s="188" t="s">
        <v>3185</v>
      </c>
      <c r="AK77" s="189" t="s">
        <v>3185</v>
      </c>
      <c r="AL77" s="189"/>
      <c r="AM77" s="190"/>
      <c r="AN77" s="188" t="s">
        <v>3185</v>
      </c>
      <c r="AO77" s="189"/>
      <c r="AP77" s="189"/>
      <c r="AQ77" s="190"/>
      <c r="AR77" s="191" t="s">
        <v>5303</v>
      </c>
      <c r="AS77" s="192" t="s">
        <v>5296</v>
      </c>
    </row>
    <row r="78" spans="2:45" ht="56.25">
      <c r="B78" s="187" t="s">
        <v>3233</v>
      </c>
      <c r="C78" s="196" t="s">
        <v>1847</v>
      </c>
      <c r="D78" s="193" t="s">
        <v>1852</v>
      </c>
      <c r="E78" s="193" t="s">
        <v>1848</v>
      </c>
      <c r="F78" s="198" t="s">
        <v>5162</v>
      </c>
      <c r="G78" s="194" t="s">
        <v>1751</v>
      </c>
      <c r="H78" s="189" t="s">
        <v>3185</v>
      </c>
      <c r="I78" s="194" t="s">
        <v>1751</v>
      </c>
      <c r="J78" s="189" t="s">
        <v>3185</v>
      </c>
      <c r="K78" s="194" t="s">
        <v>1751</v>
      </c>
      <c r="L78" s="189" t="s">
        <v>3185</v>
      </c>
      <c r="M78" s="194" t="s">
        <v>1763</v>
      </c>
      <c r="N78" s="189" t="s">
        <v>3185</v>
      </c>
      <c r="O78" s="194" t="s">
        <v>1763</v>
      </c>
      <c r="P78" s="189" t="s">
        <v>3185</v>
      </c>
      <c r="Q78" s="194" t="s">
        <v>1763</v>
      </c>
      <c r="R78" s="189" t="s">
        <v>3185</v>
      </c>
      <c r="S78" s="194" t="s">
        <v>1763</v>
      </c>
      <c r="T78" s="189" t="s">
        <v>3185</v>
      </c>
      <c r="U78" s="194" t="s">
        <v>1763</v>
      </c>
      <c r="V78" s="189" t="s">
        <v>3185</v>
      </c>
      <c r="W78" s="194" t="s">
        <v>1751</v>
      </c>
      <c r="X78" s="189" t="s">
        <v>3185</v>
      </c>
      <c r="Y78" s="194" t="s">
        <v>1751</v>
      </c>
      <c r="Z78" s="189" t="s">
        <v>3185</v>
      </c>
      <c r="AA78" s="194" t="s">
        <v>1751</v>
      </c>
      <c r="AB78" s="189" t="s">
        <v>3185</v>
      </c>
      <c r="AC78" s="194" t="s">
        <v>1763</v>
      </c>
      <c r="AD78" s="189" t="s">
        <v>3185</v>
      </c>
      <c r="AE78" s="195" t="s">
        <v>89</v>
      </c>
      <c r="AF78" s="191"/>
      <c r="AG78" s="190"/>
      <c r="AH78" s="292" t="str">
        <f t="shared" si="2"/>
        <v>P</v>
      </c>
      <c r="AI78" s="293" t="str">
        <f t="shared" si="3"/>
        <v>P</v>
      </c>
      <c r="AJ78" s="188" t="s">
        <v>3185</v>
      </c>
      <c r="AK78" s="189" t="s">
        <v>3185</v>
      </c>
      <c r="AL78" s="189"/>
      <c r="AM78" s="190"/>
      <c r="AN78" s="188" t="s">
        <v>3185</v>
      </c>
      <c r="AO78" s="189"/>
      <c r="AP78" s="189"/>
      <c r="AQ78" s="190"/>
      <c r="AR78" s="191" t="s">
        <v>5303</v>
      </c>
      <c r="AS78" s="192" t="s">
        <v>5296</v>
      </c>
    </row>
    <row r="79" spans="2:45" ht="43.15" customHeight="1">
      <c r="B79" s="187" t="s">
        <v>1855</v>
      </c>
      <c r="C79" s="196" t="s">
        <v>1847</v>
      </c>
      <c r="D79" s="193" t="s">
        <v>1852</v>
      </c>
      <c r="E79" s="193" t="s">
        <v>1793</v>
      </c>
      <c r="F79" s="198" t="s">
        <v>5163</v>
      </c>
      <c r="G79" s="194" t="s">
        <v>1751</v>
      </c>
      <c r="H79" s="189" t="s">
        <v>3185</v>
      </c>
      <c r="I79" s="194" t="s">
        <v>1751</v>
      </c>
      <c r="J79" s="189" t="s">
        <v>3185</v>
      </c>
      <c r="K79" s="194" t="s">
        <v>1751</v>
      </c>
      <c r="L79" s="189" t="s">
        <v>3185</v>
      </c>
      <c r="M79" s="194" t="s">
        <v>1756</v>
      </c>
      <c r="N79" s="189" t="s">
        <v>3861</v>
      </c>
      <c r="O79" s="194" t="s">
        <v>1756</v>
      </c>
      <c r="P79" s="189" t="s">
        <v>3861</v>
      </c>
      <c r="Q79" s="194" t="s">
        <v>1756</v>
      </c>
      <c r="R79" s="189" t="s">
        <v>3861</v>
      </c>
      <c r="S79" s="194" t="s">
        <v>1756</v>
      </c>
      <c r="T79" s="189" t="s">
        <v>3861</v>
      </c>
      <c r="U79" s="194" t="s">
        <v>1756</v>
      </c>
      <c r="V79" s="189" t="s">
        <v>3861</v>
      </c>
      <c r="W79" s="194" t="s">
        <v>1751</v>
      </c>
      <c r="X79" s="189" t="s">
        <v>3185</v>
      </c>
      <c r="Y79" s="194" t="s">
        <v>1751</v>
      </c>
      <c r="Z79" s="189" t="s">
        <v>3185</v>
      </c>
      <c r="AA79" s="194" t="s">
        <v>1751</v>
      </c>
      <c r="AB79" s="189" t="s">
        <v>3185</v>
      </c>
      <c r="AC79" s="194" t="s">
        <v>1756</v>
      </c>
      <c r="AD79" s="189" t="s">
        <v>3861</v>
      </c>
      <c r="AE79" s="195" t="s">
        <v>106</v>
      </c>
      <c r="AF79" s="191"/>
      <c r="AG79" s="190"/>
      <c r="AH79" s="292" t="str">
        <f t="shared" si="2"/>
        <v>P</v>
      </c>
      <c r="AI79" s="293" t="str">
        <f t="shared" si="3"/>
        <v>P</v>
      </c>
      <c r="AJ79" s="188" t="s">
        <v>3185</v>
      </c>
      <c r="AK79" s="189" t="s">
        <v>3185</v>
      </c>
      <c r="AL79" s="189"/>
      <c r="AM79" s="190"/>
      <c r="AN79" s="188" t="s">
        <v>3185</v>
      </c>
      <c r="AO79" s="189"/>
      <c r="AP79" s="189"/>
      <c r="AQ79" s="190"/>
      <c r="AR79" s="191" t="s">
        <v>5303</v>
      </c>
      <c r="AS79" s="192" t="s">
        <v>5296</v>
      </c>
    </row>
    <row r="80" spans="2:45" ht="32.450000000000003" customHeight="1">
      <c r="B80" s="187" t="s">
        <v>1857</v>
      </c>
      <c r="C80" s="196" t="s">
        <v>1847</v>
      </c>
      <c r="D80" s="193" t="s">
        <v>1852</v>
      </c>
      <c r="E80" s="348" t="s">
        <v>5304</v>
      </c>
      <c r="F80" s="350" t="s">
        <v>5305</v>
      </c>
      <c r="G80" s="194" t="s">
        <v>1751</v>
      </c>
      <c r="H80" s="189" t="s">
        <v>3185</v>
      </c>
      <c r="I80" s="194" t="s">
        <v>1751</v>
      </c>
      <c r="J80" s="189" t="s">
        <v>3185</v>
      </c>
      <c r="K80" s="194" t="s">
        <v>1751</v>
      </c>
      <c r="L80" s="189" t="s">
        <v>3185</v>
      </c>
      <c r="M80" s="194" t="s">
        <v>1756</v>
      </c>
      <c r="N80" s="189" t="s">
        <v>3861</v>
      </c>
      <c r="O80" s="194" t="s">
        <v>1756</v>
      </c>
      <c r="P80" s="189" t="s">
        <v>3861</v>
      </c>
      <c r="Q80" s="194" t="s">
        <v>1756</v>
      </c>
      <c r="R80" s="189" t="s">
        <v>3861</v>
      </c>
      <c r="S80" s="194" t="s">
        <v>1756</v>
      </c>
      <c r="T80" s="189" t="s">
        <v>3861</v>
      </c>
      <c r="U80" s="194" t="s">
        <v>1756</v>
      </c>
      <c r="V80" s="189" t="s">
        <v>3861</v>
      </c>
      <c r="W80" s="194" t="s">
        <v>1751</v>
      </c>
      <c r="X80" s="189" t="s">
        <v>3185</v>
      </c>
      <c r="Y80" s="194" t="s">
        <v>1751</v>
      </c>
      <c r="Z80" s="189" t="s">
        <v>3185</v>
      </c>
      <c r="AA80" s="194" t="s">
        <v>1751</v>
      </c>
      <c r="AB80" s="189" t="s">
        <v>3185</v>
      </c>
      <c r="AC80" s="194" t="s">
        <v>1756</v>
      </c>
      <c r="AD80" s="189" t="s">
        <v>3861</v>
      </c>
      <c r="AE80" s="195" t="s">
        <v>106</v>
      </c>
      <c r="AF80" s="191"/>
      <c r="AG80" s="190"/>
      <c r="AH80" s="292" t="str">
        <f t="shared" si="2"/>
        <v>P</v>
      </c>
      <c r="AI80" s="293" t="str">
        <f t="shared" si="3"/>
        <v>P</v>
      </c>
      <c r="AJ80" s="188" t="s">
        <v>3185</v>
      </c>
      <c r="AK80" s="189" t="s">
        <v>3185</v>
      </c>
      <c r="AL80" s="189"/>
      <c r="AM80" s="190"/>
      <c r="AN80" s="188" t="s">
        <v>3185</v>
      </c>
      <c r="AO80" s="189"/>
      <c r="AP80" s="189"/>
      <c r="AQ80" s="190"/>
      <c r="AR80" s="191" t="s">
        <v>5303</v>
      </c>
      <c r="AS80" s="192" t="s">
        <v>5296</v>
      </c>
    </row>
    <row r="81" spans="1:45" ht="56.25">
      <c r="B81" s="187" t="s">
        <v>1858</v>
      </c>
      <c r="C81" s="196" t="s">
        <v>1847</v>
      </c>
      <c r="D81" s="193" t="s">
        <v>1230</v>
      </c>
      <c r="E81" s="193" t="s">
        <v>1848</v>
      </c>
      <c r="F81" s="198" t="s">
        <v>5165</v>
      </c>
      <c r="G81" s="194" t="s">
        <v>1763</v>
      </c>
      <c r="H81" s="189" t="s">
        <v>3185</v>
      </c>
      <c r="I81" s="194" t="s">
        <v>1763</v>
      </c>
      <c r="J81" s="189" t="s">
        <v>3185</v>
      </c>
      <c r="K81" s="194" t="s">
        <v>1763</v>
      </c>
      <c r="L81" s="189" t="s">
        <v>3185</v>
      </c>
      <c r="M81" s="194" t="s">
        <v>1763</v>
      </c>
      <c r="N81" s="189" t="s">
        <v>3185</v>
      </c>
      <c r="O81" s="194" t="s">
        <v>1763</v>
      </c>
      <c r="P81" s="189" t="s">
        <v>3185</v>
      </c>
      <c r="Q81" s="194" t="s">
        <v>1763</v>
      </c>
      <c r="R81" s="189" t="s">
        <v>3185</v>
      </c>
      <c r="S81" s="194" t="s">
        <v>1763</v>
      </c>
      <c r="T81" s="189" t="s">
        <v>3185</v>
      </c>
      <c r="U81" s="194" t="s">
        <v>1763</v>
      </c>
      <c r="V81" s="189" t="s">
        <v>3185</v>
      </c>
      <c r="W81" s="194" t="s">
        <v>1751</v>
      </c>
      <c r="X81" s="189" t="s">
        <v>3185</v>
      </c>
      <c r="Y81" s="194" t="s">
        <v>1751</v>
      </c>
      <c r="Z81" s="189" t="s">
        <v>3185</v>
      </c>
      <c r="AA81" s="194" t="s">
        <v>1751</v>
      </c>
      <c r="AB81" s="189" t="s">
        <v>3185</v>
      </c>
      <c r="AC81" s="194" t="s">
        <v>1763</v>
      </c>
      <c r="AD81" s="189" t="s">
        <v>3185</v>
      </c>
      <c r="AE81" s="195" t="s">
        <v>89</v>
      </c>
      <c r="AF81" s="191"/>
      <c r="AG81" s="190"/>
      <c r="AH81" s="292" t="str">
        <f t="shared" si="2"/>
        <v>P</v>
      </c>
      <c r="AI81" s="293" t="str">
        <f t="shared" si="3"/>
        <v>P</v>
      </c>
      <c r="AJ81" s="188" t="s">
        <v>3185</v>
      </c>
      <c r="AK81" s="189" t="s">
        <v>3185</v>
      </c>
      <c r="AL81" s="189"/>
      <c r="AM81" s="190"/>
      <c r="AN81" s="188" t="s">
        <v>3185</v>
      </c>
      <c r="AO81" s="189"/>
      <c r="AP81" s="189"/>
      <c r="AQ81" s="190"/>
      <c r="AR81" s="191" t="s">
        <v>5303</v>
      </c>
      <c r="AS81" s="192" t="s">
        <v>5296</v>
      </c>
    </row>
    <row r="82" spans="1:45" ht="43.15" customHeight="1">
      <c r="B82" s="187" t="s">
        <v>1859</v>
      </c>
      <c r="C82" s="196" t="s">
        <v>1847</v>
      </c>
      <c r="D82" s="193" t="s">
        <v>1230</v>
      </c>
      <c r="E82" s="193" t="s">
        <v>1793</v>
      </c>
      <c r="F82" s="198" t="s">
        <v>5166</v>
      </c>
      <c r="G82" s="194" t="s">
        <v>1756</v>
      </c>
      <c r="H82" s="189" t="s">
        <v>3861</v>
      </c>
      <c r="I82" s="194" t="s">
        <v>1756</v>
      </c>
      <c r="J82" s="189" t="s">
        <v>3861</v>
      </c>
      <c r="K82" s="194" t="s">
        <v>1756</v>
      </c>
      <c r="L82" s="189" t="s">
        <v>3861</v>
      </c>
      <c r="M82" s="194" t="s">
        <v>1756</v>
      </c>
      <c r="N82" s="189" t="s">
        <v>3861</v>
      </c>
      <c r="O82" s="194" t="s">
        <v>1756</v>
      </c>
      <c r="P82" s="189" t="s">
        <v>3861</v>
      </c>
      <c r="Q82" s="194" t="s">
        <v>1756</v>
      </c>
      <c r="R82" s="189" t="s">
        <v>3861</v>
      </c>
      <c r="S82" s="194" t="s">
        <v>1756</v>
      </c>
      <c r="T82" s="189" t="s">
        <v>3861</v>
      </c>
      <c r="U82" s="194" t="s">
        <v>1756</v>
      </c>
      <c r="V82" s="189" t="s">
        <v>3861</v>
      </c>
      <c r="W82" s="194" t="s">
        <v>1751</v>
      </c>
      <c r="X82" s="189" t="s">
        <v>3185</v>
      </c>
      <c r="Y82" s="194" t="s">
        <v>1751</v>
      </c>
      <c r="Z82" s="189" t="s">
        <v>3185</v>
      </c>
      <c r="AA82" s="194" t="s">
        <v>1751</v>
      </c>
      <c r="AB82" s="189" t="s">
        <v>3185</v>
      </c>
      <c r="AC82" s="194" t="s">
        <v>1756</v>
      </c>
      <c r="AD82" s="189" t="s">
        <v>3861</v>
      </c>
      <c r="AE82" s="195" t="s">
        <v>106</v>
      </c>
      <c r="AF82" s="191"/>
      <c r="AG82" s="190"/>
      <c r="AH82" s="292" t="str">
        <f t="shared" si="2"/>
        <v>P</v>
      </c>
      <c r="AI82" s="293" t="str">
        <f t="shared" si="3"/>
        <v>P</v>
      </c>
      <c r="AJ82" s="188" t="s">
        <v>3185</v>
      </c>
      <c r="AK82" s="189" t="s">
        <v>3185</v>
      </c>
      <c r="AL82" s="189"/>
      <c r="AM82" s="190"/>
      <c r="AN82" s="188" t="s">
        <v>3185</v>
      </c>
      <c r="AO82" s="189"/>
      <c r="AP82" s="189"/>
      <c r="AQ82" s="190"/>
      <c r="AR82" s="191" t="s">
        <v>5303</v>
      </c>
      <c r="AS82" s="192" t="s">
        <v>5296</v>
      </c>
    </row>
    <row r="83" spans="1:45" ht="32.450000000000003" customHeight="1">
      <c r="B83" s="187" t="s">
        <v>1860</v>
      </c>
      <c r="C83" s="196" t="s">
        <v>1847</v>
      </c>
      <c r="D83" s="193" t="s">
        <v>1230</v>
      </c>
      <c r="E83" s="193" t="s">
        <v>1795</v>
      </c>
      <c r="F83" s="198" t="s">
        <v>5164</v>
      </c>
      <c r="G83" s="194" t="s">
        <v>1756</v>
      </c>
      <c r="H83" s="189" t="s">
        <v>3861</v>
      </c>
      <c r="I83" s="194" t="s">
        <v>1756</v>
      </c>
      <c r="J83" s="189" t="s">
        <v>3861</v>
      </c>
      <c r="K83" s="194" t="s">
        <v>1756</v>
      </c>
      <c r="L83" s="189" t="s">
        <v>3861</v>
      </c>
      <c r="M83" s="194" t="s">
        <v>1756</v>
      </c>
      <c r="N83" s="189" t="s">
        <v>3861</v>
      </c>
      <c r="O83" s="194" t="s">
        <v>1756</v>
      </c>
      <c r="P83" s="189" t="s">
        <v>3861</v>
      </c>
      <c r="Q83" s="194" t="s">
        <v>1756</v>
      </c>
      <c r="R83" s="189" t="s">
        <v>3861</v>
      </c>
      <c r="S83" s="194" t="s">
        <v>1756</v>
      </c>
      <c r="T83" s="189" t="s">
        <v>3861</v>
      </c>
      <c r="U83" s="194" t="s">
        <v>1756</v>
      </c>
      <c r="V83" s="189" t="s">
        <v>3861</v>
      </c>
      <c r="W83" s="194" t="s">
        <v>1751</v>
      </c>
      <c r="X83" s="189" t="s">
        <v>3185</v>
      </c>
      <c r="Y83" s="194" t="s">
        <v>1751</v>
      </c>
      <c r="Z83" s="189" t="s">
        <v>3185</v>
      </c>
      <c r="AA83" s="194" t="s">
        <v>1751</v>
      </c>
      <c r="AB83" s="189" t="s">
        <v>3185</v>
      </c>
      <c r="AC83" s="194" t="s">
        <v>1756</v>
      </c>
      <c r="AD83" s="189" t="s">
        <v>3861</v>
      </c>
      <c r="AE83" s="195" t="s">
        <v>106</v>
      </c>
      <c r="AF83" s="191"/>
      <c r="AG83" s="190"/>
      <c r="AH83" s="292" t="str">
        <f t="shared" si="2"/>
        <v>P</v>
      </c>
      <c r="AI83" s="293" t="str">
        <f t="shared" si="3"/>
        <v>P</v>
      </c>
      <c r="AJ83" s="188" t="s">
        <v>3185</v>
      </c>
      <c r="AK83" s="189" t="s">
        <v>3185</v>
      </c>
      <c r="AL83" s="189"/>
      <c r="AM83" s="190"/>
      <c r="AN83" s="188" t="s">
        <v>3185</v>
      </c>
      <c r="AO83" s="189"/>
      <c r="AP83" s="189"/>
      <c r="AQ83" s="190"/>
      <c r="AR83" s="191" t="s">
        <v>5303</v>
      </c>
      <c r="AS83" s="192" t="s">
        <v>5296</v>
      </c>
    </row>
    <row r="84" spans="1:45" ht="56.25">
      <c r="B84" s="187" t="s">
        <v>1863</v>
      </c>
      <c r="C84" s="196" t="s">
        <v>1847</v>
      </c>
      <c r="D84" s="193" t="s">
        <v>1224</v>
      </c>
      <c r="E84" s="193" t="s">
        <v>1848</v>
      </c>
      <c r="F84" s="198" t="s">
        <v>5167</v>
      </c>
      <c r="G84" s="194" t="s">
        <v>1763</v>
      </c>
      <c r="H84" s="189" t="s">
        <v>3185</v>
      </c>
      <c r="I84" s="194" t="s">
        <v>1763</v>
      </c>
      <c r="J84" s="189" t="s">
        <v>3185</v>
      </c>
      <c r="K84" s="194" t="s">
        <v>1763</v>
      </c>
      <c r="L84" s="189" t="s">
        <v>3185</v>
      </c>
      <c r="M84" s="194" t="s">
        <v>1763</v>
      </c>
      <c r="N84" s="189" t="s">
        <v>3185</v>
      </c>
      <c r="O84" s="194" t="s">
        <v>1763</v>
      </c>
      <c r="P84" s="189" t="s">
        <v>3185</v>
      </c>
      <c r="Q84" s="194" t="s">
        <v>1763</v>
      </c>
      <c r="R84" s="189" t="s">
        <v>3185</v>
      </c>
      <c r="S84" s="194" t="s">
        <v>1763</v>
      </c>
      <c r="T84" s="189" t="s">
        <v>3185</v>
      </c>
      <c r="U84" s="194" t="s">
        <v>1763</v>
      </c>
      <c r="V84" s="189" t="s">
        <v>3185</v>
      </c>
      <c r="W84" s="194" t="s">
        <v>1751</v>
      </c>
      <c r="X84" s="189" t="s">
        <v>3185</v>
      </c>
      <c r="Y84" s="194" t="s">
        <v>1751</v>
      </c>
      <c r="Z84" s="189" t="s">
        <v>3185</v>
      </c>
      <c r="AA84" s="194" t="s">
        <v>1751</v>
      </c>
      <c r="AB84" s="189" t="s">
        <v>3185</v>
      </c>
      <c r="AC84" s="194" t="s">
        <v>1763</v>
      </c>
      <c r="AD84" s="189" t="s">
        <v>3185</v>
      </c>
      <c r="AE84" s="195" t="s">
        <v>89</v>
      </c>
      <c r="AF84" s="191"/>
      <c r="AG84" s="190"/>
      <c r="AH84" s="292" t="str">
        <f t="shared" si="2"/>
        <v>P</v>
      </c>
      <c r="AI84" s="293" t="str">
        <f t="shared" si="3"/>
        <v>P</v>
      </c>
      <c r="AJ84" s="188" t="s">
        <v>3185</v>
      </c>
      <c r="AK84" s="189" t="s">
        <v>3185</v>
      </c>
      <c r="AL84" s="189"/>
      <c r="AM84" s="190"/>
      <c r="AN84" s="188" t="s">
        <v>3185</v>
      </c>
      <c r="AO84" s="189"/>
      <c r="AP84" s="189"/>
      <c r="AQ84" s="190"/>
      <c r="AR84" s="191" t="s">
        <v>5303</v>
      </c>
      <c r="AS84" s="192" t="s">
        <v>5296</v>
      </c>
    </row>
    <row r="85" spans="1:45" ht="43.15" customHeight="1">
      <c r="B85" s="187" t="s">
        <v>1864</v>
      </c>
      <c r="C85" s="196" t="s">
        <v>1847</v>
      </c>
      <c r="D85" s="193" t="s">
        <v>1224</v>
      </c>
      <c r="E85" s="193" t="s">
        <v>1793</v>
      </c>
      <c r="F85" s="198" t="s">
        <v>5168</v>
      </c>
      <c r="G85" s="194" t="s">
        <v>1756</v>
      </c>
      <c r="H85" s="189" t="s">
        <v>3861</v>
      </c>
      <c r="I85" s="194" t="s">
        <v>1756</v>
      </c>
      <c r="J85" s="189" t="s">
        <v>3861</v>
      </c>
      <c r="K85" s="194" t="s">
        <v>1756</v>
      </c>
      <c r="L85" s="189" t="s">
        <v>3861</v>
      </c>
      <c r="M85" s="194" t="s">
        <v>1756</v>
      </c>
      <c r="N85" s="189" t="s">
        <v>3861</v>
      </c>
      <c r="O85" s="194" t="s">
        <v>1756</v>
      </c>
      <c r="P85" s="189" t="s">
        <v>3861</v>
      </c>
      <c r="Q85" s="194" t="s">
        <v>1756</v>
      </c>
      <c r="R85" s="189" t="s">
        <v>3861</v>
      </c>
      <c r="S85" s="194" t="s">
        <v>1756</v>
      </c>
      <c r="T85" s="189" t="s">
        <v>3861</v>
      </c>
      <c r="U85" s="194" t="s">
        <v>1756</v>
      </c>
      <c r="V85" s="189" t="s">
        <v>3861</v>
      </c>
      <c r="W85" s="194" t="s">
        <v>1751</v>
      </c>
      <c r="X85" s="189" t="s">
        <v>3185</v>
      </c>
      <c r="Y85" s="194" t="s">
        <v>1751</v>
      </c>
      <c r="Z85" s="189" t="s">
        <v>3185</v>
      </c>
      <c r="AA85" s="194" t="s">
        <v>1751</v>
      </c>
      <c r="AB85" s="189" t="s">
        <v>3185</v>
      </c>
      <c r="AC85" s="194" t="s">
        <v>1756</v>
      </c>
      <c r="AD85" s="189" t="s">
        <v>3861</v>
      </c>
      <c r="AE85" s="195" t="s">
        <v>106</v>
      </c>
      <c r="AF85" s="191"/>
      <c r="AG85" s="190"/>
      <c r="AH85" s="292" t="str">
        <f t="shared" si="2"/>
        <v>P</v>
      </c>
      <c r="AI85" s="293" t="str">
        <f t="shared" si="3"/>
        <v>P</v>
      </c>
      <c r="AJ85" s="188" t="s">
        <v>3185</v>
      </c>
      <c r="AK85" s="189" t="s">
        <v>3185</v>
      </c>
      <c r="AL85" s="189"/>
      <c r="AM85" s="190"/>
      <c r="AN85" s="188" t="s">
        <v>3185</v>
      </c>
      <c r="AO85" s="189"/>
      <c r="AP85" s="189"/>
      <c r="AQ85" s="190"/>
      <c r="AR85" s="191" t="s">
        <v>5303</v>
      </c>
      <c r="AS85" s="192" t="s">
        <v>5296</v>
      </c>
    </row>
    <row r="86" spans="1:45" ht="32.450000000000003" customHeight="1">
      <c r="B86" s="187" t="s">
        <v>1866</v>
      </c>
      <c r="C86" s="196" t="s">
        <v>1847</v>
      </c>
      <c r="D86" s="193" t="s">
        <v>1224</v>
      </c>
      <c r="E86" s="193" t="s">
        <v>1795</v>
      </c>
      <c r="F86" s="198" t="s">
        <v>5164</v>
      </c>
      <c r="G86" s="194" t="s">
        <v>1756</v>
      </c>
      <c r="H86" s="189" t="s">
        <v>3861</v>
      </c>
      <c r="I86" s="194" t="s">
        <v>1756</v>
      </c>
      <c r="J86" s="189" t="s">
        <v>3861</v>
      </c>
      <c r="K86" s="194" t="s">
        <v>1756</v>
      </c>
      <c r="L86" s="189" t="s">
        <v>3861</v>
      </c>
      <c r="M86" s="194" t="s">
        <v>1756</v>
      </c>
      <c r="N86" s="189" t="s">
        <v>3861</v>
      </c>
      <c r="O86" s="194" t="s">
        <v>1756</v>
      </c>
      <c r="P86" s="189" t="s">
        <v>3861</v>
      </c>
      <c r="Q86" s="194" t="s">
        <v>1756</v>
      </c>
      <c r="R86" s="189" t="s">
        <v>3861</v>
      </c>
      <c r="S86" s="194" t="s">
        <v>1756</v>
      </c>
      <c r="T86" s="189" t="s">
        <v>3861</v>
      </c>
      <c r="U86" s="194" t="s">
        <v>1756</v>
      </c>
      <c r="V86" s="189" t="s">
        <v>3861</v>
      </c>
      <c r="W86" s="194" t="s">
        <v>1751</v>
      </c>
      <c r="X86" s="189" t="s">
        <v>3185</v>
      </c>
      <c r="Y86" s="194" t="s">
        <v>1751</v>
      </c>
      <c r="Z86" s="189" t="s">
        <v>3185</v>
      </c>
      <c r="AA86" s="194" t="s">
        <v>1751</v>
      </c>
      <c r="AB86" s="189" t="s">
        <v>3185</v>
      </c>
      <c r="AC86" s="194" t="s">
        <v>1756</v>
      </c>
      <c r="AD86" s="189" t="s">
        <v>3861</v>
      </c>
      <c r="AE86" s="195" t="s">
        <v>106</v>
      </c>
      <c r="AF86" s="191"/>
      <c r="AG86" s="190"/>
      <c r="AH86" s="292" t="str">
        <f t="shared" si="2"/>
        <v>P</v>
      </c>
      <c r="AI86" s="293" t="str">
        <f t="shared" si="3"/>
        <v>P</v>
      </c>
      <c r="AJ86" s="188" t="s">
        <v>3185</v>
      </c>
      <c r="AK86" s="189" t="s">
        <v>3185</v>
      </c>
      <c r="AL86" s="189"/>
      <c r="AM86" s="190"/>
      <c r="AN86" s="188" t="s">
        <v>3185</v>
      </c>
      <c r="AO86" s="189"/>
      <c r="AP86" s="189"/>
      <c r="AQ86" s="190"/>
      <c r="AR86" s="191" t="s">
        <v>5303</v>
      </c>
      <c r="AS86" s="192" t="s">
        <v>5296</v>
      </c>
    </row>
    <row r="87" spans="1:45" ht="56.25">
      <c r="B87" s="187" t="s">
        <v>1870</v>
      </c>
      <c r="C87" s="196" t="s">
        <v>1847</v>
      </c>
      <c r="D87" s="193" t="s">
        <v>1208</v>
      </c>
      <c r="E87" s="193"/>
      <c r="F87" s="198" t="s">
        <v>5169</v>
      </c>
      <c r="G87" s="194" t="s">
        <v>1751</v>
      </c>
      <c r="H87" s="189" t="s">
        <v>3185</v>
      </c>
      <c r="I87" s="194" t="s">
        <v>1751</v>
      </c>
      <c r="J87" s="189" t="s">
        <v>3185</v>
      </c>
      <c r="K87" s="194" t="s">
        <v>1751</v>
      </c>
      <c r="L87" s="189" t="s">
        <v>3185</v>
      </c>
      <c r="M87" s="194" t="s">
        <v>1763</v>
      </c>
      <c r="N87" s="189" t="s">
        <v>3185</v>
      </c>
      <c r="O87" s="194" t="s">
        <v>1763</v>
      </c>
      <c r="P87" s="189" t="s">
        <v>3185</v>
      </c>
      <c r="Q87" s="194" t="s">
        <v>1763</v>
      </c>
      <c r="R87" s="189" t="s">
        <v>3185</v>
      </c>
      <c r="S87" s="194" t="s">
        <v>1763</v>
      </c>
      <c r="T87" s="189" t="s">
        <v>3185</v>
      </c>
      <c r="U87" s="194" t="s">
        <v>1763</v>
      </c>
      <c r="V87" s="189" t="s">
        <v>3185</v>
      </c>
      <c r="W87" s="194" t="s">
        <v>1751</v>
      </c>
      <c r="X87" s="189" t="s">
        <v>3185</v>
      </c>
      <c r="Y87" s="194" t="s">
        <v>1751</v>
      </c>
      <c r="Z87" s="189" t="s">
        <v>3185</v>
      </c>
      <c r="AA87" s="194" t="s">
        <v>1751</v>
      </c>
      <c r="AB87" s="189" t="s">
        <v>3185</v>
      </c>
      <c r="AC87" s="194" t="s">
        <v>1763</v>
      </c>
      <c r="AD87" s="189" t="s">
        <v>3185</v>
      </c>
      <c r="AE87" s="195" t="s">
        <v>89</v>
      </c>
      <c r="AF87" s="191"/>
      <c r="AG87" s="190"/>
      <c r="AH87" s="292" t="str">
        <f t="shared" si="2"/>
        <v>P</v>
      </c>
      <c r="AI87" s="293" t="str">
        <f t="shared" si="3"/>
        <v>P</v>
      </c>
      <c r="AJ87" s="188" t="s">
        <v>3185</v>
      </c>
      <c r="AK87" s="189" t="s">
        <v>3185</v>
      </c>
      <c r="AL87" s="189"/>
      <c r="AM87" s="190"/>
      <c r="AN87" s="188" t="s">
        <v>3185</v>
      </c>
      <c r="AO87" s="189"/>
      <c r="AP87" s="189"/>
      <c r="AQ87" s="190"/>
      <c r="AR87" s="191" t="s">
        <v>5303</v>
      </c>
      <c r="AS87" s="192" t="s">
        <v>5296</v>
      </c>
    </row>
    <row r="88" spans="1:45" ht="67.5">
      <c r="B88" s="187" t="s">
        <v>1872</v>
      </c>
      <c r="C88" s="196" t="s">
        <v>1847</v>
      </c>
      <c r="D88" s="193" t="s">
        <v>1208</v>
      </c>
      <c r="E88" s="193" t="s">
        <v>1856</v>
      </c>
      <c r="F88" s="198" t="s">
        <v>5170</v>
      </c>
      <c r="G88" s="194" t="s">
        <v>1751</v>
      </c>
      <c r="H88" s="189" t="s">
        <v>3185</v>
      </c>
      <c r="I88" s="194" t="s">
        <v>1751</v>
      </c>
      <c r="J88" s="189" t="s">
        <v>3185</v>
      </c>
      <c r="K88" s="194" t="s">
        <v>1751</v>
      </c>
      <c r="L88" s="189" t="s">
        <v>3185</v>
      </c>
      <c r="M88" s="194" t="s">
        <v>1756</v>
      </c>
      <c r="N88" s="189" t="s">
        <v>3861</v>
      </c>
      <c r="O88" s="194" t="s">
        <v>1756</v>
      </c>
      <c r="P88" s="189" t="s">
        <v>3861</v>
      </c>
      <c r="Q88" s="194" t="s">
        <v>1756</v>
      </c>
      <c r="R88" s="189" t="s">
        <v>3861</v>
      </c>
      <c r="S88" s="194" t="s">
        <v>1756</v>
      </c>
      <c r="T88" s="189" t="s">
        <v>3861</v>
      </c>
      <c r="U88" s="194" t="s">
        <v>1756</v>
      </c>
      <c r="V88" s="189" t="s">
        <v>3861</v>
      </c>
      <c r="W88" s="194" t="s">
        <v>1751</v>
      </c>
      <c r="X88" s="189" t="s">
        <v>3185</v>
      </c>
      <c r="Y88" s="194" t="s">
        <v>1751</v>
      </c>
      <c r="Z88" s="189" t="s">
        <v>3185</v>
      </c>
      <c r="AA88" s="194" t="s">
        <v>1751</v>
      </c>
      <c r="AB88" s="189" t="s">
        <v>3185</v>
      </c>
      <c r="AC88" s="194" t="s">
        <v>1756</v>
      </c>
      <c r="AD88" s="189" t="s">
        <v>3861</v>
      </c>
      <c r="AE88" s="195" t="s">
        <v>89</v>
      </c>
      <c r="AF88" s="191" t="s">
        <v>5242</v>
      </c>
      <c r="AG88" s="190"/>
      <c r="AH88" s="292" t="str">
        <f t="shared" si="2"/>
        <v>P</v>
      </c>
      <c r="AI88" s="293" t="str">
        <f t="shared" si="3"/>
        <v>P</v>
      </c>
      <c r="AJ88" s="188" t="s">
        <v>3185</v>
      </c>
      <c r="AK88" s="189" t="s">
        <v>3185</v>
      </c>
      <c r="AL88" s="189"/>
      <c r="AM88" s="190"/>
      <c r="AN88" s="188" t="s">
        <v>3185</v>
      </c>
      <c r="AO88" s="189"/>
      <c r="AP88" s="189"/>
      <c r="AQ88" s="190"/>
      <c r="AR88" s="191" t="s">
        <v>5303</v>
      </c>
      <c r="AS88" s="192" t="s">
        <v>5296</v>
      </c>
    </row>
    <row r="89" spans="1:45" ht="21.6" customHeight="1">
      <c r="B89" s="187" t="s">
        <v>1874</v>
      </c>
      <c r="C89" s="196" t="s">
        <v>1847</v>
      </c>
      <c r="D89" s="193" t="s">
        <v>1208</v>
      </c>
      <c r="E89" s="193" t="s">
        <v>1795</v>
      </c>
      <c r="F89" s="198" t="s">
        <v>5171</v>
      </c>
      <c r="G89" s="194" t="s">
        <v>1751</v>
      </c>
      <c r="H89" s="189" t="s">
        <v>3185</v>
      </c>
      <c r="I89" s="194" t="s">
        <v>1751</v>
      </c>
      <c r="J89" s="189" t="s">
        <v>3185</v>
      </c>
      <c r="K89" s="194" t="s">
        <v>1751</v>
      </c>
      <c r="L89" s="189" t="s">
        <v>3185</v>
      </c>
      <c r="M89" s="194" t="s">
        <v>1756</v>
      </c>
      <c r="N89" s="189" t="s">
        <v>3861</v>
      </c>
      <c r="O89" s="194" t="s">
        <v>1756</v>
      </c>
      <c r="P89" s="189" t="s">
        <v>3861</v>
      </c>
      <c r="Q89" s="194" t="s">
        <v>1756</v>
      </c>
      <c r="R89" s="189" t="s">
        <v>3861</v>
      </c>
      <c r="S89" s="194" t="s">
        <v>1756</v>
      </c>
      <c r="T89" s="189" t="s">
        <v>3861</v>
      </c>
      <c r="U89" s="194" t="s">
        <v>1756</v>
      </c>
      <c r="V89" s="189" t="s">
        <v>3861</v>
      </c>
      <c r="W89" s="194" t="s">
        <v>1751</v>
      </c>
      <c r="X89" s="189" t="s">
        <v>3185</v>
      </c>
      <c r="Y89" s="194" t="s">
        <v>1751</v>
      </c>
      <c r="Z89" s="189" t="s">
        <v>3185</v>
      </c>
      <c r="AA89" s="194" t="s">
        <v>1751</v>
      </c>
      <c r="AB89" s="189" t="s">
        <v>3185</v>
      </c>
      <c r="AC89" s="194" t="s">
        <v>1756</v>
      </c>
      <c r="AD89" s="189" t="s">
        <v>3861</v>
      </c>
      <c r="AE89" s="195" t="s">
        <v>106</v>
      </c>
      <c r="AF89" s="191"/>
      <c r="AG89" s="190"/>
      <c r="AH89" s="292" t="str">
        <f t="shared" si="2"/>
        <v>P</v>
      </c>
      <c r="AI89" s="293" t="str">
        <f t="shared" si="3"/>
        <v>P</v>
      </c>
      <c r="AJ89" s="188" t="s">
        <v>3185</v>
      </c>
      <c r="AK89" s="189" t="s">
        <v>3185</v>
      </c>
      <c r="AL89" s="189"/>
      <c r="AM89" s="190"/>
      <c r="AN89" s="188" t="s">
        <v>3185</v>
      </c>
      <c r="AO89" s="189"/>
      <c r="AP89" s="189"/>
      <c r="AQ89" s="190"/>
      <c r="AR89" s="191" t="s">
        <v>5303</v>
      </c>
      <c r="AS89" s="192" t="s">
        <v>5296</v>
      </c>
    </row>
    <row r="90" spans="1:45" ht="56.25">
      <c r="B90" s="187" t="s">
        <v>1875</v>
      </c>
      <c r="C90" s="196" t="s">
        <v>1847</v>
      </c>
      <c r="D90" s="193" t="s">
        <v>1214</v>
      </c>
      <c r="E90" s="193"/>
      <c r="F90" s="198" t="s">
        <v>5172</v>
      </c>
      <c r="G90" s="194" t="s">
        <v>1751</v>
      </c>
      <c r="H90" s="189" t="s">
        <v>3185</v>
      </c>
      <c r="I90" s="194" t="s">
        <v>1751</v>
      </c>
      <c r="J90" s="189" t="s">
        <v>3185</v>
      </c>
      <c r="K90" s="194" t="s">
        <v>1751</v>
      </c>
      <c r="L90" s="189" t="s">
        <v>3185</v>
      </c>
      <c r="M90" s="194" t="s">
        <v>1763</v>
      </c>
      <c r="N90" s="189" t="s">
        <v>3185</v>
      </c>
      <c r="O90" s="194" t="s">
        <v>1763</v>
      </c>
      <c r="P90" s="189" t="s">
        <v>3185</v>
      </c>
      <c r="Q90" s="194" t="s">
        <v>1763</v>
      </c>
      <c r="R90" s="189" t="s">
        <v>3185</v>
      </c>
      <c r="S90" s="194" t="s">
        <v>1763</v>
      </c>
      <c r="T90" s="189" t="s">
        <v>3185</v>
      </c>
      <c r="U90" s="194" t="s">
        <v>1763</v>
      </c>
      <c r="V90" s="189" t="s">
        <v>3185</v>
      </c>
      <c r="W90" s="194" t="s">
        <v>1751</v>
      </c>
      <c r="X90" s="189" t="s">
        <v>3185</v>
      </c>
      <c r="Y90" s="194" t="s">
        <v>1751</v>
      </c>
      <c r="Z90" s="189" t="s">
        <v>3185</v>
      </c>
      <c r="AA90" s="194" t="s">
        <v>1751</v>
      </c>
      <c r="AB90" s="189" t="s">
        <v>3185</v>
      </c>
      <c r="AC90" s="194" t="s">
        <v>1763</v>
      </c>
      <c r="AD90" s="189" t="s">
        <v>3185</v>
      </c>
      <c r="AE90" s="195" t="s">
        <v>89</v>
      </c>
      <c r="AF90" s="191"/>
      <c r="AG90" s="190"/>
      <c r="AH90" s="292" t="str">
        <f t="shared" si="2"/>
        <v>P</v>
      </c>
      <c r="AI90" s="293" t="str">
        <f t="shared" si="3"/>
        <v>P</v>
      </c>
      <c r="AJ90" s="188" t="s">
        <v>3185</v>
      </c>
      <c r="AK90" s="189" t="s">
        <v>3185</v>
      </c>
      <c r="AL90" s="189"/>
      <c r="AM90" s="190"/>
      <c r="AN90" s="188" t="s">
        <v>3185</v>
      </c>
      <c r="AO90" s="189"/>
      <c r="AP90" s="189"/>
      <c r="AQ90" s="190"/>
      <c r="AR90" s="191" t="s">
        <v>5303</v>
      </c>
      <c r="AS90" s="192" t="s">
        <v>5296</v>
      </c>
    </row>
    <row r="91" spans="1:45" ht="21.6" customHeight="1">
      <c r="A91" s="63"/>
      <c r="B91" s="187" t="s">
        <v>2949</v>
      </c>
      <c r="C91" s="196" t="s">
        <v>1847</v>
      </c>
      <c r="D91" s="193" t="s">
        <v>1214</v>
      </c>
      <c r="E91" s="193" t="s">
        <v>1795</v>
      </c>
      <c r="F91" s="198" t="s">
        <v>5171</v>
      </c>
      <c r="G91" s="194" t="s">
        <v>1751</v>
      </c>
      <c r="H91" s="189" t="s">
        <v>3185</v>
      </c>
      <c r="I91" s="194" t="s">
        <v>1751</v>
      </c>
      <c r="J91" s="189" t="s">
        <v>3185</v>
      </c>
      <c r="K91" s="194" t="s">
        <v>1751</v>
      </c>
      <c r="L91" s="189" t="s">
        <v>3185</v>
      </c>
      <c r="M91" s="194" t="s">
        <v>1751</v>
      </c>
      <c r="N91" s="189" t="s">
        <v>3185</v>
      </c>
      <c r="O91" s="194" t="s">
        <v>1756</v>
      </c>
      <c r="P91" s="189" t="s">
        <v>3861</v>
      </c>
      <c r="Q91" s="194" t="s">
        <v>1756</v>
      </c>
      <c r="R91" s="189" t="s">
        <v>3861</v>
      </c>
      <c r="S91" s="194" t="s">
        <v>1756</v>
      </c>
      <c r="T91" s="189" t="s">
        <v>3861</v>
      </c>
      <c r="U91" s="194" t="s">
        <v>1756</v>
      </c>
      <c r="V91" s="189" t="s">
        <v>3861</v>
      </c>
      <c r="W91" s="194" t="s">
        <v>1751</v>
      </c>
      <c r="X91" s="189" t="s">
        <v>3185</v>
      </c>
      <c r="Y91" s="194" t="s">
        <v>1751</v>
      </c>
      <c r="Z91" s="189" t="s">
        <v>3185</v>
      </c>
      <c r="AA91" s="194" t="s">
        <v>1751</v>
      </c>
      <c r="AB91" s="189" t="s">
        <v>3185</v>
      </c>
      <c r="AC91" s="194" t="s">
        <v>1756</v>
      </c>
      <c r="AD91" s="189" t="s">
        <v>3861</v>
      </c>
      <c r="AE91" s="195" t="s">
        <v>106</v>
      </c>
      <c r="AF91" s="191"/>
      <c r="AG91" s="190"/>
      <c r="AH91" s="292" t="str">
        <f t="shared" si="2"/>
        <v>P</v>
      </c>
      <c r="AI91" s="293" t="str">
        <f t="shared" si="3"/>
        <v>P</v>
      </c>
      <c r="AJ91" s="188" t="s">
        <v>3185</v>
      </c>
      <c r="AK91" s="189" t="s">
        <v>3185</v>
      </c>
      <c r="AL91" s="189"/>
      <c r="AM91" s="190"/>
      <c r="AN91" s="188" t="s">
        <v>3185</v>
      </c>
      <c r="AO91" s="189"/>
      <c r="AP91" s="189"/>
      <c r="AQ91" s="190"/>
      <c r="AR91" s="191" t="s">
        <v>5303</v>
      </c>
      <c r="AS91" s="192" t="s">
        <v>5296</v>
      </c>
    </row>
    <row r="92" spans="1:45" ht="56.25">
      <c r="B92" s="187" t="s">
        <v>3234</v>
      </c>
      <c r="C92" s="196" t="s">
        <v>1861</v>
      </c>
      <c r="D92" s="193" t="s">
        <v>1862</v>
      </c>
      <c r="E92" s="193"/>
      <c r="F92" s="198" t="s">
        <v>5173</v>
      </c>
      <c r="G92" s="194" t="s">
        <v>1751</v>
      </c>
      <c r="H92" s="189" t="s">
        <v>3185</v>
      </c>
      <c r="I92" s="194" t="s">
        <v>1751</v>
      </c>
      <c r="J92" s="189" t="s">
        <v>3185</v>
      </c>
      <c r="K92" s="194" t="s">
        <v>1751</v>
      </c>
      <c r="L92" s="189" t="s">
        <v>3185</v>
      </c>
      <c r="M92" s="194" t="s">
        <v>1751</v>
      </c>
      <c r="N92" s="189" t="s">
        <v>3185</v>
      </c>
      <c r="O92" s="194" t="s">
        <v>1763</v>
      </c>
      <c r="P92" s="189" t="s">
        <v>3185</v>
      </c>
      <c r="Q92" s="194" t="s">
        <v>1763</v>
      </c>
      <c r="R92" s="189" t="s">
        <v>3185</v>
      </c>
      <c r="S92" s="194" t="s">
        <v>1763</v>
      </c>
      <c r="T92" s="189" t="s">
        <v>3185</v>
      </c>
      <c r="U92" s="194" t="s">
        <v>1763</v>
      </c>
      <c r="V92" s="189" t="s">
        <v>3185</v>
      </c>
      <c r="W92" s="194" t="s">
        <v>1751</v>
      </c>
      <c r="X92" s="189" t="s">
        <v>3185</v>
      </c>
      <c r="Y92" s="194" t="s">
        <v>1751</v>
      </c>
      <c r="Z92" s="189" t="s">
        <v>3185</v>
      </c>
      <c r="AA92" s="194" t="s">
        <v>1751</v>
      </c>
      <c r="AB92" s="189" t="s">
        <v>3185</v>
      </c>
      <c r="AC92" s="194" t="s">
        <v>1763</v>
      </c>
      <c r="AD92" s="189" t="s">
        <v>3185</v>
      </c>
      <c r="AE92" s="195" t="s">
        <v>89</v>
      </c>
      <c r="AF92" s="191"/>
      <c r="AG92" s="190"/>
      <c r="AH92" s="292" t="str">
        <f t="shared" si="2"/>
        <v>P</v>
      </c>
      <c r="AI92" s="293" t="str">
        <f t="shared" si="3"/>
        <v>P</v>
      </c>
      <c r="AJ92" s="188" t="s">
        <v>3185</v>
      </c>
      <c r="AK92" s="189" t="s">
        <v>3185</v>
      </c>
      <c r="AL92" s="189"/>
      <c r="AM92" s="190"/>
      <c r="AN92" s="188" t="s">
        <v>3185</v>
      </c>
      <c r="AO92" s="189"/>
      <c r="AP92" s="189"/>
      <c r="AQ92" s="190"/>
      <c r="AR92" s="191" t="s">
        <v>5303</v>
      </c>
      <c r="AS92" s="192" t="s">
        <v>5296</v>
      </c>
    </row>
    <row r="93" spans="1:45" ht="32.450000000000003" customHeight="1">
      <c r="B93" s="187" t="s">
        <v>2392</v>
      </c>
      <c r="C93" s="196" t="s">
        <v>1861</v>
      </c>
      <c r="D93" s="348" t="s">
        <v>5174</v>
      </c>
      <c r="E93" s="193"/>
      <c r="F93" s="198" t="s">
        <v>5175</v>
      </c>
      <c r="G93" s="194" t="s">
        <v>1751</v>
      </c>
      <c r="H93" s="189" t="s">
        <v>3185</v>
      </c>
      <c r="I93" s="194" t="s">
        <v>1751</v>
      </c>
      <c r="J93" s="189" t="s">
        <v>3185</v>
      </c>
      <c r="K93" s="194" t="s">
        <v>1751</v>
      </c>
      <c r="L93" s="189" t="s">
        <v>3185</v>
      </c>
      <c r="M93" s="194" t="s">
        <v>1751</v>
      </c>
      <c r="N93" s="189" t="s">
        <v>3185</v>
      </c>
      <c r="O93" s="194" t="s">
        <v>1763</v>
      </c>
      <c r="P93" s="189" t="s">
        <v>3861</v>
      </c>
      <c r="Q93" s="194" t="s">
        <v>1763</v>
      </c>
      <c r="R93" s="189" t="s">
        <v>3185</v>
      </c>
      <c r="S93" s="194" t="s">
        <v>1763</v>
      </c>
      <c r="T93" s="189" t="s">
        <v>3185</v>
      </c>
      <c r="U93" s="194" t="s">
        <v>1763</v>
      </c>
      <c r="V93" s="189" t="s">
        <v>3185</v>
      </c>
      <c r="W93" s="194" t="s">
        <v>1751</v>
      </c>
      <c r="X93" s="189" t="s">
        <v>3185</v>
      </c>
      <c r="Y93" s="194" t="s">
        <v>1751</v>
      </c>
      <c r="Z93" s="189" t="s">
        <v>3185</v>
      </c>
      <c r="AA93" s="194" t="s">
        <v>1751</v>
      </c>
      <c r="AB93" s="189" t="s">
        <v>3185</v>
      </c>
      <c r="AC93" s="194" t="s">
        <v>1763</v>
      </c>
      <c r="AD93" s="189" t="s">
        <v>3185</v>
      </c>
      <c r="AE93" s="195" t="s">
        <v>89</v>
      </c>
      <c r="AF93" s="191"/>
      <c r="AG93" s="190"/>
      <c r="AH93" s="292" t="str">
        <f t="shared" si="2"/>
        <v>P</v>
      </c>
      <c r="AI93" s="293" t="str">
        <f t="shared" si="3"/>
        <v>P</v>
      </c>
      <c r="AJ93" s="188" t="s">
        <v>3185</v>
      </c>
      <c r="AK93" s="189" t="s">
        <v>3185</v>
      </c>
      <c r="AL93" s="189"/>
      <c r="AM93" s="190"/>
      <c r="AN93" s="188" t="s">
        <v>3185</v>
      </c>
      <c r="AO93" s="189"/>
      <c r="AP93" s="189"/>
      <c r="AQ93" s="190"/>
      <c r="AR93" s="191" t="s">
        <v>5303</v>
      </c>
      <c r="AS93" s="192" t="s">
        <v>5296</v>
      </c>
    </row>
    <row r="94" spans="1:45" ht="56.25">
      <c r="B94" s="187" t="s">
        <v>2948</v>
      </c>
      <c r="C94" s="196" t="s">
        <v>1861</v>
      </c>
      <c r="D94" s="193" t="s">
        <v>1865</v>
      </c>
      <c r="E94" s="193"/>
      <c r="F94" s="198" t="s">
        <v>5176</v>
      </c>
      <c r="G94" s="194" t="s">
        <v>1751</v>
      </c>
      <c r="H94" s="189" t="s">
        <v>3185</v>
      </c>
      <c r="I94" s="194" t="s">
        <v>1751</v>
      </c>
      <c r="J94" s="189" t="s">
        <v>3185</v>
      </c>
      <c r="K94" s="194" t="s">
        <v>1751</v>
      </c>
      <c r="L94" s="189" t="s">
        <v>3185</v>
      </c>
      <c r="M94" s="194" t="s">
        <v>1751</v>
      </c>
      <c r="N94" s="189" t="s">
        <v>3185</v>
      </c>
      <c r="O94" s="194" t="s">
        <v>1763</v>
      </c>
      <c r="P94" s="189" t="s">
        <v>3861</v>
      </c>
      <c r="Q94" s="194" t="s">
        <v>1751</v>
      </c>
      <c r="R94" s="189" t="s">
        <v>3185</v>
      </c>
      <c r="S94" s="194" t="s">
        <v>1763</v>
      </c>
      <c r="T94" s="189" t="s">
        <v>3185</v>
      </c>
      <c r="U94" s="194" t="s">
        <v>1763</v>
      </c>
      <c r="V94" s="189" t="s">
        <v>3185</v>
      </c>
      <c r="W94" s="194" t="s">
        <v>1751</v>
      </c>
      <c r="X94" s="189" t="s">
        <v>3185</v>
      </c>
      <c r="Y94" s="194" t="s">
        <v>1751</v>
      </c>
      <c r="Z94" s="189" t="s">
        <v>3185</v>
      </c>
      <c r="AA94" s="194" t="s">
        <v>1751</v>
      </c>
      <c r="AB94" s="189" t="s">
        <v>3185</v>
      </c>
      <c r="AC94" s="194" t="s">
        <v>1751</v>
      </c>
      <c r="AD94" s="189" t="s">
        <v>3185</v>
      </c>
      <c r="AE94" s="195" t="s">
        <v>89</v>
      </c>
      <c r="AF94" s="191"/>
      <c r="AG94" s="190"/>
      <c r="AH94" s="292" t="str">
        <f t="shared" si="2"/>
        <v>P</v>
      </c>
      <c r="AI94" s="293" t="str">
        <f t="shared" si="3"/>
        <v>P</v>
      </c>
      <c r="AJ94" s="188" t="s">
        <v>3185</v>
      </c>
      <c r="AK94" s="189" t="s">
        <v>3185</v>
      </c>
      <c r="AL94" s="189"/>
      <c r="AM94" s="190"/>
      <c r="AN94" s="188" t="s">
        <v>3185</v>
      </c>
      <c r="AO94" s="189"/>
      <c r="AP94" s="189"/>
      <c r="AQ94" s="190"/>
      <c r="AR94" s="191" t="s">
        <v>5303</v>
      </c>
      <c r="AS94" s="192" t="s">
        <v>5296</v>
      </c>
    </row>
    <row r="95" spans="1:45" ht="90">
      <c r="B95" s="187" t="s">
        <v>3183</v>
      </c>
      <c r="C95" s="196" t="s">
        <v>1867</v>
      </c>
      <c r="D95" s="193" t="s">
        <v>1868</v>
      </c>
      <c r="E95" s="193"/>
      <c r="F95" s="350" t="s">
        <v>5177</v>
      </c>
      <c r="G95" s="194" t="s">
        <v>1751</v>
      </c>
      <c r="H95" s="189" t="s">
        <v>3185</v>
      </c>
      <c r="I95" s="194" t="s">
        <v>1751</v>
      </c>
      <c r="J95" s="189" t="s">
        <v>3185</v>
      </c>
      <c r="K95" s="194" t="s">
        <v>1751</v>
      </c>
      <c r="L95" s="189" t="s">
        <v>3185</v>
      </c>
      <c r="M95" s="194" t="s">
        <v>1751</v>
      </c>
      <c r="N95" s="189" t="s">
        <v>3185</v>
      </c>
      <c r="O95" s="194" t="s">
        <v>1751</v>
      </c>
      <c r="P95" s="189" t="s">
        <v>3185</v>
      </c>
      <c r="Q95" s="194" t="s">
        <v>1751</v>
      </c>
      <c r="R95" s="189" t="s">
        <v>3185</v>
      </c>
      <c r="S95" s="194" t="s">
        <v>1751</v>
      </c>
      <c r="T95" s="189" t="s">
        <v>3185</v>
      </c>
      <c r="U95" s="194" t="s">
        <v>1751</v>
      </c>
      <c r="V95" s="189" t="s">
        <v>3185</v>
      </c>
      <c r="W95" s="194" t="s">
        <v>1751</v>
      </c>
      <c r="X95" s="189" t="s">
        <v>3185</v>
      </c>
      <c r="Y95" s="194" t="s">
        <v>1751</v>
      </c>
      <c r="Z95" s="189" t="s">
        <v>3185</v>
      </c>
      <c r="AA95" s="194" t="s">
        <v>1751</v>
      </c>
      <c r="AB95" s="189" t="s">
        <v>3185</v>
      </c>
      <c r="AC95" s="194" t="s">
        <v>1751</v>
      </c>
      <c r="AD95" s="189" t="s">
        <v>3185</v>
      </c>
      <c r="AE95" s="195" t="s">
        <v>89</v>
      </c>
      <c r="AF95" s="191"/>
      <c r="AG95" s="190"/>
      <c r="AH95" s="292" t="str">
        <f t="shared" si="2"/>
        <v>P</v>
      </c>
      <c r="AI95" s="293" t="str">
        <f t="shared" si="3"/>
        <v>P</v>
      </c>
      <c r="AJ95" s="188" t="s">
        <v>3185</v>
      </c>
      <c r="AK95" s="189" t="s">
        <v>3185</v>
      </c>
      <c r="AL95" s="189"/>
      <c r="AM95" s="190"/>
      <c r="AN95" s="188" t="s">
        <v>3185</v>
      </c>
      <c r="AO95" s="189"/>
      <c r="AP95" s="189"/>
      <c r="AQ95" s="190"/>
      <c r="AR95" s="191" t="s">
        <v>5303</v>
      </c>
      <c r="AS95" s="192" t="s">
        <v>5296</v>
      </c>
    </row>
    <row r="96" spans="1:45" ht="90">
      <c r="B96" s="187" t="s">
        <v>4432</v>
      </c>
      <c r="C96" s="196" t="s">
        <v>1867</v>
      </c>
      <c r="D96" s="193" t="s">
        <v>1871</v>
      </c>
      <c r="E96" s="193"/>
      <c r="F96" s="353" t="s">
        <v>5178</v>
      </c>
      <c r="G96" s="194" t="s">
        <v>1751</v>
      </c>
      <c r="H96" s="189" t="s">
        <v>3185</v>
      </c>
      <c r="I96" s="194" t="s">
        <v>1751</v>
      </c>
      <c r="J96" s="189" t="s">
        <v>3185</v>
      </c>
      <c r="K96" s="194" t="s">
        <v>1751</v>
      </c>
      <c r="L96" s="189" t="s">
        <v>3185</v>
      </c>
      <c r="M96" s="194" t="s">
        <v>1751</v>
      </c>
      <c r="N96" s="189" t="s">
        <v>3185</v>
      </c>
      <c r="O96" s="194" t="s">
        <v>1751</v>
      </c>
      <c r="P96" s="189" t="s">
        <v>3185</v>
      </c>
      <c r="Q96" s="194" t="s">
        <v>1751</v>
      </c>
      <c r="R96" s="189" t="s">
        <v>3185</v>
      </c>
      <c r="S96" s="194" t="s">
        <v>1751</v>
      </c>
      <c r="T96" s="189" t="s">
        <v>3185</v>
      </c>
      <c r="U96" s="194" t="s">
        <v>1751</v>
      </c>
      <c r="V96" s="189" t="s">
        <v>3185</v>
      </c>
      <c r="W96" s="194" t="s">
        <v>1751</v>
      </c>
      <c r="X96" s="189" t="s">
        <v>3185</v>
      </c>
      <c r="Y96" s="194" t="s">
        <v>1751</v>
      </c>
      <c r="Z96" s="189" t="s">
        <v>3185</v>
      </c>
      <c r="AA96" s="194" t="s">
        <v>1751</v>
      </c>
      <c r="AB96" s="189" t="s">
        <v>3185</v>
      </c>
      <c r="AC96" s="194" t="s">
        <v>1751</v>
      </c>
      <c r="AD96" s="189" t="s">
        <v>3185</v>
      </c>
      <c r="AE96" s="195" t="s">
        <v>89</v>
      </c>
      <c r="AF96" s="191"/>
      <c r="AG96" s="190"/>
      <c r="AH96" s="292" t="str">
        <f t="shared" si="2"/>
        <v>P</v>
      </c>
      <c r="AI96" s="293" t="str">
        <f t="shared" si="3"/>
        <v>P</v>
      </c>
      <c r="AJ96" s="188" t="s">
        <v>3185</v>
      </c>
      <c r="AK96" s="189" t="s">
        <v>3185</v>
      </c>
      <c r="AL96" s="189"/>
      <c r="AM96" s="190"/>
      <c r="AN96" s="188" t="s">
        <v>3185</v>
      </c>
      <c r="AO96" s="189"/>
      <c r="AP96" s="189"/>
      <c r="AQ96" s="190"/>
      <c r="AR96" s="191" t="s">
        <v>5303</v>
      </c>
      <c r="AS96" s="192" t="s">
        <v>5296</v>
      </c>
    </row>
    <row r="97" spans="2:45" ht="21.6" customHeight="1">
      <c r="B97" s="187" t="s">
        <v>4433</v>
      </c>
      <c r="C97" s="196" t="s">
        <v>1867</v>
      </c>
      <c r="D97" s="193" t="s">
        <v>1873</v>
      </c>
      <c r="E97" s="193"/>
      <c r="F97" s="198" t="s">
        <v>5179</v>
      </c>
      <c r="G97" s="194" t="s">
        <v>1751</v>
      </c>
      <c r="H97" s="189" t="s">
        <v>3185</v>
      </c>
      <c r="I97" s="194" t="s">
        <v>1751</v>
      </c>
      <c r="J97" s="189" t="s">
        <v>3185</v>
      </c>
      <c r="K97" s="194" t="s">
        <v>1751</v>
      </c>
      <c r="L97" s="189" t="s">
        <v>3185</v>
      </c>
      <c r="M97" s="194" t="s">
        <v>1751</v>
      </c>
      <c r="N97" s="189" t="s">
        <v>3185</v>
      </c>
      <c r="O97" s="194" t="s">
        <v>1751</v>
      </c>
      <c r="P97" s="189" t="s">
        <v>3185</v>
      </c>
      <c r="Q97" s="194" t="s">
        <v>1751</v>
      </c>
      <c r="R97" s="189" t="s">
        <v>3185</v>
      </c>
      <c r="S97" s="194" t="s">
        <v>1869</v>
      </c>
      <c r="T97" s="189" t="s">
        <v>3185</v>
      </c>
      <c r="U97" s="194" t="s">
        <v>1869</v>
      </c>
      <c r="V97" s="189" t="s">
        <v>3185</v>
      </c>
      <c r="W97" s="194" t="s">
        <v>1751</v>
      </c>
      <c r="X97" s="189" t="s">
        <v>3185</v>
      </c>
      <c r="Y97" s="194" t="s">
        <v>1751</v>
      </c>
      <c r="Z97" s="189" t="s">
        <v>3185</v>
      </c>
      <c r="AA97" s="194" t="s">
        <v>1751</v>
      </c>
      <c r="AB97" s="189" t="s">
        <v>3185</v>
      </c>
      <c r="AC97" s="194" t="s">
        <v>1751</v>
      </c>
      <c r="AD97" s="189" t="s">
        <v>3185</v>
      </c>
      <c r="AE97" s="195" t="s">
        <v>89</v>
      </c>
      <c r="AF97" s="191" t="s">
        <v>5245</v>
      </c>
      <c r="AG97" s="190"/>
      <c r="AH97" s="292" t="str">
        <f t="shared" si="2"/>
        <v>P</v>
      </c>
      <c r="AI97" s="293" t="str">
        <f t="shared" si="3"/>
        <v>P</v>
      </c>
      <c r="AJ97" s="188" t="s">
        <v>3185</v>
      </c>
      <c r="AK97" s="189" t="s">
        <v>3185</v>
      </c>
      <c r="AL97" s="189"/>
      <c r="AM97" s="190"/>
      <c r="AN97" s="188" t="s">
        <v>3185</v>
      </c>
      <c r="AO97" s="189"/>
      <c r="AP97" s="189"/>
      <c r="AQ97" s="190"/>
      <c r="AR97" s="191" t="s">
        <v>5303</v>
      </c>
      <c r="AS97" s="192" t="s">
        <v>5296</v>
      </c>
    </row>
    <row r="98" spans="2:45" ht="67.5">
      <c r="B98" s="187" t="s">
        <v>5307</v>
      </c>
      <c r="C98" s="352" t="s">
        <v>5180</v>
      </c>
      <c r="D98" s="193"/>
      <c r="E98" s="198"/>
      <c r="F98" s="350" t="s">
        <v>5181</v>
      </c>
      <c r="G98" s="194" t="s">
        <v>1751</v>
      </c>
      <c r="H98" s="189" t="s">
        <v>3185</v>
      </c>
      <c r="I98" s="194" t="s">
        <v>1751</v>
      </c>
      <c r="J98" s="189" t="s">
        <v>3185</v>
      </c>
      <c r="K98" s="194" t="s">
        <v>1751</v>
      </c>
      <c r="L98" s="189" t="s">
        <v>3185</v>
      </c>
      <c r="M98" s="194" t="s">
        <v>1751</v>
      </c>
      <c r="N98" s="189" t="s">
        <v>3185</v>
      </c>
      <c r="O98" s="194" t="s">
        <v>1869</v>
      </c>
      <c r="P98" s="189" t="s">
        <v>3185</v>
      </c>
      <c r="Q98" s="194" t="s">
        <v>1751</v>
      </c>
      <c r="R98" s="189" t="s">
        <v>3185</v>
      </c>
      <c r="S98" s="194" t="s">
        <v>1869</v>
      </c>
      <c r="T98" s="189" t="s">
        <v>3185</v>
      </c>
      <c r="U98" s="194" t="s">
        <v>1869</v>
      </c>
      <c r="V98" s="189" t="s">
        <v>3864</v>
      </c>
      <c r="W98" s="194" t="s">
        <v>1751</v>
      </c>
      <c r="X98" s="189" t="s">
        <v>3185</v>
      </c>
      <c r="Y98" s="194" t="s">
        <v>1751</v>
      </c>
      <c r="Z98" s="189" t="s">
        <v>3185</v>
      </c>
      <c r="AA98" s="194" t="s">
        <v>1751</v>
      </c>
      <c r="AB98" s="189" t="s">
        <v>3185</v>
      </c>
      <c r="AC98" s="194" t="s">
        <v>1869</v>
      </c>
      <c r="AD98" s="189" t="s">
        <v>3185</v>
      </c>
      <c r="AE98" s="195" t="s">
        <v>89</v>
      </c>
      <c r="AF98" s="205"/>
      <c r="AG98" s="190" t="s">
        <v>5308</v>
      </c>
      <c r="AH98" s="292" t="str">
        <f t="shared" si="2"/>
        <v>P</v>
      </c>
      <c r="AI98" s="293" t="str">
        <f t="shared" si="3"/>
        <v>P</v>
      </c>
      <c r="AJ98" s="188" t="s">
        <v>3185</v>
      </c>
      <c r="AK98" s="189" t="s">
        <v>3185</v>
      </c>
      <c r="AL98" s="189"/>
      <c r="AM98" s="190"/>
      <c r="AN98" s="188" t="s">
        <v>3185</v>
      </c>
      <c r="AO98" s="189"/>
      <c r="AP98" s="189"/>
      <c r="AQ98" s="190"/>
      <c r="AR98" s="191" t="s">
        <v>5303</v>
      </c>
      <c r="AS98" s="192" t="s">
        <v>5296</v>
      </c>
    </row>
    <row r="99" spans="2:45" ht="90">
      <c r="B99" s="187" t="s">
        <v>4435</v>
      </c>
      <c r="C99" s="196" t="s">
        <v>1876</v>
      </c>
      <c r="D99" s="193" t="s">
        <v>5182</v>
      </c>
      <c r="E99" s="193" t="s">
        <v>5183</v>
      </c>
      <c r="F99" s="193" t="s">
        <v>5184</v>
      </c>
      <c r="G99" s="189" t="s">
        <v>1751</v>
      </c>
      <c r="H99" s="189" t="s">
        <v>3185</v>
      </c>
      <c r="I99" s="189" t="s">
        <v>1751</v>
      </c>
      <c r="J99" s="189" t="s">
        <v>3185</v>
      </c>
      <c r="K99" s="189" t="s">
        <v>1751</v>
      </c>
      <c r="L99" s="189" t="s">
        <v>3185</v>
      </c>
      <c r="M99" s="189" t="s">
        <v>1751</v>
      </c>
      <c r="N99" s="189" t="s">
        <v>3185</v>
      </c>
      <c r="O99" s="189" t="s">
        <v>1877</v>
      </c>
      <c r="P99" s="189" t="s">
        <v>3185</v>
      </c>
      <c r="Q99" s="189" t="s">
        <v>1877</v>
      </c>
      <c r="R99" s="189" t="s">
        <v>3185</v>
      </c>
      <c r="S99" s="189" t="s">
        <v>1877</v>
      </c>
      <c r="T99" s="189" t="s">
        <v>3185</v>
      </c>
      <c r="U99" s="189" t="s">
        <v>1877</v>
      </c>
      <c r="V99" s="189" t="s">
        <v>3185</v>
      </c>
      <c r="W99" s="189" t="s">
        <v>1751</v>
      </c>
      <c r="X99" s="189" t="s">
        <v>3185</v>
      </c>
      <c r="Y99" s="189" t="s">
        <v>1751</v>
      </c>
      <c r="Z99" s="189" t="s">
        <v>3185</v>
      </c>
      <c r="AA99" s="189" t="s">
        <v>1751</v>
      </c>
      <c r="AB99" s="189" t="s">
        <v>3185</v>
      </c>
      <c r="AC99" s="189" t="s">
        <v>1877</v>
      </c>
      <c r="AD99" s="189" t="s">
        <v>3185</v>
      </c>
      <c r="AE99" s="195" t="s">
        <v>89</v>
      </c>
      <c r="AF99" s="208"/>
      <c r="AG99" s="209"/>
      <c r="AH99" s="292" t="str">
        <f t="shared" si="2"/>
        <v>P</v>
      </c>
      <c r="AI99" s="293" t="str">
        <f t="shared" si="3"/>
        <v>P</v>
      </c>
      <c r="AJ99" s="188" t="s">
        <v>3185</v>
      </c>
      <c r="AK99" s="189" t="s">
        <v>3185</v>
      </c>
      <c r="AL99" s="189"/>
      <c r="AM99" s="190"/>
      <c r="AN99" s="188" t="s">
        <v>3185</v>
      </c>
      <c r="AO99" s="189"/>
      <c r="AP99" s="189"/>
      <c r="AQ99" s="190"/>
      <c r="AR99" s="191" t="s">
        <v>5303</v>
      </c>
      <c r="AS99" s="192" t="s">
        <v>5296</v>
      </c>
    </row>
    <row r="100" spans="2:45" ht="78.75">
      <c r="B100" s="187" t="s">
        <v>4436</v>
      </c>
      <c r="C100" s="196" t="s">
        <v>2391</v>
      </c>
      <c r="D100" s="193" t="s">
        <v>2419</v>
      </c>
      <c r="E100" s="193"/>
      <c r="F100" s="193" t="s">
        <v>5185</v>
      </c>
      <c r="G100" s="189" t="s">
        <v>1751</v>
      </c>
      <c r="H100" s="189" t="s">
        <v>3185</v>
      </c>
      <c r="I100" s="189" t="s">
        <v>1751</v>
      </c>
      <c r="J100" s="189" t="s">
        <v>3185</v>
      </c>
      <c r="K100" s="189" t="s">
        <v>1751</v>
      </c>
      <c r="L100" s="189" t="s">
        <v>3185</v>
      </c>
      <c r="M100" s="189" t="s">
        <v>1751</v>
      </c>
      <c r="N100" s="189" t="s">
        <v>3185</v>
      </c>
      <c r="O100" s="189" t="s">
        <v>1751</v>
      </c>
      <c r="P100" s="189" t="s">
        <v>3185</v>
      </c>
      <c r="Q100" s="189" t="s">
        <v>1751</v>
      </c>
      <c r="R100" s="189" t="s">
        <v>3185</v>
      </c>
      <c r="S100" s="189" t="s">
        <v>1751</v>
      </c>
      <c r="T100" s="189" t="s">
        <v>3185</v>
      </c>
      <c r="U100" s="189" t="s">
        <v>1751</v>
      </c>
      <c r="V100" s="189" t="s">
        <v>3185</v>
      </c>
      <c r="W100" s="189" t="s">
        <v>1751</v>
      </c>
      <c r="X100" s="189" t="s">
        <v>3185</v>
      </c>
      <c r="Y100" s="189" t="s">
        <v>1751</v>
      </c>
      <c r="Z100" s="189" t="s">
        <v>3185</v>
      </c>
      <c r="AA100" s="189" t="s">
        <v>1751</v>
      </c>
      <c r="AB100" s="189" t="s">
        <v>3185</v>
      </c>
      <c r="AC100" s="189" t="s">
        <v>1751</v>
      </c>
      <c r="AD100" s="189" t="s">
        <v>3185</v>
      </c>
      <c r="AE100" s="210" t="s">
        <v>106</v>
      </c>
      <c r="AF100" s="208"/>
      <c r="AG100" s="209"/>
      <c r="AH100" s="292" t="str">
        <f t="shared" si="2"/>
        <v>P</v>
      </c>
      <c r="AI100" s="293" t="str">
        <f t="shared" si="3"/>
        <v>P</v>
      </c>
      <c r="AJ100" s="206" t="s">
        <v>3185</v>
      </c>
      <c r="AK100" s="207" t="s">
        <v>3185</v>
      </c>
      <c r="AL100" s="207"/>
      <c r="AM100" s="209"/>
      <c r="AN100" s="206" t="s">
        <v>3185</v>
      </c>
      <c r="AO100" s="207"/>
      <c r="AP100" s="207"/>
      <c r="AQ100" s="209"/>
      <c r="AR100" s="191" t="s">
        <v>5303</v>
      </c>
      <c r="AS100" s="211" t="s">
        <v>5296</v>
      </c>
    </row>
    <row r="101" spans="2:45" ht="213.75">
      <c r="B101" s="187" t="s">
        <v>4437</v>
      </c>
      <c r="C101" s="196" t="s">
        <v>1878</v>
      </c>
      <c r="D101" s="193"/>
      <c r="E101" s="193"/>
      <c r="F101" s="193" t="s">
        <v>5186</v>
      </c>
      <c r="G101" s="189" t="s">
        <v>1751</v>
      </c>
      <c r="H101" s="189" t="s">
        <v>3185</v>
      </c>
      <c r="I101" s="189" t="s">
        <v>1751</v>
      </c>
      <c r="J101" s="189" t="s">
        <v>3185</v>
      </c>
      <c r="K101" s="189" t="s">
        <v>1751</v>
      </c>
      <c r="L101" s="189" t="s">
        <v>3185</v>
      </c>
      <c r="M101" s="189" t="s">
        <v>1751</v>
      </c>
      <c r="N101" s="189" t="s">
        <v>3185</v>
      </c>
      <c r="O101" s="189" t="s">
        <v>1751</v>
      </c>
      <c r="P101" s="189" t="s">
        <v>3185</v>
      </c>
      <c r="Q101" s="189" t="s">
        <v>1751</v>
      </c>
      <c r="R101" s="189" t="s">
        <v>3185</v>
      </c>
      <c r="S101" s="189" t="s">
        <v>1751</v>
      </c>
      <c r="T101" s="189" t="s">
        <v>3185</v>
      </c>
      <c r="U101" s="189" t="s">
        <v>1751</v>
      </c>
      <c r="V101" s="189" t="s">
        <v>3185</v>
      </c>
      <c r="W101" s="189" t="s">
        <v>1751</v>
      </c>
      <c r="X101" s="189" t="s">
        <v>3185</v>
      </c>
      <c r="Y101" s="189" t="s">
        <v>1751</v>
      </c>
      <c r="Z101" s="189" t="s">
        <v>3185</v>
      </c>
      <c r="AA101" s="189" t="s">
        <v>1751</v>
      </c>
      <c r="AB101" s="189" t="s">
        <v>3185</v>
      </c>
      <c r="AC101" s="189" t="s">
        <v>1751</v>
      </c>
      <c r="AD101" s="189" t="s">
        <v>3185</v>
      </c>
      <c r="AE101" s="210" t="s">
        <v>89</v>
      </c>
      <c r="AF101" s="208"/>
      <c r="AG101" s="209"/>
      <c r="AH101" s="292" t="str">
        <f t="shared" si="2"/>
        <v>P</v>
      </c>
      <c r="AI101" s="293" t="str">
        <f t="shared" si="3"/>
        <v>P</v>
      </c>
      <c r="AJ101" s="206" t="s">
        <v>3185</v>
      </c>
      <c r="AK101" s="207" t="s">
        <v>3185</v>
      </c>
      <c r="AL101" s="207"/>
      <c r="AM101" s="209"/>
      <c r="AN101" s="206" t="s">
        <v>3185</v>
      </c>
      <c r="AO101" s="207"/>
      <c r="AP101" s="207"/>
      <c r="AQ101" s="209"/>
      <c r="AR101" s="191" t="s">
        <v>5303</v>
      </c>
      <c r="AS101" s="211" t="s">
        <v>5296</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4" t="s">
        <v>1912</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4" t="s">
        <v>3573</v>
      </c>
      <c r="D4" s="588"/>
      <c r="E4" s="588"/>
      <c r="F4" s="588"/>
      <c r="G4" s="224"/>
      <c r="H4" s="226"/>
      <c r="I4" s="63" t="s">
        <v>3571</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8"/>
      <c r="D5" s="588"/>
      <c r="E5" s="588"/>
      <c r="F5" s="588"/>
      <c r="G5" s="224"/>
      <c r="H5" s="226"/>
      <c r="I5" s="239" t="s">
        <v>3607</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3608</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51" t="s">
        <v>1913</v>
      </c>
      <c r="C8" s="545" t="s">
        <v>1738</v>
      </c>
      <c r="D8" s="589"/>
      <c r="E8" s="597"/>
      <c r="F8" s="551" t="s">
        <v>77</v>
      </c>
      <c r="G8" s="556" t="s">
        <v>78</v>
      </c>
      <c r="H8" s="552" t="s">
        <v>2420</v>
      </c>
      <c r="I8" s="553" t="s">
        <v>80</v>
      </c>
      <c r="J8" s="109" t="s">
        <v>67</v>
      </c>
      <c r="K8" s="110" t="s">
        <v>69</v>
      </c>
      <c r="L8" s="109" t="s">
        <v>3856</v>
      </c>
      <c r="M8" s="111" t="s">
        <v>3857</v>
      </c>
      <c r="N8" s="111" t="s">
        <v>3858</v>
      </c>
      <c r="O8" s="112" t="s">
        <v>2421</v>
      </c>
      <c r="P8" s="113" t="s">
        <v>3859</v>
      </c>
      <c r="Q8" s="114" t="s">
        <v>81</v>
      </c>
      <c r="R8" s="114" t="s">
        <v>81</v>
      </c>
      <c r="S8" s="110" t="s">
        <v>81</v>
      </c>
      <c r="T8" s="345" t="s">
        <v>82</v>
      </c>
      <c r="U8" s="343" t="s">
        <v>10</v>
      </c>
    </row>
    <row r="9" spans="1:21">
      <c r="A9" s="63"/>
      <c r="B9" s="544"/>
      <c r="C9" s="227" t="s">
        <v>1742</v>
      </c>
      <c r="D9" s="228" t="s">
        <v>1743</v>
      </c>
      <c r="E9" s="241" t="s">
        <v>1744</v>
      </c>
      <c r="F9" s="598"/>
      <c r="G9" s="587"/>
      <c r="H9" s="558"/>
      <c r="I9" s="562"/>
      <c r="J9" s="115" t="s">
        <v>83</v>
      </c>
      <c r="K9" s="116" t="s">
        <v>83</v>
      </c>
      <c r="L9" s="117">
        <v>10</v>
      </c>
      <c r="M9" s="118">
        <v>9</v>
      </c>
      <c r="N9" s="118">
        <v>8</v>
      </c>
      <c r="O9" s="119"/>
      <c r="P9" s="120" t="s">
        <v>3860</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3507</v>
      </c>
      <c r="C11" s="229" t="s">
        <v>3317</v>
      </c>
      <c r="D11" s="599" t="s">
        <v>3498</v>
      </c>
      <c r="E11" s="242" t="s">
        <v>3627</v>
      </c>
      <c r="F11" s="243" t="s">
        <v>3738</v>
      </c>
      <c r="G11" s="78"/>
      <c r="H11" s="244" t="s">
        <v>3739</v>
      </c>
      <c r="I11" s="245" t="s">
        <v>3740</v>
      </c>
      <c r="J11" s="127" t="str">
        <f>IF(COUNTBLANK(L11:N11)=3," ",IF(COUNTIF(L11:N11,"F"),"F",IF(COUNTIF(L11:N11,"P"),"P",IF(COUNTIF(L11:N11,"NA"),"NA",IF(COUNTIF(L11:N11,"NT"),"NT")))))</f>
        <v>NA</v>
      </c>
      <c r="K11" s="128" t="str">
        <f>IF(COUNTBLANK(P11:R11)=3," ",IF(COUNTIF(P11:R11,"F"),"F",IF(COUNTIF(P11:R11,"P"),"P",IF(COUNTIF(P11:R11,"NA"),"NA",IF(COUNTIF(P11:R11,"NT"),"NT")))))</f>
        <v>P</v>
      </c>
      <c r="L11" s="70" t="s">
        <v>3861</v>
      </c>
      <c r="M11" s="71" t="s">
        <v>3861</v>
      </c>
      <c r="N11" s="71" t="s">
        <v>3861</v>
      </c>
      <c r="O11" s="72"/>
      <c r="P11" s="70" t="s">
        <v>3185</v>
      </c>
      <c r="Q11" s="71"/>
      <c r="R11" s="71"/>
      <c r="S11" s="72"/>
      <c r="T11" s="73" t="s">
        <v>3862</v>
      </c>
      <c r="U11" s="74" t="s">
        <v>5283</v>
      </c>
    </row>
    <row r="12" spans="1:21" ht="45" hidden="1">
      <c r="A12" s="63"/>
      <c r="B12" s="64" t="s">
        <v>3508</v>
      </c>
      <c r="C12" s="229" t="s">
        <v>3497</v>
      </c>
      <c r="D12" s="600"/>
      <c r="E12" s="242" t="s">
        <v>3628</v>
      </c>
      <c r="F12" s="243" t="s">
        <v>3854</v>
      </c>
      <c r="G12" s="78"/>
      <c r="H12" s="244" t="s">
        <v>3741</v>
      </c>
      <c r="I12" s="245" t="s">
        <v>3742</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3861</v>
      </c>
      <c r="M12" s="71" t="s">
        <v>3861</v>
      </c>
      <c r="N12" s="71" t="s">
        <v>3861</v>
      </c>
      <c r="O12" s="72"/>
      <c r="P12" s="70" t="s">
        <v>3185</v>
      </c>
      <c r="Q12" s="71"/>
      <c r="R12" s="71"/>
      <c r="S12" s="72"/>
      <c r="T12" s="73" t="s">
        <v>3863</v>
      </c>
      <c r="U12" s="74" t="s">
        <v>5283</v>
      </c>
    </row>
    <row r="13" spans="1:21" ht="225" hidden="1">
      <c r="A13" s="63"/>
      <c r="B13" s="64" t="s">
        <v>4322</v>
      </c>
      <c r="C13" s="229" t="s">
        <v>3497</v>
      </c>
      <c r="D13" s="600"/>
      <c r="E13" s="242" t="s">
        <v>3629</v>
      </c>
      <c r="F13" s="243" t="s">
        <v>3743</v>
      </c>
      <c r="G13" s="78"/>
      <c r="H13" s="244" t="s">
        <v>3744</v>
      </c>
      <c r="I13" s="245" t="s">
        <v>3745</v>
      </c>
      <c r="J13" s="127" t="str">
        <f t="shared" si="0"/>
        <v>NA</v>
      </c>
      <c r="K13" s="128" t="str">
        <f t="shared" si="1"/>
        <v>P</v>
      </c>
      <c r="L13" s="70" t="s">
        <v>3861</v>
      </c>
      <c r="M13" s="71" t="s">
        <v>3861</v>
      </c>
      <c r="N13" s="71" t="s">
        <v>3861</v>
      </c>
      <c r="O13" s="72"/>
      <c r="P13" s="71" t="s">
        <v>3185</v>
      </c>
      <c r="Q13" s="71"/>
      <c r="R13" s="71"/>
      <c r="S13" s="72"/>
      <c r="T13" s="73" t="s">
        <v>3865</v>
      </c>
      <c r="U13" s="74" t="s">
        <v>5283</v>
      </c>
    </row>
    <row r="14" spans="1:21" ht="78.75" hidden="1">
      <c r="A14" s="63"/>
      <c r="B14" s="64" t="s">
        <v>3509</v>
      </c>
      <c r="C14" s="229" t="s">
        <v>3497</v>
      </c>
      <c r="D14" s="600"/>
      <c r="E14" s="242" t="s">
        <v>3630</v>
      </c>
      <c r="F14" s="243" t="s">
        <v>3746</v>
      </c>
      <c r="G14" s="78"/>
      <c r="H14" s="244" t="s">
        <v>3868</v>
      </c>
      <c r="I14" s="245" t="s">
        <v>3747</v>
      </c>
      <c r="J14" s="127" t="str">
        <f t="shared" si="0"/>
        <v>NA</v>
      </c>
      <c r="K14" s="128" t="str">
        <f t="shared" si="1"/>
        <v>P</v>
      </c>
      <c r="L14" s="70" t="s">
        <v>3861</v>
      </c>
      <c r="M14" s="71" t="s">
        <v>3861</v>
      </c>
      <c r="N14" s="71" t="s">
        <v>3861</v>
      </c>
      <c r="O14" s="72"/>
      <c r="P14" s="70" t="s">
        <v>3185</v>
      </c>
      <c r="Q14" s="71"/>
      <c r="R14" s="71"/>
      <c r="S14" s="72"/>
      <c r="T14" s="73" t="s">
        <v>3866</v>
      </c>
      <c r="U14" s="74" t="s">
        <v>5283</v>
      </c>
    </row>
    <row r="15" spans="1:21" ht="146.25" hidden="1">
      <c r="A15" s="63"/>
      <c r="B15" s="64" t="s">
        <v>3510</v>
      </c>
      <c r="C15" s="229" t="s">
        <v>3497</v>
      </c>
      <c r="D15" s="600"/>
      <c r="E15" s="242" t="s">
        <v>3631</v>
      </c>
      <c r="F15" s="243" t="s">
        <v>3748</v>
      </c>
      <c r="G15" s="78"/>
      <c r="H15" s="244"/>
      <c r="I15" s="245"/>
      <c r="J15" s="127" t="str">
        <f t="shared" si="0"/>
        <v>NA</v>
      </c>
      <c r="K15" s="128" t="str">
        <f t="shared" si="1"/>
        <v>P</v>
      </c>
      <c r="L15" s="70" t="s">
        <v>3861</v>
      </c>
      <c r="M15" s="71" t="s">
        <v>3861</v>
      </c>
      <c r="N15" s="71" t="s">
        <v>3861</v>
      </c>
      <c r="O15" s="72"/>
      <c r="P15" s="70" t="s">
        <v>3185</v>
      </c>
      <c r="Q15" s="71"/>
      <c r="R15" s="71"/>
      <c r="S15" s="72"/>
      <c r="T15" s="73" t="s">
        <v>3866</v>
      </c>
      <c r="U15" s="74" t="s">
        <v>5283</v>
      </c>
    </row>
    <row r="16" spans="1:21" ht="281.25" hidden="1">
      <c r="A16" s="63"/>
      <c r="B16" s="64" t="s">
        <v>3511</v>
      </c>
      <c r="C16" s="229" t="s">
        <v>3317</v>
      </c>
      <c r="D16" s="600"/>
      <c r="E16" s="242" t="s">
        <v>3632</v>
      </c>
      <c r="F16" s="243" t="s">
        <v>3749</v>
      </c>
      <c r="G16" s="78"/>
      <c r="H16" s="244" t="s">
        <v>3744</v>
      </c>
      <c r="I16" s="245" t="s">
        <v>3745</v>
      </c>
      <c r="J16" s="127" t="str">
        <f t="shared" si="0"/>
        <v>NA</v>
      </c>
      <c r="K16" s="128" t="str">
        <f t="shared" si="1"/>
        <v>P</v>
      </c>
      <c r="L16" s="70" t="s">
        <v>3861</v>
      </c>
      <c r="M16" s="71" t="s">
        <v>3861</v>
      </c>
      <c r="N16" s="71" t="s">
        <v>3861</v>
      </c>
      <c r="O16" s="72"/>
      <c r="P16" s="70" t="s">
        <v>3185</v>
      </c>
      <c r="Q16" s="71"/>
      <c r="R16" s="71"/>
      <c r="S16" s="72"/>
      <c r="T16" s="73" t="s">
        <v>3863</v>
      </c>
      <c r="U16" s="74" t="s">
        <v>5283</v>
      </c>
    </row>
    <row r="17" spans="1:21" ht="146.25" hidden="1">
      <c r="A17" s="63"/>
      <c r="B17" s="64" t="s">
        <v>3512</v>
      </c>
      <c r="C17" s="229" t="s">
        <v>3317</v>
      </c>
      <c r="D17" s="600"/>
      <c r="E17" s="242" t="s">
        <v>3633</v>
      </c>
      <c r="F17" s="243" t="s">
        <v>3750</v>
      </c>
      <c r="G17" s="78"/>
      <c r="H17" s="244"/>
      <c r="I17" s="245"/>
      <c r="J17" s="127" t="str">
        <f t="shared" si="0"/>
        <v>NA</v>
      </c>
      <c r="K17" s="128" t="str">
        <f t="shared" si="1"/>
        <v>P</v>
      </c>
      <c r="L17" s="70" t="s">
        <v>3861</v>
      </c>
      <c r="M17" s="71" t="s">
        <v>3861</v>
      </c>
      <c r="N17" s="71" t="s">
        <v>3861</v>
      </c>
      <c r="O17" s="72"/>
      <c r="P17" s="70" t="s">
        <v>3185</v>
      </c>
      <c r="Q17" s="71"/>
      <c r="R17" s="71"/>
      <c r="S17" s="72"/>
      <c r="T17" s="73" t="s">
        <v>3866</v>
      </c>
      <c r="U17" s="74" t="s">
        <v>5283</v>
      </c>
    </row>
    <row r="18" spans="1:21" ht="157.5" hidden="1">
      <c r="A18" s="63"/>
      <c r="B18" s="64" t="s">
        <v>3513</v>
      </c>
      <c r="C18" s="229" t="s">
        <v>3317</v>
      </c>
      <c r="D18" s="600"/>
      <c r="E18" s="242" t="s">
        <v>3578</v>
      </c>
      <c r="F18" s="243" t="s">
        <v>3751</v>
      </c>
      <c r="G18" s="78"/>
      <c r="H18" s="244"/>
      <c r="I18" s="245"/>
      <c r="J18" s="127" t="str">
        <f t="shared" si="0"/>
        <v>NA</v>
      </c>
      <c r="K18" s="128" t="str">
        <f t="shared" si="1"/>
        <v>P</v>
      </c>
      <c r="L18" s="70" t="s">
        <v>3861</v>
      </c>
      <c r="M18" s="71" t="s">
        <v>3861</v>
      </c>
      <c r="N18" s="71" t="s">
        <v>3861</v>
      </c>
      <c r="O18" s="72"/>
      <c r="P18" s="70" t="s">
        <v>3185</v>
      </c>
      <c r="Q18" s="71"/>
      <c r="R18" s="71"/>
      <c r="S18" s="72"/>
      <c r="T18" s="73" t="s">
        <v>3866</v>
      </c>
      <c r="U18" s="74" t="s">
        <v>5283</v>
      </c>
    </row>
    <row r="19" spans="1:21" ht="78.75" hidden="1">
      <c r="A19" s="63"/>
      <c r="B19" s="64" t="s">
        <v>3514</v>
      </c>
      <c r="C19" s="229" t="s">
        <v>3317</v>
      </c>
      <c r="D19" s="600"/>
      <c r="E19" s="242" t="s">
        <v>3579</v>
      </c>
      <c r="F19" s="243" t="s">
        <v>3752</v>
      </c>
      <c r="G19" s="78"/>
      <c r="H19" s="244" t="s">
        <v>3741</v>
      </c>
      <c r="I19" s="245" t="s">
        <v>3742</v>
      </c>
      <c r="J19" s="127" t="str">
        <f t="shared" si="0"/>
        <v>NA</v>
      </c>
      <c r="K19" s="128" t="str">
        <f t="shared" si="1"/>
        <v>P</v>
      </c>
      <c r="L19" s="70" t="s">
        <v>3861</v>
      </c>
      <c r="M19" s="71" t="s">
        <v>3861</v>
      </c>
      <c r="N19" s="71" t="s">
        <v>3861</v>
      </c>
      <c r="O19" s="72"/>
      <c r="P19" s="70" t="s">
        <v>3185</v>
      </c>
      <c r="Q19" s="71"/>
      <c r="R19" s="71"/>
      <c r="S19" s="72"/>
      <c r="T19" s="73" t="s">
        <v>3863</v>
      </c>
      <c r="U19" s="74" t="s">
        <v>5283</v>
      </c>
    </row>
    <row r="20" spans="1:21" ht="45" hidden="1">
      <c r="A20" s="63"/>
      <c r="B20" s="64" t="s">
        <v>3515</v>
      </c>
      <c r="C20" s="229" t="s">
        <v>3317</v>
      </c>
      <c r="D20" s="600"/>
      <c r="E20" s="242" t="s">
        <v>3580</v>
      </c>
      <c r="F20" s="243" t="s">
        <v>3753</v>
      </c>
      <c r="G20" s="78"/>
      <c r="H20" s="244"/>
      <c r="I20" s="245"/>
      <c r="J20" s="127" t="str">
        <f t="shared" si="0"/>
        <v>NA</v>
      </c>
      <c r="K20" s="128" t="str">
        <f t="shared" si="1"/>
        <v>P</v>
      </c>
      <c r="L20" s="70" t="s">
        <v>3861</v>
      </c>
      <c r="M20" s="71" t="s">
        <v>3861</v>
      </c>
      <c r="N20" s="71" t="s">
        <v>3861</v>
      </c>
      <c r="O20" s="72"/>
      <c r="P20" s="70" t="s">
        <v>3185</v>
      </c>
      <c r="Q20" s="71"/>
      <c r="R20" s="71"/>
      <c r="S20" s="72"/>
      <c r="T20" s="73" t="s">
        <v>3866</v>
      </c>
      <c r="U20" s="74" t="s">
        <v>5283</v>
      </c>
    </row>
    <row r="21" spans="1:21" ht="45" hidden="1">
      <c r="A21" s="63"/>
      <c r="B21" s="64" t="s">
        <v>3516</v>
      </c>
      <c r="C21" s="229" t="s">
        <v>3317</v>
      </c>
      <c r="D21" s="600"/>
      <c r="E21" s="242" t="s">
        <v>3581</v>
      </c>
      <c r="F21" s="243" t="s">
        <v>3754</v>
      </c>
      <c r="G21" s="78"/>
      <c r="H21" s="244"/>
      <c r="I21" s="245"/>
      <c r="J21" s="127" t="str">
        <f t="shared" si="0"/>
        <v>NA</v>
      </c>
      <c r="K21" s="128" t="str">
        <f t="shared" si="1"/>
        <v>P</v>
      </c>
      <c r="L21" s="70" t="s">
        <v>3861</v>
      </c>
      <c r="M21" s="71" t="s">
        <v>3861</v>
      </c>
      <c r="N21" s="71" t="s">
        <v>3861</v>
      </c>
      <c r="O21" s="72"/>
      <c r="P21" s="70" t="s">
        <v>3185</v>
      </c>
      <c r="Q21" s="71"/>
      <c r="R21" s="71"/>
      <c r="S21" s="72"/>
      <c r="T21" s="73" t="s">
        <v>3866</v>
      </c>
      <c r="U21" s="74" t="s">
        <v>5283</v>
      </c>
    </row>
    <row r="22" spans="1:21" ht="45" hidden="1">
      <c r="A22" s="63"/>
      <c r="B22" s="64" t="s">
        <v>3517</v>
      </c>
      <c r="C22" s="229" t="s">
        <v>3317</v>
      </c>
      <c r="D22" s="601"/>
      <c r="E22" s="242" t="s">
        <v>3584</v>
      </c>
      <c r="F22" s="243" t="s">
        <v>3755</v>
      </c>
      <c r="G22" s="78"/>
      <c r="H22" s="244"/>
      <c r="I22" s="245"/>
      <c r="J22" s="127" t="str">
        <f t="shared" si="0"/>
        <v>NA</v>
      </c>
      <c r="K22" s="128" t="str">
        <f t="shared" si="1"/>
        <v>P</v>
      </c>
      <c r="L22" s="70" t="s">
        <v>3861</v>
      </c>
      <c r="M22" s="71" t="s">
        <v>3861</v>
      </c>
      <c r="N22" s="71" t="s">
        <v>3861</v>
      </c>
      <c r="O22" s="72"/>
      <c r="P22" s="70" t="s">
        <v>3185</v>
      </c>
      <c r="Q22" s="71"/>
      <c r="R22" s="71"/>
      <c r="S22" s="72"/>
      <c r="T22" s="73" t="s">
        <v>3866</v>
      </c>
      <c r="U22" s="74" t="s">
        <v>5283</v>
      </c>
    </row>
    <row r="23" spans="1:21" ht="157.5" hidden="1">
      <c r="A23" s="63"/>
      <c r="B23" s="64" t="s">
        <v>3518</v>
      </c>
      <c r="C23" s="229" t="s">
        <v>3497</v>
      </c>
      <c r="D23" s="599" t="s">
        <v>3499</v>
      </c>
      <c r="E23" s="242" t="s">
        <v>3634</v>
      </c>
      <c r="F23" s="243" t="s">
        <v>3756</v>
      </c>
      <c r="G23" s="78"/>
      <c r="H23" s="244"/>
      <c r="I23" s="245"/>
      <c r="J23" s="127" t="str">
        <f t="shared" si="0"/>
        <v>NA</v>
      </c>
      <c r="K23" s="128" t="str">
        <f t="shared" si="1"/>
        <v>P</v>
      </c>
      <c r="L23" s="70" t="s">
        <v>3861</v>
      </c>
      <c r="M23" s="71" t="s">
        <v>3861</v>
      </c>
      <c r="N23" s="71" t="s">
        <v>3861</v>
      </c>
      <c r="O23" s="72"/>
      <c r="P23" s="70" t="s">
        <v>3185</v>
      </c>
      <c r="Q23" s="71"/>
      <c r="R23" s="71"/>
      <c r="S23" s="72"/>
      <c r="T23" s="73" t="s">
        <v>3866</v>
      </c>
      <c r="U23" s="74" t="s">
        <v>5283</v>
      </c>
    </row>
    <row r="24" spans="1:21" ht="225" hidden="1">
      <c r="A24" s="63"/>
      <c r="B24" s="64" t="s">
        <v>3519</v>
      </c>
      <c r="C24" s="229" t="s">
        <v>3497</v>
      </c>
      <c r="D24" s="600"/>
      <c r="E24" s="242" t="s">
        <v>3635</v>
      </c>
      <c r="F24" s="243" t="s">
        <v>3757</v>
      </c>
      <c r="G24" s="78"/>
      <c r="H24" s="244"/>
      <c r="I24" s="245"/>
      <c r="J24" s="127" t="str">
        <f t="shared" si="0"/>
        <v>NA</v>
      </c>
      <c r="K24" s="128" t="str">
        <f t="shared" si="1"/>
        <v>P</v>
      </c>
      <c r="L24" s="70" t="s">
        <v>3861</v>
      </c>
      <c r="M24" s="71" t="s">
        <v>3861</v>
      </c>
      <c r="N24" s="71" t="s">
        <v>3861</v>
      </c>
      <c r="O24" s="72"/>
      <c r="P24" s="70" t="s">
        <v>3185</v>
      </c>
      <c r="Q24" s="71"/>
      <c r="R24" s="71"/>
      <c r="S24" s="72"/>
      <c r="T24" s="73" t="s">
        <v>3866</v>
      </c>
      <c r="U24" s="74" t="s">
        <v>5283</v>
      </c>
    </row>
    <row r="25" spans="1:21" ht="213.75" hidden="1">
      <c r="A25" s="63"/>
      <c r="B25" s="64" t="s">
        <v>3520</v>
      </c>
      <c r="C25" s="229" t="s">
        <v>3497</v>
      </c>
      <c r="D25" s="600"/>
      <c r="E25" s="242" t="s">
        <v>3636</v>
      </c>
      <c r="F25" s="243" t="s">
        <v>3758</v>
      </c>
      <c r="G25" s="78"/>
      <c r="H25" s="244"/>
      <c r="I25" s="245"/>
      <c r="J25" s="127" t="str">
        <f t="shared" si="0"/>
        <v>NA</v>
      </c>
      <c r="K25" s="128" t="str">
        <f t="shared" si="1"/>
        <v>P</v>
      </c>
      <c r="L25" s="70" t="s">
        <v>3861</v>
      </c>
      <c r="M25" s="71" t="s">
        <v>3861</v>
      </c>
      <c r="N25" s="71" t="s">
        <v>3861</v>
      </c>
      <c r="O25" s="72"/>
      <c r="P25" s="70" t="s">
        <v>3185</v>
      </c>
      <c r="Q25" s="71"/>
      <c r="R25" s="71"/>
      <c r="S25" s="72"/>
      <c r="T25" s="73" t="s">
        <v>3866</v>
      </c>
      <c r="U25" s="74" t="s">
        <v>5283</v>
      </c>
    </row>
    <row r="26" spans="1:21" ht="123.75" hidden="1">
      <c r="A26" s="63"/>
      <c r="B26" s="64" t="s">
        <v>4330</v>
      </c>
      <c r="C26" s="229" t="s">
        <v>3497</v>
      </c>
      <c r="D26" s="600"/>
      <c r="E26" s="242" t="s">
        <v>3637</v>
      </c>
      <c r="F26" s="243" t="s">
        <v>3759</v>
      </c>
      <c r="G26" s="78"/>
      <c r="H26" s="244" t="s">
        <v>3760</v>
      </c>
      <c r="I26" s="245" t="s">
        <v>3761</v>
      </c>
      <c r="J26" s="127" t="str">
        <f t="shared" si="0"/>
        <v>NA</v>
      </c>
      <c r="K26" s="128" t="str">
        <f t="shared" si="1"/>
        <v>P</v>
      </c>
      <c r="L26" s="70" t="s">
        <v>3861</v>
      </c>
      <c r="M26" s="71" t="s">
        <v>3861</v>
      </c>
      <c r="N26" s="71" t="s">
        <v>3861</v>
      </c>
      <c r="O26" s="72"/>
      <c r="P26" s="70" t="s">
        <v>3185</v>
      </c>
      <c r="Q26" s="71"/>
      <c r="R26" s="71"/>
      <c r="S26" s="72"/>
      <c r="T26" s="73" t="s">
        <v>3865</v>
      </c>
      <c r="U26" s="74" t="s">
        <v>5283</v>
      </c>
    </row>
    <row r="27" spans="1:21" ht="157.5" hidden="1">
      <c r="A27" s="63"/>
      <c r="B27" s="64" t="s">
        <v>3521</v>
      </c>
      <c r="C27" s="229" t="s">
        <v>3497</v>
      </c>
      <c r="D27" s="600"/>
      <c r="E27" s="242" t="s">
        <v>3638</v>
      </c>
      <c r="F27" s="243" t="s">
        <v>3762</v>
      </c>
      <c r="G27" s="78"/>
      <c r="H27" s="244"/>
      <c r="I27" s="245"/>
      <c r="J27" s="127" t="str">
        <f t="shared" si="0"/>
        <v>NA</v>
      </c>
      <c r="K27" s="128" t="str">
        <f t="shared" si="1"/>
        <v>P</v>
      </c>
      <c r="L27" s="70" t="s">
        <v>3861</v>
      </c>
      <c r="M27" s="71" t="s">
        <v>3861</v>
      </c>
      <c r="N27" s="71" t="s">
        <v>3861</v>
      </c>
      <c r="O27" s="72"/>
      <c r="P27" s="70" t="s">
        <v>3185</v>
      </c>
      <c r="Q27" s="71"/>
      <c r="R27" s="71"/>
      <c r="S27" s="72"/>
      <c r="T27" s="73" t="s">
        <v>3866</v>
      </c>
      <c r="U27" s="74" t="s">
        <v>5283</v>
      </c>
    </row>
    <row r="28" spans="1:21" ht="191.25" hidden="1">
      <c r="A28" s="63"/>
      <c r="B28" s="64" t="s">
        <v>4328</v>
      </c>
      <c r="C28" s="229" t="s">
        <v>3317</v>
      </c>
      <c r="D28" s="600"/>
      <c r="E28" s="242" t="s">
        <v>3582</v>
      </c>
      <c r="F28" s="243" t="s">
        <v>3763</v>
      </c>
      <c r="G28" s="78"/>
      <c r="H28" s="244" t="s">
        <v>3764</v>
      </c>
      <c r="I28" s="245" t="s">
        <v>3765</v>
      </c>
      <c r="J28" s="127" t="str">
        <f t="shared" si="0"/>
        <v>NA</v>
      </c>
      <c r="K28" s="128" t="str">
        <f t="shared" si="1"/>
        <v>P</v>
      </c>
      <c r="L28" s="70" t="s">
        <v>3861</v>
      </c>
      <c r="M28" s="71" t="s">
        <v>3861</v>
      </c>
      <c r="N28" s="71" t="s">
        <v>3861</v>
      </c>
      <c r="O28" s="72"/>
      <c r="P28" s="70" t="s">
        <v>3185</v>
      </c>
      <c r="Q28" s="71"/>
      <c r="R28" s="71"/>
      <c r="S28" s="72"/>
      <c r="T28" s="73" t="s">
        <v>3865</v>
      </c>
      <c r="U28" s="74" t="s">
        <v>5283</v>
      </c>
    </row>
    <row r="29" spans="1:21" ht="213.75" hidden="1">
      <c r="A29" s="63"/>
      <c r="B29" s="64" t="s">
        <v>3522</v>
      </c>
      <c r="C29" s="229" t="s">
        <v>3317</v>
      </c>
      <c r="D29" s="600"/>
      <c r="E29" s="242" t="s">
        <v>3583</v>
      </c>
      <c r="F29" s="243" t="s">
        <v>3766</v>
      </c>
      <c r="G29" s="78"/>
      <c r="H29" s="244"/>
      <c r="I29" s="245"/>
      <c r="J29" s="127" t="str">
        <f t="shared" si="0"/>
        <v>NA</v>
      </c>
      <c r="K29" s="128" t="str">
        <f t="shared" si="1"/>
        <v>P</v>
      </c>
      <c r="L29" s="70" t="s">
        <v>3861</v>
      </c>
      <c r="M29" s="71" t="s">
        <v>3861</v>
      </c>
      <c r="N29" s="71" t="s">
        <v>3861</v>
      </c>
      <c r="O29" s="72"/>
      <c r="P29" s="70" t="s">
        <v>3185</v>
      </c>
      <c r="Q29" s="71"/>
      <c r="R29" s="71"/>
      <c r="S29" s="72"/>
      <c r="T29" s="73" t="s">
        <v>3866</v>
      </c>
      <c r="U29" s="74" t="s">
        <v>5283</v>
      </c>
    </row>
    <row r="30" spans="1:21" ht="45" hidden="1">
      <c r="A30" s="63"/>
      <c r="B30" s="64" t="s">
        <v>3523</v>
      </c>
      <c r="C30" s="229" t="s">
        <v>3317</v>
      </c>
      <c r="D30" s="600"/>
      <c r="E30" s="242" t="s">
        <v>3639</v>
      </c>
      <c r="F30" s="243" t="s">
        <v>3753</v>
      </c>
      <c r="G30" s="78"/>
      <c r="H30" s="244"/>
      <c r="I30" s="245"/>
      <c r="J30" s="127" t="str">
        <f t="shared" si="0"/>
        <v>NA</v>
      </c>
      <c r="K30" s="128" t="str">
        <f t="shared" si="1"/>
        <v>P</v>
      </c>
      <c r="L30" s="70" t="s">
        <v>3861</v>
      </c>
      <c r="M30" s="71" t="s">
        <v>3861</v>
      </c>
      <c r="N30" s="71" t="s">
        <v>3861</v>
      </c>
      <c r="O30" s="72"/>
      <c r="P30" s="70" t="s">
        <v>3185</v>
      </c>
      <c r="Q30" s="71"/>
      <c r="R30" s="71"/>
      <c r="S30" s="72"/>
      <c r="T30" s="73" t="s">
        <v>3866</v>
      </c>
      <c r="U30" s="74" t="s">
        <v>5283</v>
      </c>
    </row>
    <row r="31" spans="1:21" ht="45" hidden="1">
      <c r="A31" s="63"/>
      <c r="B31" s="64" t="s">
        <v>3524</v>
      </c>
      <c r="C31" s="229" t="s">
        <v>3317</v>
      </c>
      <c r="D31" s="600"/>
      <c r="E31" s="242" t="s">
        <v>3640</v>
      </c>
      <c r="F31" s="243" t="s">
        <v>3754</v>
      </c>
      <c r="G31" s="78"/>
      <c r="H31" s="244"/>
      <c r="I31" s="245"/>
      <c r="J31" s="127" t="str">
        <f t="shared" si="0"/>
        <v>NA</v>
      </c>
      <c r="K31" s="128" t="str">
        <f t="shared" si="1"/>
        <v>P</v>
      </c>
      <c r="L31" s="70" t="s">
        <v>3861</v>
      </c>
      <c r="M31" s="71" t="s">
        <v>3861</v>
      </c>
      <c r="N31" s="71" t="s">
        <v>3861</v>
      </c>
      <c r="O31" s="72"/>
      <c r="P31" s="70" t="s">
        <v>3185</v>
      </c>
      <c r="Q31" s="71"/>
      <c r="R31" s="71"/>
      <c r="S31" s="72"/>
      <c r="T31" s="73" t="s">
        <v>3866</v>
      </c>
      <c r="U31" s="74" t="s">
        <v>5283</v>
      </c>
    </row>
    <row r="32" spans="1:21" ht="45" hidden="1">
      <c r="A32" s="63"/>
      <c r="B32" s="64" t="s">
        <v>3525</v>
      </c>
      <c r="C32" s="229" t="s">
        <v>3317</v>
      </c>
      <c r="D32" s="601"/>
      <c r="E32" s="242" t="s">
        <v>3585</v>
      </c>
      <c r="F32" s="243" t="s">
        <v>3767</v>
      </c>
      <c r="G32" s="78"/>
      <c r="H32" s="244"/>
      <c r="I32" s="245"/>
      <c r="J32" s="127" t="str">
        <f t="shared" si="0"/>
        <v>NA</v>
      </c>
      <c r="K32" s="128" t="str">
        <f t="shared" si="1"/>
        <v>P</v>
      </c>
      <c r="L32" s="70" t="s">
        <v>3861</v>
      </c>
      <c r="M32" s="71" t="s">
        <v>3861</v>
      </c>
      <c r="N32" s="71" t="s">
        <v>3861</v>
      </c>
      <c r="O32" s="72"/>
      <c r="P32" s="70" t="s">
        <v>3185</v>
      </c>
      <c r="Q32" s="71"/>
      <c r="R32" s="71"/>
      <c r="S32" s="72"/>
      <c r="T32" s="73" t="s">
        <v>3866</v>
      </c>
      <c r="U32" s="74" t="s">
        <v>5283</v>
      </c>
    </row>
    <row r="33" spans="1:21" ht="247.5" hidden="1">
      <c r="A33" s="63"/>
      <c r="B33" s="64" t="s">
        <v>3526</v>
      </c>
      <c r="C33" s="229" t="s">
        <v>3497</v>
      </c>
      <c r="D33" s="599" t="s">
        <v>3500</v>
      </c>
      <c r="E33" s="246" t="s">
        <v>3641</v>
      </c>
      <c r="F33" s="247" t="s">
        <v>3768</v>
      </c>
      <c r="G33" s="78"/>
      <c r="H33" s="244"/>
      <c r="I33" s="245"/>
      <c r="J33" s="127" t="str">
        <f t="shared" si="0"/>
        <v>NA</v>
      </c>
      <c r="K33" s="128" t="str">
        <f t="shared" si="1"/>
        <v>P</v>
      </c>
      <c r="L33" s="70" t="s">
        <v>3861</v>
      </c>
      <c r="M33" s="71" t="s">
        <v>3861</v>
      </c>
      <c r="N33" s="71" t="s">
        <v>3861</v>
      </c>
      <c r="O33" s="72"/>
      <c r="P33" s="70" t="s">
        <v>3185</v>
      </c>
      <c r="Q33" s="71"/>
      <c r="R33" s="71"/>
      <c r="S33" s="72"/>
      <c r="T33" s="73" t="s">
        <v>3866</v>
      </c>
      <c r="U33" s="74" t="s">
        <v>5283</v>
      </c>
    </row>
    <row r="34" spans="1:21" ht="258.75" hidden="1">
      <c r="A34" s="63"/>
      <c r="B34" s="64" t="s">
        <v>3527</v>
      </c>
      <c r="C34" s="229" t="s">
        <v>3317</v>
      </c>
      <c r="D34" s="600"/>
      <c r="E34" s="246" t="s">
        <v>3642</v>
      </c>
      <c r="F34" s="247" t="s">
        <v>3769</v>
      </c>
      <c r="G34" s="78"/>
      <c r="H34" s="244"/>
      <c r="I34" s="245"/>
      <c r="J34" s="127" t="str">
        <f t="shared" si="0"/>
        <v>NA</v>
      </c>
      <c r="K34" s="128" t="str">
        <f t="shared" si="1"/>
        <v>P</v>
      </c>
      <c r="L34" s="70" t="s">
        <v>3861</v>
      </c>
      <c r="M34" s="71" t="s">
        <v>3861</v>
      </c>
      <c r="N34" s="71" t="s">
        <v>3861</v>
      </c>
      <c r="O34" s="72"/>
      <c r="P34" s="70" t="s">
        <v>3185</v>
      </c>
      <c r="Q34" s="71"/>
      <c r="R34" s="71"/>
      <c r="S34" s="72"/>
      <c r="T34" s="73" t="s">
        <v>3863</v>
      </c>
      <c r="U34" s="74" t="s">
        <v>5283</v>
      </c>
    </row>
    <row r="35" spans="1:21" ht="135" hidden="1">
      <c r="A35" s="63"/>
      <c r="B35" s="64" t="s">
        <v>3528</v>
      </c>
      <c r="C35" s="229" t="s">
        <v>3317</v>
      </c>
      <c r="D35" s="600"/>
      <c r="E35" s="242" t="s">
        <v>3586</v>
      </c>
      <c r="F35" s="243" t="s">
        <v>3770</v>
      </c>
      <c r="G35" s="78"/>
      <c r="H35" s="244"/>
      <c r="I35" s="245"/>
      <c r="J35" s="127" t="str">
        <f t="shared" si="0"/>
        <v>NA</v>
      </c>
      <c r="K35" s="128" t="str">
        <f t="shared" si="1"/>
        <v>P</v>
      </c>
      <c r="L35" s="70" t="s">
        <v>3861</v>
      </c>
      <c r="M35" s="71" t="s">
        <v>3861</v>
      </c>
      <c r="N35" s="71" t="s">
        <v>3861</v>
      </c>
      <c r="O35" s="72"/>
      <c r="P35" s="70" t="s">
        <v>3185</v>
      </c>
      <c r="Q35" s="71"/>
      <c r="R35" s="71"/>
      <c r="S35" s="72"/>
      <c r="T35" s="73" t="s">
        <v>3863</v>
      </c>
      <c r="U35" s="74" t="s">
        <v>5283</v>
      </c>
    </row>
    <row r="36" spans="1:21" ht="45" hidden="1">
      <c r="A36" s="63"/>
      <c r="B36" s="64" t="s">
        <v>3529</v>
      </c>
      <c r="C36" s="229" t="s">
        <v>3317</v>
      </c>
      <c r="D36" s="600"/>
      <c r="E36" s="242" t="s">
        <v>3643</v>
      </c>
      <c r="F36" s="243" t="s">
        <v>3771</v>
      </c>
      <c r="G36" s="78"/>
      <c r="H36" s="244"/>
      <c r="I36" s="245"/>
      <c r="J36" s="127" t="str">
        <f t="shared" si="0"/>
        <v>NA</v>
      </c>
      <c r="K36" s="128" t="str">
        <f t="shared" si="1"/>
        <v>P</v>
      </c>
      <c r="L36" s="70" t="s">
        <v>3861</v>
      </c>
      <c r="M36" s="71" t="s">
        <v>3861</v>
      </c>
      <c r="N36" s="71" t="s">
        <v>3861</v>
      </c>
      <c r="O36" s="72"/>
      <c r="P36" s="70" t="s">
        <v>3185</v>
      </c>
      <c r="Q36" s="71"/>
      <c r="R36" s="71"/>
      <c r="S36" s="72"/>
      <c r="T36" s="73" t="s">
        <v>3863</v>
      </c>
      <c r="U36" s="74" t="s">
        <v>5283</v>
      </c>
    </row>
    <row r="37" spans="1:21" ht="45" hidden="1">
      <c r="A37" s="63"/>
      <c r="B37" s="64" t="s">
        <v>3530</v>
      </c>
      <c r="C37" s="229" t="s">
        <v>3317</v>
      </c>
      <c r="D37" s="600"/>
      <c r="E37" s="242" t="s">
        <v>3644</v>
      </c>
      <c r="F37" s="243" t="s">
        <v>3754</v>
      </c>
      <c r="G37" s="78"/>
      <c r="H37" s="244"/>
      <c r="I37" s="245"/>
      <c r="J37" s="127" t="str">
        <f t="shared" si="0"/>
        <v>NA</v>
      </c>
      <c r="K37" s="128" t="str">
        <f t="shared" si="1"/>
        <v>P</v>
      </c>
      <c r="L37" s="70" t="s">
        <v>3861</v>
      </c>
      <c r="M37" s="71" t="s">
        <v>3861</v>
      </c>
      <c r="N37" s="71" t="s">
        <v>3861</v>
      </c>
      <c r="O37" s="72"/>
      <c r="P37" s="70" t="s">
        <v>3185</v>
      </c>
      <c r="Q37" s="71"/>
      <c r="R37" s="71"/>
      <c r="S37" s="72"/>
      <c r="T37" s="73" t="s">
        <v>3866</v>
      </c>
      <c r="U37" s="74" t="s">
        <v>5283</v>
      </c>
    </row>
    <row r="38" spans="1:21" ht="146.25" hidden="1">
      <c r="A38" s="63"/>
      <c r="B38" s="64" t="s">
        <v>3531</v>
      </c>
      <c r="C38" s="229" t="s">
        <v>3317</v>
      </c>
      <c r="D38" s="600"/>
      <c r="E38" s="242" t="s">
        <v>3588</v>
      </c>
      <c r="F38" s="243" t="s">
        <v>3772</v>
      </c>
      <c r="G38" s="78"/>
      <c r="H38" s="244"/>
      <c r="I38" s="245"/>
      <c r="J38" s="127" t="str">
        <f t="shared" si="0"/>
        <v>NA</v>
      </c>
      <c r="K38" s="128" t="str">
        <f t="shared" si="1"/>
        <v>P</v>
      </c>
      <c r="L38" s="70" t="s">
        <v>3861</v>
      </c>
      <c r="M38" s="71" t="s">
        <v>3861</v>
      </c>
      <c r="N38" s="71" t="s">
        <v>3861</v>
      </c>
      <c r="O38" s="72"/>
      <c r="P38" s="70" t="s">
        <v>3185</v>
      </c>
      <c r="Q38" s="71"/>
      <c r="R38" s="71"/>
      <c r="S38" s="72"/>
      <c r="T38" s="73" t="s">
        <v>3863</v>
      </c>
      <c r="U38" s="74" t="s">
        <v>5283</v>
      </c>
    </row>
    <row r="39" spans="1:21" ht="90" hidden="1">
      <c r="A39" s="63"/>
      <c r="B39" s="64" t="s">
        <v>3532</v>
      </c>
      <c r="C39" s="229" t="s">
        <v>3317</v>
      </c>
      <c r="D39" s="601"/>
      <c r="E39" s="242" t="s">
        <v>3587</v>
      </c>
      <c r="F39" s="243" t="s">
        <v>3773</v>
      </c>
      <c r="G39" s="78"/>
      <c r="H39" s="244"/>
      <c r="I39" s="245"/>
      <c r="J39" s="127" t="str">
        <f t="shared" si="0"/>
        <v>NA</v>
      </c>
      <c r="K39" s="128" t="str">
        <f t="shared" si="1"/>
        <v>P</v>
      </c>
      <c r="L39" s="70" t="s">
        <v>3861</v>
      </c>
      <c r="M39" s="71" t="s">
        <v>3861</v>
      </c>
      <c r="N39" s="71" t="s">
        <v>3861</v>
      </c>
      <c r="O39" s="72"/>
      <c r="P39" s="70" t="s">
        <v>3185</v>
      </c>
      <c r="Q39" s="71"/>
      <c r="R39" s="71"/>
      <c r="S39" s="72"/>
      <c r="T39" s="73" t="s">
        <v>3863</v>
      </c>
      <c r="U39" s="74" t="s">
        <v>5283</v>
      </c>
    </row>
    <row r="40" spans="1:21" ht="213.75" hidden="1">
      <c r="A40" s="63"/>
      <c r="B40" s="64" t="s">
        <v>4326</v>
      </c>
      <c r="C40" s="229" t="s">
        <v>3502</v>
      </c>
      <c r="D40" s="599" t="s">
        <v>3501</v>
      </c>
      <c r="E40" s="246" t="s">
        <v>3645</v>
      </c>
      <c r="F40" s="247" t="s">
        <v>3774</v>
      </c>
      <c r="G40" s="78"/>
      <c r="H40" s="384" t="s">
        <v>3775</v>
      </c>
      <c r="I40" s="385" t="s">
        <v>3776</v>
      </c>
      <c r="J40" s="127" t="str">
        <f t="shared" si="0"/>
        <v>P</v>
      </c>
      <c r="K40" s="128" t="str">
        <f t="shared" si="1"/>
        <v>P</v>
      </c>
      <c r="L40" s="70" t="s">
        <v>3185</v>
      </c>
      <c r="M40" s="71" t="s">
        <v>3185</v>
      </c>
      <c r="N40" s="71" t="s">
        <v>3185</v>
      </c>
      <c r="O40" s="72"/>
      <c r="P40" s="70" t="s">
        <v>3185</v>
      </c>
      <c r="Q40" s="71"/>
      <c r="R40" s="71"/>
      <c r="S40" s="72"/>
      <c r="T40" s="73" t="s">
        <v>3863</v>
      </c>
      <c r="U40" s="74" t="s">
        <v>5283</v>
      </c>
    </row>
    <row r="41" spans="1:21" ht="225" hidden="1">
      <c r="A41" s="63"/>
      <c r="B41" s="64" t="s">
        <v>4329</v>
      </c>
      <c r="C41" s="229" t="s">
        <v>3502</v>
      </c>
      <c r="D41" s="600"/>
      <c r="E41" s="246" t="s">
        <v>3646</v>
      </c>
      <c r="F41" s="247" t="s">
        <v>3777</v>
      </c>
      <c r="G41" s="78"/>
      <c r="H41" s="68" t="s">
        <v>3778</v>
      </c>
      <c r="I41" s="69" t="s">
        <v>3779</v>
      </c>
      <c r="J41" s="127" t="str">
        <f t="shared" si="0"/>
        <v>P</v>
      </c>
      <c r="K41" s="128" t="str">
        <f t="shared" si="1"/>
        <v>P</v>
      </c>
      <c r="L41" s="70" t="s">
        <v>3185</v>
      </c>
      <c r="M41" s="71" t="s">
        <v>3185</v>
      </c>
      <c r="N41" s="71" t="s">
        <v>3185</v>
      </c>
      <c r="O41" s="72"/>
      <c r="P41" s="70" t="s">
        <v>3185</v>
      </c>
      <c r="Q41" s="71"/>
      <c r="R41" s="71"/>
      <c r="S41" s="72"/>
      <c r="T41" s="73" t="s">
        <v>3863</v>
      </c>
      <c r="U41" s="74" t="s">
        <v>5283</v>
      </c>
    </row>
    <row r="42" spans="1:21" ht="157.5" hidden="1">
      <c r="A42" s="63"/>
      <c r="B42" s="64" t="s">
        <v>3533</v>
      </c>
      <c r="C42" s="229" t="s">
        <v>3502</v>
      </c>
      <c r="D42" s="600"/>
      <c r="E42" s="246" t="s">
        <v>3647</v>
      </c>
      <c r="F42" s="247" t="s">
        <v>3780</v>
      </c>
      <c r="G42" s="78"/>
      <c r="H42" s="68"/>
      <c r="I42" s="69"/>
      <c r="J42" s="127" t="str">
        <f t="shared" si="0"/>
        <v>P</v>
      </c>
      <c r="K42" s="128" t="str">
        <f t="shared" si="1"/>
        <v>P</v>
      </c>
      <c r="L42" s="70" t="s">
        <v>3185</v>
      </c>
      <c r="M42" s="71" t="s">
        <v>3185</v>
      </c>
      <c r="N42" s="71" t="s">
        <v>3185</v>
      </c>
      <c r="O42" s="72"/>
      <c r="P42" s="70" t="s">
        <v>3185</v>
      </c>
      <c r="Q42" s="71"/>
      <c r="R42" s="71"/>
      <c r="S42" s="72"/>
      <c r="T42" s="73" t="s">
        <v>3863</v>
      </c>
      <c r="U42" s="74" t="s">
        <v>5283</v>
      </c>
    </row>
    <row r="43" spans="1:21" ht="236.25" hidden="1">
      <c r="A43" s="63"/>
      <c r="B43" s="64" t="s">
        <v>3534</v>
      </c>
      <c r="C43" s="229" t="s">
        <v>3502</v>
      </c>
      <c r="D43" s="600"/>
      <c r="E43" s="246" t="s">
        <v>3648</v>
      </c>
      <c r="F43" s="247" t="s">
        <v>3781</v>
      </c>
      <c r="G43" s="78"/>
      <c r="H43" s="68"/>
      <c r="I43" s="69"/>
      <c r="J43" s="127" t="str">
        <f t="shared" si="0"/>
        <v>P</v>
      </c>
      <c r="K43" s="128" t="str">
        <f t="shared" si="1"/>
        <v>P</v>
      </c>
      <c r="L43" s="70" t="s">
        <v>3185</v>
      </c>
      <c r="M43" s="71" t="s">
        <v>3185</v>
      </c>
      <c r="N43" s="71" t="s">
        <v>3185</v>
      </c>
      <c r="O43" s="72"/>
      <c r="P43" s="70" t="s">
        <v>3185</v>
      </c>
      <c r="Q43" s="71"/>
      <c r="R43" s="71"/>
      <c r="S43" s="72"/>
      <c r="T43" s="73" t="s">
        <v>3863</v>
      </c>
      <c r="U43" s="74" t="s">
        <v>5283</v>
      </c>
    </row>
    <row r="44" spans="1:21" ht="146.25" hidden="1">
      <c r="A44" s="63"/>
      <c r="B44" s="64" t="s">
        <v>3539</v>
      </c>
      <c r="C44" s="229" t="s">
        <v>3502</v>
      </c>
      <c r="D44" s="600"/>
      <c r="E44" s="246" t="s">
        <v>3649</v>
      </c>
      <c r="F44" s="247" t="s">
        <v>3782</v>
      </c>
      <c r="G44" s="78"/>
      <c r="H44" s="68"/>
      <c r="I44" s="69"/>
      <c r="J44" s="127" t="str">
        <f t="shared" si="0"/>
        <v>P</v>
      </c>
      <c r="K44" s="128" t="str">
        <f t="shared" si="1"/>
        <v>P</v>
      </c>
      <c r="L44" s="70" t="s">
        <v>3185</v>
      </c>
      <c r="M44" s="71" t="s">
        <v>3185</v>
      </c>
      <c r="N44" s="71" t="s">
        <v>3185</v>
      </c>
      <c r="O44" s="72"/>
      <c r="P44" s="70" t="s">
        <v>3185</v>
      </c>
      <c r="Q44" s="71"/>
      <c r="R44" s="71"/>
      <c r="S44" s="72"/>
      <c r="T44" s="73" t="s">
        <v>3863</v>
      </c>
      <c r="U44" s="74" t="s">
        <v>5283</v>
      </c>
    </row>
    <row r="45" spans="1:21" ht="101.25" hidden="1">
      <c r="A45" s="63"/>
      <c r="B45" s="64" t="s">
        <v>3540</v>
      </c>
      <c r="C45" s="229" t="s">
        <v>3502</v>
      </c>
      <c r="D45" s="600"/>
      <c r="E45" s="246" t="s">
        <v>3650</v>
      </c>
      <c r="F45" s="247" t="s">
        <v>3783</v>
      </c>
      <c r="G45" s="78"/>
      <c r="H45" s="68"/>
      <c r="I45" s="69"/>
      <c r="J45" s="127" t="str">
        <f t="shared" si="0"/>
        <v>P</v>
      </c>
      <c r="K45" s="128" t="str">
        <f t="shared" si="1"/>
        <v>P</v>
      </c>
      <c r="L45" s="70" t="s">
        <v>3185</v>
      </c>
      <c r="M45" s="71" t="s">
        <v>3185</v>
      </c>
      <c r="N45" s="71" t="s">
        <v>3185</v>
      </c>
      <c r="O45" s="72"/>
      <c r="P45" s="70" t="s">
        <v>3185</v>
      </c>
      <c r="Q45" s="71"/>
      <c r="R45" s="71"/>
      <c r="S45" s="72"/>
      <c r="T45" s="73" t="s">
        <v>3863</v>
      </c>
      <c r="U45" s="74" t="s">
        <v>5283</v>
      </c>
    </row>
    <row r="46" spans="1:21" ht="180" hidden="1">
      <c r="A46" s="63"/>
      <c r="B46" s="64" t="s">
        <v>3541</v>
      </c>
      <c r="C46" s="229" t="s">
        <v>3502</v>
      </c>
      <c r="D46" s="600"/>
      <c r="E46" s="246" t="s">
        <v>3651</v>
      </c>
      <c r="F46" s="247" t="s">
        <v>3784</v>
      </c>
      <c r="G46" s="78"/>
      <c r="H46" s="68"/>
      <c r="I46" s="69"/>
      <c r="J46" s="127" t="str">
        <f t="shared" si="0"/>
        <v>P</v>
      </c>
      <c r="K46" s="128" t="str">
        <f t="shared" si="1"/>
        <v>P</v>
      </c>
      <c r="L46" s="70" t="s">
        <v>3185</v>
      </c>
      <c r="M46" s="71" t="s">
        <v>3185</v>
      </c>
      <c r="N46" s="71" t="s">
        <v>3185</v>
      </c>
      <c r="O46" s="72"/>
      <c r="P46" s="70" t="s">
        <v>3185</v>
      </c>
      <c r="Q46" s="71"/>
      <c r="R46" s="71"/>
      <c r="S46" s="72"/>
      <c r="T46" s="73" t="s">
        <v>3863</v>
      </c>
      <c r="U46" s="74" t="s">
        <v>5283</v>
      </c>
    </row>
    <row r="47" spans="1:21" ht="157.5" hidden="1">
      <c r="A47" s="63"/>
      <c r="B47" s="64" t="s">
        <v>3542</v>
      </c>
      <c r="C47" s="229" t="s">
        <v>3502</v>
      </c>
      <c r="D47" s="600"/>
      <c r="E47" s="246" t="s">
        <v>3652</v>
      </c>
      <c r="F47" s="247" t="s">
        <v>3785</v>
      </c>
      <c r="G47" s="78"/>
      <c r="H47" s="68"/>
      <c r="I47" s="69"/>
      <c r="J47" s="127" t="str">
        <f t="shared" si="0"/>
        <v>P</v>
      </c>
      <c r="K47" s="128" t="str">
        <f t="shared" si="1"/>
        <v>P</v>
      </c>
      <c r="L47" s="70" t="s">
        <v>3185</v>
      </c>
      <c r="M47" s="71" t="s">
        <v>3185</v>
      </c>
      <c r="N47" s="71" t="s">
        <v>3185</v>
      </c>
      <c r="O47" s="72"/>
      <c r="P47" s="70" t="s">
        <v>3185</v>
      </c>
      <c r="Q47" s="71"/>
      <c r="R47" s="71"/>
      <c r="S47" s="72"/>
      <c r="T47" s="73" t="s">
        <v>3863</v>
      </c>
      <c r="U47" s="74" t="s">
        <v>5283</v>
      </c>
    </row>
    <row r="48" spans="1:21" ht="247.5" hidden="1">
      <c r="A48" s="63"/>
      <c r="B48" s="64" t="s">
        <v>3543</v>
      </c>
      <c r="C48" s="229" t="s">
        <v>3502</v>
      </c>
      <c r="D48" s="600"/>
      <c r="E48" s="246" t="s">
        <v>3591</v>
      </c>
      <c r="F48" s="247" t="s">
        <v>3786</v>
      </c>
      <c r="G48" s="78"/>
      <c r="H48" s="384" t="s">
        <v>3787</v>
      </c>
      <c r="I48" s="385" t="s">
        <v>5278</v>
      </c>
      <c r="J48" s="127" t="str">
        <f t="shared" si="0"/>
        <v>P</v>
      </c>
      <c r="K48" s="128" t="str">
        <f t="shared" si="1"/>
        <v>P</v>
      </c>
      <c r="L48" s="70" t="s">
        <v>3185</v>
      </c>
      <c r="M48" s="71" t="s">
        <v>3185</v>
      </c>
      <c r="N48" s="71" t="s">
        <v>3185</v>
      </c>
      <c r="O48" s="72"/>
      <c r="P48" s="70" t="s">
        <v>3185</v>
      </c>
      <c r="Q48" s="71"/>
      <c r="R48" s="71"/>
      <c r="S48" s="72"/>
      <c r="T48" s="73" t="s">
        <v>3866</v>
      </c>
      <c r="U48" s="74" t="s">
        <v>5283</v>
      </c>
    </row>
    <row r="49" spans="1:21" ht="236.25" hidden="1">
      <c r="A49" s="63"/>
      <c r="B49" s="64" t="s">
        <v>3544</v>
      </c>
      <c r="C49" s="229" t="s">
        <v>3502</v>
      </c>
      <c r="D49" s="600"/>
      <c r="E49" s="246" t="s">
        <v>3653</v>
      </c>
      <c r="F49" s="247" t="s">
        <v>3789</v>
      </c>
      <c r="G49" s="78"/>
      <c r="H49" s="384" t="s">
        <v>3787</v>
      </c>
      <c r="I49" s="385" t="s">
        <v>3788</v>
      </c>
      <c r="J49" s="127" t="str">
        <f t="shared" si="0"/>
        <v>P</v>
      </c>
      <c r="K49" s="128" t="str">
        <f t="shared" si="1"/>
        <v>P</v>
      </c>
      <c r="L49" s="70" t="s">
        <v>3185</v>
      </c>
      <c r="M49" s="71" t="s">
        <v>3185</v>
      </c>
      <c r="N49" s="71" t="s">
        <v>3185</v>
      </c>
      <c r="O49" s="72"/>
      <c r="P49" s="70" t="s">
        <v>3185</v>
      </c>
      <c r="Q49" s="71"/>
      <c r="R49" s="71"/>
      <c r="S49" s="72"/>
      <c r="T49" s="73" t="s">
        <v>3866</v>
      </c>
      <c r="U49" s="74" t="s">
        <v>5283</v>
      </c>
    </row>
    <row r="50" spans="1:21" ht="45" hidden="1">
      <c r="A50" s="63"/>
      <c r="B50" s="64" t="s">
        <v>3545</v>
      </c>
      <c r="C50" s="229" t="s">
        <v>3502</v>
      </c>
      <c r="D50" s="600"/>
      <c r="E50" s="246" t="s">
        <v>3592</v>
      </c>
      <c r="F50" s="243" t="s">
        <v>3790</v>
      </c>
      <c r="G50" s="78"/>
      <c r="H50" s="384" t="s">
        <v>3787</v>
      </c>
      <c r="I50" s="385" t="s">
        <v>3788</v>
      </c>
      <c r="J50" s="127" t="str">
        <f>IF(COUNTBLANK(L50:N50)=3," ",IF(COUNTIF(L50:N50,"F"),"F",IF(COUNTIF(L50:N50,"P"),"P",IF(COUNTIF(L50:N50,"NA"),"NA",IF(COUNTIF(L50:N50,"NT"),"NT")))))</f>
        <v>P</v>
      </c>
      <c r="K50" s="128" t="str">
        <f>IF(COUNTBLANK(P50:R50)=3," ",IF(COUNTIF(P50:R50,"F"),"F",IF(COUNTIF(P50:R50,"P"),"P",IF(COUNTIF(P50:R50,"NA"),"NA",IF(COUNTIF(P50:R50,"NT"),"NT")))))</f>
        <v>P</v>
      </c>
      <c r="L50" s="70" t="s">
        <v>3185</v>
      </c>
      <c r="M50" s="71" t="s">
        <v>3185</v>
      </c>
      <c r="N50" s="71" t="s">
        <v>3185</v>
      </c>
      <c r="O50" s="72"/>
      <c r="P50" s="70" t="s">
        <v>3185</v>
      </c>
      <c r="Q50" s="71"/>
      <c r="R50" s="71"/>
      <c r="S50" s="72"/>
      <c r="T50" s="73" t="s">
        <v>3866</v>
      </c>
      <c r="U50" s="74" t="s">
        <v>5283</v>
      </c>
    </row>
    <row r="51" spans="1:21" ht="45" hidden="1">
      <c r="A51" s="63"/>
      <c r="B51" s="64" t="s">
        <v>3546</v>
      </c>
      <c r="C51" s="229" t="s">
        <v>3502</v>
      </c>
      <c r="D51" s="600"/>
      <c r="E51" s="242" t="s">
        <v>3654</v>
      </c>
      <c r="F51" s="243" t="s">
        <v>3771</v>
      </c>
      <c r="G51" s="78"/>
      <c r="H51" s="384" t="s">
        <v>3791</v>
      </c>
      <c r="I51" s="385" t="s">
        <v>3792</v>
      </c>
      <c r="J51" s="127" t="str">
        <f t="shared" si="0"/>
        <v>P</v>
      </c>
      <c r="K51" s="128" t="str">
        <f t="shared" si="1"/>
        <v>P</v>
      </c>
      <c r="L51" s="70" t="s">
        <v>3185</v>
      </c>
      <c r="M51" s="71" t="s">
        <v>3185</v>
      </c>
      <c r="N51" s="71" t="s">
        <v>3185</v>
      </c>
      <c r="O51" s="72"/>
      <c r="P51" s="70" t="s">
        <v>3185</v>
      </c>
      <c r="Q51" s="71"/>
      <c r="R51" s="71"/>
      <c r="S51" s="72"/>
      <c r="T51" s="73" t="s">
        <v>3866</v>
      </c>
      <c r="U51" s="74" t="s">
        <v>5283</v>
      </c>
    </row>
    <row r="52" spans="1:21" ht="78.75" hidden="1">
      <c r="A52" s="63"/>
      <c r="B52" s="64" t="s">
        <v>3547</v>
      </c>
      <c r="C52" s="229" t="s">
        <v>3502</v>
      </c>
      <c r="D52" s="600"/>
      <c r="E52" s="242" t="s">
        <v>3590</v>
      </c>
      <c r="F52" s="243" t="s">
        <v>3793</v>
      </c>
      <c r="G52" s="78"/>
      <c r="H52" s="384" t="s">
        <v>3791</v>
      </c>
      <c r="I52" s="385" t="s">
        <v>3792</v>
      </c>
      <c r="J52" s="127" t="str">
        <f t="shared" si="0"/>
        <v>P</v>
      </c>
      <c r="K52" s="128" t="str">
        <f t="shared" si="1"/>
        <v>P</v>
      </c>
      <c r="L52" s="70" t="s">
        <v>3185</v>
      </c>
      <c r="M52" s="71" t="s">
        <v>3185</v>
      </c>
      <c r="N52" s="71" t="s">
        <v>3185</v>
      </c>
      <c r="O52" s="72"/>
      <c r="P52" s="70" t="s">
        <v>3185</v>
      </c>
      <c r="Q52" s="71"/>
      <c r="R52" s="71"/>
      <c r="S52" s="72"/>
      <c r="T52" s="73" t="s">
        <v>3866</v>
      </c>
      <c r="U52" s="74" t="s">
        <v>5283</v>
      </c>
    </row>
    <row r="53" spans="1:21" ht="112.5" hidden="1">
      <c r="A53" s="63"/>
      <c r="B53" s="64" t="s">
        <v>3548</v>
      </c>
      <c r="C53" s="229" t="s">
        <v>3502</v>
      </c>
      <c r="D53" s="601"/>
      <c r="E53" s="242" t="s">
        <v>3589</v>
      </c>
      <c r="F53" s="243" t="s">
        <v>3794</v>
      </c>
      <c r="G53" s="78"/>
      <c r="H53" s="68"/>
      <c r="I53" s="69"/>
      <c r="J53" s="127" t="str">
        <f t="shared" si="0"/>
        <v>P</v>
      </c>
      <c r="K53" s="128" t="str">
        <f t="shared" si="1"/>
        <v>P</v>
      </c>
      <c r="L53" s="70" t="s">
        <v>3185</v>
      </c>
      <c r="M53" s="71" t="s">
        <v>3185</v>
      </c>
      <c r="N53" s="71" t="s">
        <v>3185</v>
      </c>
      <c r="O53" s="72"/>
      <c r="P53" s="70" t="s">
        <v>3185</v>
      </c>
      <c r="Q53" s="71"/>
      <c r="R53" s="71"/>
      <c r="S53" s="72"/>
      <c r="T53" s="73" t="s">
        <v>3862</v>
      </c>
      <c r="U53" s="74" t="s">
        <v>5283</v>
      </c>
    </row>
    <row r="54" spans="1:21" ht="45" hidden="1">
      <c r="A54" s="63"/>
      <c r="B54" s="64" t="s">
        <v>3549</v>
      </c>
      <c r="C54" s="229" t="s">
        <v>3503</v>
      </c>
      <c r="D54" s="248" t="s">
        <v>3319</v>
      </c>
      <c r="E54" s="246" t="s">
        <v>3318</v>
      </c>
      <c r="F54" s="247" t="s">
        <v>3795</v>
      </c>
      <c r="G54" s="78"/>
      <c r="H54" s="244" t="s">
        <v>3796</v>
      </c>
      <c r="I54" s="245"/>
      <c r="J54" s="127" t="str">
        <f t="shared" si="0"/>
        <v>NA</v>
      </c>
      <c r="K54" s="128" t="str">
        <f t="shared" si="1"/>
        <v>NA</v>
      </c>
      <c r="L54" s="70" t="s">
        <v>3861</v>
      </c>
      <c r="M54" s="71" t="s">
        <v>3861</v>
      </c>
      <c r="N54" s="71" t="s">
        <v>3861</v>
      </c>
      <c r="O54" s="72"/>
      <c r="P54" s="70" t="s">
        <v>3861</v>
      </c>
      <c r="Q54" s="71"/>
      <c r="R54" s="71"/>
      <c r="S54" s="72"/>
      <c r="T54" s="73" t="s">
        <v>3866</v>
      </c>
      <c r="U54" s="74" t="s">
        <v>5283</v>
      </c>
    </row>
    <row r="55" spans="1:21" ht="157.5" hidden="1">
      <c r="A55" s="63"/>
      <c r="B55" s="64" t="s">
        <v>3550</v>
      </c>
      <c r="C55" s="229" t="s">
        <v>3320</v>
      </c>
      <c r="D55" s="248" t="s">
        <v>3538</v>
      </c>
      <c r="E55" s="246" t="s">
        <v>3537</v>
      </c>
      <c r="F55" s="247" t="s">
        <v>3797</v>
      </c>
      <c r="G55" s="78"/>
      <c r="H55" s="249" t="s">
        <v>3796</v>
      </c>
      <c r="I55" s="250"/>
      <c r="J55" s="127" t="str">
        <f t="shared" si="0"/>
        <v>NA</v>
      </c>
      <c r="K55" s="128" t="str">
        <f t="shared" si="1"/>
        <v>NA</v>
      </c>
      <c r="L55" s="70" t="s">
        <v>3861</v>
      </c>
      <c r="M55" s="71" t="s">
        <v>3861</v>
      </c>
      <c r="N55" s="71" t="s">
        <v>3861</v>
      </c>
      <c r="O55" s="72"/>
      <c r="P55" s="70" t="s">
        <v>3861</v>
      </c>
      <c r="Q55" s="71"/>
      <c r="R55" s="71"/>
      <c r="S55" s="72"/>
      <c r="T55" s="73" t="s">
        <v>3866</v>
      </c>
      <c r="U55" s="74" t="s">
        <v>5283</v>
      </c>
    </row>
    <row r="56" spans="1:21" ht="157.5" hidden="1">
      <c r="A56" s="63"/>
      <c r="B56" s="64" t="s">
        <v>3551</v>
      </c>
      <c r="C56" s="229" t="s">
        <v>3504</v>
      </c>
      <c r="D56" s="599" t="s">
        <v>3506</v>
      </c>
      <c r="E56" s="242" t="s">
        <v>3655</v>
      </c>
      <c r="F56" s="243" t="s">
        <v>3798</v>
      </c>
      <c r="G56" s="78"/>
      <c r="H56" s="249"/>
      <c r="I56" s="250"/>
      <c r="J56" s="127" t="str">
        <f t="shared" si="0"/>
        <v>P</v>
      </c>
      <c r="K56" s="128" t="str">
        <f t="shared" si="1"/>
        <v>NA</v>
      </c>
      <c r="L56" s="70" t="s">
        <v>3185</v>
      </c>
      <c r="M56" s="71" t="s">
        <v>3185</v>
      </c>
      <c r="N56" s="71" t="s">
        <v>3185</v>
      </c>
      <c r="O56" s="72"/>
      <c r="P56" s="70" t="s">
        <v>3861</v>
      </c>
      <c r="Q56" s="71"/>
      <c r="R56" s="71"/>
      <c r="S56" s="72"/>
      <c r="T56" s="73" t="s">
        <v>3866</v>
      </c>
      <c r="U56" s="74" t="s">
        <v>5283</v>
      </c>
    </row>
    <row r="57" spans="1:21" ht="135" hidden="1">
      <c r="A57" s="63"/>
      <c r="B57" s="64" t="s">
        <v>3552</v>
      </c>
      <c r="C57" s="229" t="s">
        <v>3504</v>
      </c>
      <c r="D57" s="600"/>
      <c r="E57" s="242" t="s">
        <v>3656</v>
      </c>
      <c r="F57" s="243" t="s">
        <v>3799</v>
      </c>
      <c r="G57" s="78"/>
      <c r="H57" s="249"/>
      <c r="I57" s="250"/>
      <c r="J57" s="127" t="str">
        <f t="shared" si="0"/>
        <v>P</v>
      </c>
      <c r="K57" s="128" t="str">
        <f t="shared" si="1"/>
        <v>NA</v>
      </c>
      <c r="L57" s="70" t="s">
        <v>3185</v>
      </c>
      <c r="M57" s="71" t="s">
        <v>3185</v>
      </c>
      <c r="N57" s="71" t="s">
        <v>3185</v>
      </c>
      <c r="O57" s="72"/>
      <c r="P57" s="70" t="s">
        <v>3861</v>
      </c>
      <c r="Q57" s="71"/>
      <c r="R57" s="71"/>
      <c r="S57" s="72"/>
      <c r="T57" s="73" t="s">
        <v>3866</v>
      </c>
      <c r="U57" s="74" t="s">
        <v>5283</v>
      </c>
    </row>
    <row r="58" spans="1:21" ht="180" hidden="1">
      <c r="A58" s="63"/>
      <c r="B58" s="64" t="s">
        <v>4337</v>
      </c>
      <c r="C58" s="229" t="s">
        <v>3504</v>
      </c>
      <c r="D58" s="600"/>
      <c r="E58" s="242" t="s">
        <v>3657</v>
      </c>
      <c r="F58" s="243" t="s">
        <v>3800</v>
      </c>
      <c r="G58" s="78"/>
      <c r="H58" s="249" t="s">
        <v>3801</v>
      </c>
      <c r="I58" s="250" t="s">
        <v>3802</v>
      </c>
      <c r="J58" s="127" t="str">
        <f t="shared" si="0"/>
        <v>P</v>
      </c>
      <c r="K58" s="128" t="str">
        <f t="shared" si="1"/>
        <v>NA</v>
      </c>
      <c r="L58" s="70" t="s">
        <v>3185</v>
      </c>
      <c r="M58" s="71" t="s">
        <v>3185</v>
      </c>
      <c r="N58" s="71" t="s">
        <v>3185</v>
      </c>
      <c r="O58" s="72"/>
      <c r="P58" s="70" t="s">
        <v>3861</v>
      </c>
      <c r="Q58" s="71"/>
      <c r="R58" s="71"/>
      <c r="S58" s="72"/>
      <c r="T58" s="73" t="s">
        <v>3866</v>
      </c>
      <c r="U58" s="74" t="s">
        <v>5284</v>
      </c>
    </row>
    <row r="59" spans="1:21" ht="258.75" hidden="1">
      <c r="A59" s="63"/>
      <c r="B59" s="64" t="s">
        <v>3553</v>
      </c>
      <c r="C59" s="229" t="s">
        <v>3504</v>
      </c>
      <c r="D59" s="600"/>
      <c r="E59" s="242" t="s">
        <v>3658</v>
      </c>
      <c r="F59" s="243" t="s">
        <v>4340</v>
      </c>
      <c r="G59" s="78"/>
      <c r="H59" s="249"/>
      <c r="I59" s="250"/>
      <c r="J59" s="127" t="str">
        <f t="shared" si="0"/>
        <v>P</v>
      </c>
      <c r="K59" s="128" t="str">
        <f t="shared" si="1"/>
        <v>NA</v>
      </c>
      <c r="L59" s="70" t="s">
        <v>3185</v>
      </c>
      <c r="M59" s="71" t="s">
        <v>3185</v>
      </c>
      <c r="N59" s="71" t="s">
        <v>3185</v>
      </c>
      <c r="O59" s="72"/>
      <c r="P59" s="70" t="s">
        <v>3861</v>
      </c>
      <c r="Q59" s="71"/>
      <c r="R59" s="71"/>
      <c r="S59" s="72"/>
      <c r="T59" s="73" t="s">
        <v>3866</v>
      </c>
      <c r="U59" s="74" t="s">
        <v>5284</v>
      </c>
    </row>
    <row r="60" spans="1:21" ht="135" hidden="1">
      <c r="A60" s="63"/>
      <c r="B60" s="64" t="s">
        <v>3554</v>
      </c>
      <c r="C60" s="229" t="s">
        <v>3504</v>
      </c>
      <c r="D60" s="600"/>
      <c r="E60" s="242" t="s">
        <v>3659</v>
      </c>
      <c r="F60" s="247" t="s">
        <v>3804</v>
      </c>
      <c r="G60" s="78"/>
      <c r="H60" s="249" t="s">
        <v>3805</v>
      </c>
      <c r="I60" s="250" t="s">
        <v>3802</v>
      </c>
      <c r="J60" s="127" t="str">
        <f t="shared" si="0"/>
        <v>P</v>
      </c>
      <c r="K60" s="128" t="str">
        <f t="shared" si="1"/>
        <v>NA</v>
      </c>
      <c r="L60" s="70" t="s">
        <v>3185</v>
      </c>
      <c r="M60" s="71" t="s">
        <v>3185</v>
      </c>
      <c r="N60" s="71" t="s">
        <v>3185</v>
      </c>
      <c r="O60" s="72"/>
      <c r="P60" s="70" t="s">
        <v>3861</v>
      </c>
      <c r="Q60" s="71"/>
      <c r="R60" s="71"/>
      <c r="S60" s="72"/>
      <c r="T60" s="73" t="s">
        <v>3866</v>
      </c>
      <c r="U60" s="74" t="s">
        <v>5284</v>
      </c>
    </row>
    <row r="61" spans="1:21" ht="180" hidden="1">
      <c r="A61" s="63"/>
      <c r="B61" s="64" t="s">
        <v>3555</v>
      </c>
      <c r="C61" s="229" t="s">
        <v>3504</v>
      </c>
      <c r="D61" s="600"/>
      <c r="E61" s="242" t="s">
        <v>3660</v>
      </c>
      <c r="F61" s="247" t="s">
        <v>3806</v>
      </c>
      <c r="G61" s="78"/>
      <c r="H61" s="249"/>
      <c r="I61" s="250"/>
      <c r="J61" s="127" t="str">
        <f t="shared" si="0"/>
        <v>P</v>
      </c>
      <c r="K61" s="128" t="str">
        <f t="shared" si="1"/>
        <v>NA</v>
      </c>
      <c r="L61" s="70" t="s">
        <v>3185</v>
      </c>
      <c r="M61" s="71" t="s">
        <v>3185</v>
      </c>
      <c r="N61" s="71" t="s">
        <v>3185</v>
      </c>
      <c r="O61" s="72"/>
      <c r="P61" s="70" t="s">
        <v>3861</v>
      </c>
      <c r="Q61" s="71"/>
      <c r="R61" s="71"/>
      <c r="S61" s="72"/>
      <c r="T61" s="73" t="s">
        <v>3866</v>
      </c>
      <c r="U61" s="74" t="s">
        <v>5284</v>
      </c>
    </row>
    <row r="62" spans="1:21" ht="281.25" hidden="1">
      <c r="A62" s="63"/>
      <c r="B62" s="64" t="s">
        <v>3556</v>
      </c>
      <c r="C62" s="229" t="s">
        <v>3504</v>
      </c>
      <c r="D62" s="600"/>
      <c r="E62" s="242" t="s">
        <v>3661</v>
      </c>
      <c r="F62" s="247" t="s">
        <v>3807</v>
      </c>
      <c r="G62" s="78"/>
      <c r="H62" s="249"/>
      <c r="I62" s="250"/>
      <c r="J62" s="127" t="str">
        <f t="shared" si="0"/>
        <v>P</v>
      </c>
      <c r="K62" s="128" t="str">
        <f t="shared" si="1"/>
        <v>NA</v>
      </c>
      <c r="L62" s="70" t="s">
        <v>3185</v>
      </c>
      <c r="M62" s="71" t="s">
        <v>3185</v>
      </c>
      <c r="N62" s="71" t="s">
        <v>3185</v>
      </c>
      <c r="O62" s="72"/>
      <c r="P62" s="70" t="s">
        <v>3861</v>
      </c>
      <c r="Q62" s="71"/>
      <c r="R62" s="71"/>
      <c r="S62" s="72"/>
      <c r="T62" s="73" t="s">
        <v>3866</v>
      </c>
      <c r="U62" s="74" t="s">
        <v>5284</v>
      </c>
    </row>
    <row r="63" spans="1:21" ht="157.5" hidden="1">
      <c r="A63" s="63"/>
      <c r="B63" s="64" t="s">
        <v>3557</v>
      </c>
      <c r="C63" s="229" t="s">
        <v>3504</v>
      </c>
      <c r="D63" s="600"/>
      <c r="E63" s="242" t="s">
        <v>3662</v>
      </c>
      <c r="F63" s="247" t="s">
        <v>3808</v>
      </c>
      <c r="G63" s="78"/>
      <c r="H63" s="249"/>
      <c r="I63" s="250"/>
      <c r="J63" s="127" t="str">
        <f t="shared" si="0"/>
        <v>P</v>
      </c>
      <c r="K63" s="128" t="str">
        <f t="shared" si="1"/>
        <v>NA</v>
      </c>
      <c r="L63" s="70" t="s">
        <v>3185</v>
      </c>
      <c r="M63" s="71" t="s">
        <v>3185</v>
      </c>
      <c r="N63" s="71" t="s">
        <v>3185</v>
      </c>
      <c r="O63" s="72"/>
      <c r="P63" s="70" t="s">
        <v>3861</v>
      </c>
      <c r="Q63" s="71"/>
      <c r="R63" s="71"/>
      <c r="S63" s="72"/>
      <c r="T63" s="73" t="s">
        <v>3866</v>
      </c>
      <c r="U63" s="74" t="s">
        <v>5284</v>
      </c>
    </row>
    <row r="64" spans="1:21" ht="247.5" hidden="1">
      <c r="A64" s="63"/>
      <c r="B64" s="64" t="s">
        <v>3558</v>
      </c>
      <c r="C64" s="229" t="s">
        <v>3504</v>
      </c>
      <c r="D64" s="600"/>
      <c r="E64" s="242" t="s">
        <v>3663</v>
      </c>
      <c r="F64" s="247" t="s">
        <v>3809</v>
      </c>
      <c r="G64" s="78"/>
      <c r="H64" s="249"/>
      <c r="I64" s="250"/>
      <c r="J64" s="127" t="str">
        <f t="shared" si="0"/>
        <v>P</v>
      </c>
      <c r="K64" s="128" t="str">
        <f t="shared" si="1"/>
        <v>NA</v>
      </c>
      <c r="L64" s="70" t="s">
        <v>3185</v>
      </c>
      <c r="M64" s="71" t="s">
        <v>3185</v>
      </c>
      <c r="N64" s="71" t="s">
        <v>3185</v>
      </c>
      <c r="O64" s="72"/>
      <c r="P64" s="70" t="s">
        <v>3861</v>
      </c>
      <c r="Q64" s="71"/>
      <c r="R64" s="71"/>
      <c r="S64" s="72"/>
      <c r="T64" s="73" t="s">
        <v>3866</v>
      </c>
      <c r="U64" s="74" t="s">
        <v>5284</v>
      </c>
    </row>
    <row r="65" spans="1:21" ht="225" hidden="1">
      <c r="A65" s="63"/>
      <c r="B65" s="64" t="s">
        <v>3559</v>
      </c>
      <c r="C65" s="229" t="s">
        <v>3504</v>
      </c>
      <c r="D65" s="600"/>
      <c r="E65" s="242" t="s">
        <v>3664</v>
      </c>
      <c r="F65" s="247" t="s">
        <v>3810</v>
      </c>
      <c r="G65" s="78"/>
      <c r="H65" s="249"/>
      <c r="I65" s="250"/>
      <c r="J65" s="127" t="str">
        <f t="shared" si="0"/>
        <v>P</v>
      </c>
      <c r="K65" s="128" t="str">
        <f t="shared" si="1"/>
        <v>NA</v>
      </c>
      <c r="L65" s="70" t="s">
        <v>3185</v>
      </c>
      <c r="M65" s="71" t="s">
        <v>3185</v>
      </c>
      <c r="N65" s="71" t="s">
        <v>3185</v>
      </c>
      <c r="O65" s="72"/>
      <c r="P65" s="70" t="s">
        <v>3861</v>
      </c>
      <c r="Q65" s="71"/>
      <c r="R65" s="71"/>
      <c r="S65" s="72"/>
      <c r="T65" s="73" t="s">
        <v>3866</v>
      </c>
      <c r="U65" s="74" t="s">
        <v>5284</v>
      </c>
    </row>
    <row r="66" spans="1:21" ht="292.5" hidden="1">
      <c r="A66" s="63"/>
      <c r="B66" s="64" t="s">
        <v>3560</v>
      </c>
      <c r="C66" s="229" t="s">
        <v>3504</v>
      </c>
      <c r="D66" s="600"/>
      <c r="E66" s="242" t="s">
        <v>3665</v>
      </c>
      <c r="F66" s="247" t="s">
        <v>3811</v>
      </c>
      <c r="G66" s="78"/>
      <c r="H66" s="249" t="s">
        <v>3812</v>
      </c>
      <c r="I66" s="250"/>
      <c r="J66" s="127" t="str">
        <f t="shared" si="0"/>
        <v>P</v>
      </c>
      <c r="K66" s="128" t="str">
        <f t="shared" si="1"/>
        <v>NA</v>
      </c>
      <c r="L66" s="70" t="s">
        <v>3185</v>
      </c>
      <c r="M66" s="71" t="s">
        <v>3185</v>
      </c>
      <c r="N66" s="71" t="s">
        <v>3185</v>
      </c>
      <c r="O66" s="72"/>
      <c r="P66" s="70" t="s">
        <v>3861</v>
      </c>
      <c r="Q66" s="71"/>
      <c r="R66" s="71"/>
      <c r="S66" s="72"/>
      <c r="T66" s="73" t="s">
        <v>3866</v>
      </c>
      <c r="U66" s="74" t="s">
        <v>5284</v>
      </c>
    </row>
    <row r="67" spans="1:21" ht="45" hidden="1">
      <c r="A67" s="63"/>
      <c r="B67" s="64" t="s">
        <v>4336</v>
      </c>
      <c r="C67" s="229" t="s">
        <v>3504</v>
      </c>
      <c r="D67" s="600"/>
      <c r="E67" s="242" t="s">
        <v>3612</v>
      </c>
      <c r="F67" s="243" t="s">
        <v>3771</v>
      </c>
      <c r="G67" s="78"/>
      <c r="H67" s="249" t="s">
        <v>3813</v>
      </c>
      <c r="I67" s="250" t="s">
        <v>3814</v>
      </c>
      <c r="J67" s="127" t="str">
        <f t="shared" si="0"/>
        <v>P</v>
      </c>
      <c r="K67" s="128" t="str">
        <f t="shared" si="1"/>
        <v>NA</v>
      </c>
      <c r="L67" s="70" t="s">
        <v>3185</v>
      </c>
      <c r="M67" s="71" t="s">
        <v>3185</v>
      </c>
      <c r="N67" s="71" t="s">
        <v>3185</v>
      </c>
      <c r="O67" s="72"/>
      <c r="P67" s="70" t="s">
        <v>3861</v>
      </c>
      <c r="Q67" s="71"/>
      <c r="R67" s="71"/>
      <c r="S67" s="72"/>
      <c r="T67" s="73" t="s">
        <v>3866</v>
      </c>
      <c r="U67" s="74" t="s">
        <v>5284</v>
      </c>
    </row>
    <row r="68" spans="1:21" ht="45" hidden="1">
      <c r="A68" s="63"/>
      <c r="B68" s="64" t="s">
        <v>3561</v>
      </c>
      <c r="C68" s="229" t="s">
        <v>3504</v>
      </c>
      <c r="D68" s="600"/>
      <c r="E68" s="242" t="s">
        <v>3611</v>
      </c>
      <c r="F68" s="243" t="s">
        <v>3754</v>
      </c>
      <c r="G68" s="78"/>
      <c r="H68" s="249" t="s">
        <v>3813</v>
      </c>
      <c r="I68" s="250" t="s">
        <v>3814</v>
      </c>
      <c r="J68" s="127" t="str">
        <f t="shared" si="0"/>
        <v>P</v>
      </c>
      <c r="K68" s="128" t="str">
        <f t="shared" si="1"/>
        <v>NA</v>
      </c>
      <c r="L68" s="70" t="s">
        <v>3185</v>
      </c>
      <c r="M68" s="71" t="s">
        <v>3185</v>
      </c>
      <c r="N68" s="71" t="s">
        <v>3185</v>
      </c>
      <c r="O68" s="72"/>
      <c r="P68" s="70" t="s">
        <v>3861</v>
      </c>
      <c r="Q68" s="71"/>
      <c r="R68" s="71"/>
      <c r="S68" s="72"/>
      <c r="T68" s="73" t="s">
        <v>3866</v>
      </c>
      <c r="U68" s="74" t="s">
        <v>5284</v>
      </c>
    </row>
    <row r="69" spans="1:21" ht="45" hidden="1">
      <c r="A69" s="63"/>
      <c r="B69" s="64" t="s">
        <v>3562</v>
      </c>
      <c r="C69" s="229" t="s">
        <v>3504</v>
      </c>
      <c r="D69" s="600"/>
      <c r="E69" s="242" t="s">
        <v>3610</v>
      </c>
      <c r="F69" s="243" t="s">
        <v>3815</v>
      </c>
      <c r="G69" s="78"/>
      <c r="H69" s="249"/>
      <c r="I69" s="250"/>
      <c r="J69" s="127" t="str">
        <f t="shared" si="0"/>
        <v>P</v>
      </c>
      <c r="K69" s="128" t="str">
        <f t="shared" si="1"/>
        <v>NA</v>
      </c>
      <c r="L69" s="70" t="s">
        <v>3185</v>
      </c>
      <c r="M69" s="71" t="s">
        <v>3185</v>
      </c>
      <c r="N69" s="71" t="s">
        <v>3185</v>
      </c>
      <c r="O69" s="72"/>
      <c r="P69" s="70" t="s">
        <v>3861</v>
      </c>
      <c r="Q69" s="71"/>
      <c r="R69" s="71"/>
      <c r="S69" s="72"/>
      <c r="T69" s="73" t="s">
        <v>3866</v>
      </c>
      <c r="U69" s="74" t="s">
        <v>5284</v>
      </c>
    </row>
    <row r="70" spans="1:21" ht="112.5" hidden="1">
      <c r="A70" s="63"/>
      <c r="B70" s="64" t="s">
        <v>3687</v>
      </c>
      <c r="C70" s="229" t="s">
        <v>3504</v>
      </c>
      <c r="D70" s="600"/>
      <c r="E70" s="242" t="s">
        <v>3613</v>
      </c>
      <c r="F70" s="243" t="s">
        <v>3816</v>
      </c>
      <c r="G70" s="78"/>
      <c r="H70" s="249"/>
      <c r="I70" s="250"/>
      <c r="J70" s="127" t="str">
        <f t="shared" si="0"/>
        <v>P</v>
      </c>
      <c r="K70" s="128" t="str">
        <f t="shared" si="1"/>
        <v>NA</v>
      </c>
      <c r="L70" s="70" t="s">
        <v>3185</v>
      </c>
      <c r="M70" s="71" t="s">
        <v>3185</v>
      </c>
      <c r="N70" s="71" t="s">
        <v>3185</v>
      </c>
      <c r="O70" s="72"/>
      <c r="P70" s="70" t="s">
        <v>3861</v>
      </c>
      <c r="Q70" s="71"/>
      <c r="R70" s="71"/>
      <c r="S70" s="72"/>
      <c r="T70" s="73" t="s">
        <v>3866</v>
      </c>
      <c r="U70" s="74" t="s">
        <v>5284</v>
      </c>
    </row>
    <row r="71" spans="1:21" ht="213.75" hidden="1">
      <c r="A71" s="63"/>
      <c r="B71" s="64" t="s">
        <v>3688</v>
      </c>
      <c r="C71" s="229" t="s">
        <v>3504</v>
      </c>
      <c r="D71" s="600"/>
      <c r="E71" s="242" t="s">
        <v>3676</v>
      </c>
      <c r="F71" s="243" t="s">
        <v>3817</v>
      </c>
      <c r="G71" s="78"/>
      <c r="H71" s="249"/>
      <c r="I71" s="250"/>
      <c r="J71" s="127" t="str">
        <f t="shared" si="0"/>
        <v>P</v>
      </c>
      <c r="K71" s="128" t="str">
        <f t="shared" si="1"/>
        <v>NA</v>
      </c>
      <c r="L71" s="70" t="s">
        <v>3185</v>
      </c>
      <c r="M71" s="71" t="s">
        <v>3185</v>
      </c>
      <c r="N71" s="71" t="s">
        <v>3185</v>
      </c>
      <c r="O71" s="72"/>
      <c r="P71" s="70" t="s">
        <v>3861</v>
      </c>
      <c r="Q71" s="71"/>
      <c r="R71" s="71"/>
      <c r="S71" s="72"/>
      <c r="T71" s="73" t="s">
        <v>3866</v>
      </c>
      <c r="U71" s="74" t="s">
        <v>5284</v>
      </c>
    </row>
    <row r="72" spans="1:21" ht="135" hidden="1">
      <c r="A72" s="63"/>
      <c r="B72" s="64" t="s">
        <v>3689</v>
      </c>
      <c r="C72" s="229" t="s">
        <v>3504</v>
      </c>
      <c r="D72" s="600"/>
      <c r="E72" s="242" t="s">
        <v>3667</v>
      </c>
      <c r="F72" s="243" t="s">
        <v>3818</v>
      </c>
      <c r="G72" s="78"/>
      <c r="H72" s="391" t="s">
        <v>3819</v>
      </c>
      <c r="I72" s="392" t="s">
        <v>5280</v>
      </c>
      <c r="J72" s="127" t="str">
        <f t="shared" si="0"/>
        <v>P</v>
      </c>
      <c r="K72" s="128" t="str">
        <f t="shared" si="1"/>
        <v>NA</v>
      </c>
      <c r="L72" s="70" t="s">
        <v>3185</v>
      </c>
      <c r="M72" s="71" t="s">
        <v>3185</v>
      </c>
      <c r="N72" s="71" t="s">
        <v>3185</v>
      </c>
      <c r="O72" s="72"/>
      <c r="P72" s="70" t="s">
        <v>3861</v>
      </c>
      <c r="Q72" s="71"/>
      <c r="R72" s="71"/>
      <c r="S72" s="72"/>
      <c r="T72" s="73" t="s">
        <v>3866</v>
      </c>
      <c r="U72" s="74" t="s">
        <v>5284</v>
      </c>
    </row>
    <row r="73" spans="1:21" ht="180" hidden="1">
      <c r="A73" s="63"/>
      <c r="B73" s="64" t="s">
        <v>3690</v>
      </c>
      <c r="C73" s="229" t="s">
        <v>3504</v>
      </c>
      <c r="D73" s="600"/>
      <c r="E73" s="242" t="s">
        <v>3666</v>
      </c>
      <c r="F73" s="243" t="s">
        <v>3820</v>
      </c>
      <c r="G73" s="78"/>
      <c r="H73" s="391" t="s">
        <v>3821</v>
      </c>
      <c r="I73" s="392" t="s">
        <v>3802</v>
      </c>
      <c r="J73" s="127" t="str">
        <f t="shared" si="0"/>
        <v>P</v>
      </c>
      <c r="K73" s="128" t="str">
        <f t="shared" si="1"/>
        <v>NA</v>
      </c>
      <c r="L73" s="70" t="s">
        <v>3185</v>
      </c>
      <c r="M73" s="71" t="s">
        <v>3185</v>
      </c>
      <c r="N73" s="71" t="s">
        <v>3185</v>
      </c>
      <c r="O73" s="72"/>
      <c r="P73" s="70" t="s">
        <v>3861</v>
      </c>
      <c r="Q73" s="71"/>
      <c r="R73" s="71"/>
      <c r="S73" s="72"/>
      <c r="T73" s="73" t="s">
        <v>3866</v>
      </c>
      <c r="U73" s="74" t="s">
        <v>5284</v>
      </c>
    </row>
    <row r="74" spans="1:21" ht="258.75" hidden="1">
      <c r="A74" s="63"/>
      <c r="B74" s="64" t="s">
        <v>3691</v>
      </c>
      <c r="C74" s="229" t="s">
        <v>3504</v>
      </c>
      <c r="D74" s="600"/>
      <c r="E74" s="242" t="s">
        <v>3668</v>
      </c>
      <c r="F74" s="243" t="s">
        <v>3803</v>
      </c>
      <c r="G74" s="78"/>
      <c r="H74" s="249"/>
      <c r="I74" s="250"/>
      <c r="J74" s="127" t="str">
        <f t="shared" si="0"/>
        <v>P</v>
      </c>
      <c r="K74" s="128" t="str">
        <f t="shared" si="1"/>
        <v>NA</v>
      </c>
      <c r="L74" s="70" t="s">
        <v>3185</v>
      </c>
      <c r="M74" s="71" t="s">
        <v>3185</v>
      </c>
      <c r="N74" s="71" t="s">
        <v>3185</v>
      </c>
      <c r="O74" s="72"/>
      <c r="P74" s="70" t="s">
        <v>3861</v>
      </c>
      <c r="Q74" s="71"/>
      <c r="R74" s="71"/>
      <c r="S74" s="72"/>
      <c r="T74" s="73" t="s">
        <v>3866</v>
      </c>
      <c r="U74" s="74" t="s">
        <v>5284</v>
      </c>
    </row>
    <row r="75" spans="1:21" ht="135" hidden="1">
      <c r="A75" s="63"/>
      <c r="B75" s="64" t="s">
        <v>3692</v>
      </c>
      <c r="C75" s="229" t="s">
        <v>3504</v>
      </c>
      <c r="D75" s="600"/>
      <c r="E75" s="242" t="s">
        <v>3669</v>
      </c>
      <c r="F75" s="247" t="s">
        <v>3822</v>
      </c>
      <c r="G75" s="78"/>
      <c r="H75" s="391" t="s">
        <v>3805</v>
      </c>
      <c r="I75" s="392" t="s">
        <v>3802</v>
      </c>
      <c r="J75" s="127" t="str">
        <f t="shared" si="0"/>
        <v>P</v>
      </c>
      <c r="K75" s="128" t="str">
        <f t="shared" si="1"/>
        <v>NA</v>
      </c>
      <c r="L75" s="70" t="s">
        <v>3185</v>
      </c>
      <c r="M75" s="71" t="s">
        <v>3185</v>
      </c>
      <c r="N75" s="71" t="s">
        <v>3185</v>
      </c>
      <c r="O75" s="72"/>
      <c r="P75" s="70" t="s">
        <v>3861</v>
      </c>
      <c r="Q75" s="71"/>
      <c r="R75" s="71"/>
      <c r="S75" s="72"/>
      <c r="T75" s="73" t="s">
        <v>3866</v>
      </c>
      <c r="U75" s="74" t="s">
        <v>5284</v>
      </c>
    </row>
    <row r="76" spans="1:21" ht="281.25" hidden="1">
      <c r="A76" s="63"/>
      <c r="B76" s="64" t="s">
        <v>3693</v>
      </c>
      <c r="C76" s="229" t="s">
        <v>3504</v>
      </c>
      <c r="D76" s="600"/>
      <c r="E76" s="242" t="s">
        <v>3670</v>
      </c>
      <c r="F76" s="247" t="s">
        <v>3823</v>
      </c>
      <c r="G76" s="78"/>
      <c r="H76" s="391" t="s">
        <v>3824</v>
      </c>
      <c r="I76" s="392" t="s">
        <v>3802</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3185</v>
      </c>
      <c r="M76" s="71" t="s">
        <v>3185</v>
      </c>
      <c r="N76" s="71" t="s">
        <v>3185</v>
      </c>
      <c r="O76" s="72"/>
      <c r="P76" s="70" t="s">
        <v>3861</v>
      </c>
      <c r="Q76" s="71"/>
      <c r="R76" s="71"/>
      <c r="S76" s="72"/>
      <c r="T76" s="73" t="s">
        <v>3866</v>
      </c>
      <c r="U76" s="74" t="s">
        <v>5284</v>
      </c>
    </row>
    <row r="77" spans="1:21" ht="180" hidden="1">
      <c r="A77" s="63"/>
      <c r="B77" s="64" t="s">
        <v>3694</v>
      </c>
      <c r="C77" s="229" t="s">
        <v>3504</v>
      </c>
      <c r="D77" s="600"/>
      <c r="E77" s="242" t="s">
        <v>3671</v>
      </c>
      <c r="F77" s="247" t="s">
        <v>3825</v>
      </c>
      <c r="G77" s="78"/>
      <c r="H77" s="249"/>
      <c r="I77" s="250"/>
      <c r="J77" s="127" t="str">
        <f t="shared" si="2"/>
        <v>P</v>
      </c>
      <c r="K77" s="128" t="str">
        <f t="shared" si="3"/>
        <v>NA</v>
      </c>
      <c r="L77" s="70" t="s">
        <v>3185</v>
      </c>
      <c r="M77" s="71" t="s">
        <v>3185</v>
      </c>
      <c r="N77" s="71" t="s">
        <v>3185</v>
      </c>
      <c r="O77" s="72"/>
      <c r="P77" s="70" t="s">
        <v>3861</v>
      </c>
      <c r="Q77" s="71"/>
      <c r="R77" s="71"/>
      <c r="S77" s="72"/>
      <c r="T77" s="73" t="s">
        <v>3866</v>
      </c>
      <c r="U77" s="74" t="s">
        <v>5284</v>
      </c>
    </row>
    <row r="78" spans="1:21" ht="157.5" hidden="1">
      <c r="A78" s="63"/>
      <c r="B78" s="64" t="s">
        <v>3695</v>
      </c>
      <c r="C78" s="229" t="s">
        <v>3504</v>
      </c>
      <c r="D78" s="600"/>
      <c r="E78" s="242" t="s">
        <v>3672</v>
      </c>
      <c r="F78" s="247" t="s">
        <v>3826</v>
      </c>
      <c r="G78" s="78"/>
      <c r="H78" s="249"/>
      <c r="I78" s="250"/>
      <c r="J78" s="127" t="str">
        <f t="shared" si="2"/>
        <v>P</v>
      </c>
      <c r="K78" s="128" t="str">
        <f t="shared" si="3"/>
        <v>NA</v>
      </c>
      <c r="L78" s="70" t="s">
        <v>3185</v>
      </c>
      <c r="M78" s="71" t="s">
        <v>3185</v>
      </c>
      <c r="N78" s="71" t="s">
        <v>3185</v>
      </c>
      <c r="O78" s="72"/>
      <c r="P78" s="70" t="s">
        <v>3861</v>
      </c>
      <c r="Q78" s="71"/>
      <c r="R78" s="71"/>
      <c r="S78" s="72"/>
      <c r="T78" s="73" t="s">
        <v>3866</v>
      </c>
      <c r="U78" s="74" t="s">
        <v>5284</v>
      </c>
    </row>
    <row r="79" spans="1:21" ht="247.5" hidden="1">
      <c r="A79" s="63"/>
      <c r="B79" s="64" t="s">
        <v>3696</v>
      </c>
      <c r="C79" s="229" t="s">
        <v>3504</v>
      </c>
      <c r="D79" s="600"/>
      <c r="E79" s="242" t="s">
        <v>3673</v>
      </c>
      <c r="F79" s="247" t="s">
        <v>3827</v>
      </c>
      <c r="G79" s="78"/>
      <c r="H79" s="249" t="s">
        <v>3828</v>
      </c>
      <c r="I79" s="250"/>
      <c r="J79" s="127" t="str">
        <f t="shared" si="2"/>
        <v>P</v>
      </c>
      <c r="K79" s="128" t="str">
        <f t="shared" si="3"/>
        <v>NA</v>
      </c>
      <c r="L79" s="70" t="s">
        <v>3185</v>
      </c>
      <c r="M79" s="71" t="s">
        <v>3185</v>
      </c>
      <c r="N79" s="71" t="s">
        <v>3185</v>
      </c>
      <c r="O79" s="72"/>
      <c r="P79" s="70" t="s">
        <v>3861</v>
      </c>
      <c r="Q79" s="71"/>
      <c r="R79" s="71"/>
      <c r="S79" s="72"/>
      <c r="T79" s="73" t="s">
        <v>3867</v>
      </c>
      <c r="U79" s="74" t="s">
        <v>5284</v>
      </c>
    </row>
    <row r="80" spans="1:21" ht="225">
      <c r="A80" s="63"/>
      <c r="B80" s="64" t="s">
        <v>4317</v>
      </c>
      <c r="C80" s="229" t="s">
        <v>3504</v>
      </c>
      <c r="D80" s="600"/>
      <c r="E80" s="242" t="s">
        <v>3674</v>
      </c>
      <c r="F80" s="247" t="s">
        <v>3829</v>
      </c>
      <c r="G80" s="78"/>
      <c r="H80" s="249" t="s">
        <v>3830</v>
      </c>
      <c r="I80" s="250" t="s">
        <v>3831</v>
      </c>
      <c r="J80" s="127" t="str">
        <f t="shared" si="2"/>
        <v>F</v>
      </c>
      <c r="K80" s="128" t="str">
        <f t="shared" si="3"/>
        <v>NA</v>
      </c>
      <c r="L80" s="70" t="s">
        <v>3864</v>
      </c>
      <c r="M80" s="71" t="s">
        <v>3864</v>
      </c>
      <c r="N80" s="71" t="s">
        <v>3864</v>
      </c>
      <c r="O80" s="72"/>
      <c r="P80" s="70" t="s">
        <v>3861</v>
      </c>
      <c r="Q80" s="71"/>
      <c r="R80" s="71"/>
      <c r="S80" s="72"/>
      <c r="T80" s="73" t="s">
        <v>3867</v>
      </c>
      <c r="U80" s="74" t="s">
        <v>5284</v>
      </c>
    </row>
    <row r="81" spans="1:21" ht="292.5">
      <c r="A81" s="63"/>
      <c r="B81" s="64" t="s">
        <v>3697</v>
      </c>
      <c r="C81" s="229" t="s">
        <v>3504</v>
      </c>
      <c r="D81" s="600"/>
      <c r="E81" s="242" t="s">
        <v>3675</v>
      </c>
      <c r="F81" s="247" t="s">
        <v>3832</v>
      </c>
      <c r="G81" s="78"/>
      <c r="H81" s="249" t="s">
        <v>3833</v>
      </c>
      <c r="I81" s="250" t="s">
        <v>3831</v>
      </c>
      <c r="J81" s="127" t="str">
        <f t="shared" si="2"/>
        <v>F</v>
      </c>
      <c r="K81" s="128" t="str">
        <f t="shared" si="3"/>
        <v>NA</v>
      </c>
      <c r="L81" s="70" t="s">
        <v>3864</v>
      </c>
      <c r="M81" s="71" t="s">
        <v>3864</v>
      </c>
      <c r="N81" s="71" t="s">
        <v>3864</v>
      </c>
      <c r="O81" s="72"/>
      <c r="P81" s="70" t="s">
        <v>3861</v>
      </c>
      <c r="Q81" s="71"/>
      <c r="R81" s="71"/>
      <c r="S81" s="72"/>
      <c r="T81" s="73" t="s">
        <v>3867</v>
      </c>
      <c r="U81" s="74" t="s">
        <v>5284</v>
      </c>
    </row>
    <row r="82" spans="1:21" ht="45" hidden="1">
      <c r="A82" s="63"/>
      <c r="B82" s="64" t="s">
        <v>3698</v>
      </c>
      <c r="C82" s="229" t="s">
        <v>3504</v>
      </c>
      <c r="D82" s="600"/>
      <c r="E82" s="242" t="s">
        <v>3677</v>
      </c>
      <c r="F82" s="243" t="s">
        <v>3771</v>
      </c>
      <c r="G82" s="78"/>
      <c r="H82" s="249" t="s">
        <v>3813</v>
      </c>
      <c r="I82" s="250" t="s">
        <v>3814</v>
      </c>
      <c r="J82" s="127" t="str">
        <f t="shared" si="2"/>
        <v>P</v>
      </c>
      <c r="K82" s="128" t="str">
        <f t="shared" si="3"/>
        <v>NA</v>
      </c>
      <c r="L82" s="70" t="s">
        <v>3185</v>
      </c>
      <c r="M82" s="71" t="s">
        <v>3185</v>
      </c>
      <c r="N82" s="71" t="s">
        <v>3185</v>
      </c>
      <c r="O82" s="72"/>
      <c r="P82" s="70" t="s">
        <v>3861</v>
      </c>
      <c r="Q82" s="71"/>
      <c r="R82" s="71"/>
      <c r="S82" s="72"/>
      <c r="T82" s="73" t="s">
        <v>3866</v>
      </c>
      <c r="U82" s="74" t="s">
        <v>5284</v>
      </c>
    </row>
    <row r="83" spans="1:21" ht="45" hidden="1">
      <c r="A83" s="63"/>
      <c r="B83" s="64" t="s">
        <v>3699</v>
      </c>
      <c r="C83" s="229" t="s">
        <v>3504</v>
      </c>
      <c r="D83" s="600"/>
      <c r="E83" s="242" t="s">
        <v>3616</v>
      </c>
      <c r="F83" s="243" t="s">
        <v>3754</v>
      </c>
      <c r="G83" s="78"/>
      <c r="H83" s="249" t="s">
        <v>3813</v>
      </c>
      <c r="I83" s="250" t="s">
        <v>3814</v>
      </c>
      <c r="J83" s="127" t="str">
        <f t="shared" si="2"/>
        <v>P</v>
      </c>
      <c r="K83" s="128" t="str">
        <f t="shared" si="3"/>
        <v>NA</v>
      </c>
      <c r="L83" s="70" t="s">
        <v>3185</v>
      </c>
      <c r="M83" s="71" t="s">
        <v>3185</v>
      </c>
      <c r="N83" s="71" t="s">
        <v>3185</v>
      </c>
      <c r="O83" s="72"/>
      <c r="P83" s="70" t="s">
        <v>3861</v>
      </c>
      <c r="Q83" s="71"/>
      <c r="R83" s="71"/>
      <c r="S83" s="72"/>
      <c r="T83" s="73" t="s">
        <v>3866</v>
      </c>
      <c r="U83" s="74" t="s">
        <v>5284</v>
      </c>
    </row>
    <row r="84" spans="1:21" ht="45" hidden="1">
      <c r="A84" s="63"/>
      <c r="B84" s="64" t="s">
        <v>3700</v>
      </c>
      <c r="C84" s="229" t="s">
        <v>3504</v>
      </c>
      <c r="D84" s="600"/>
      <c r="E84" s="242" t="s">
        <v>3614</v>
      </c>
      <c r="F84" s="243" t="s">
        <v>3834</v>
      </c>
      <c r="G84" s="78"/>
      <c r="H84" s="249"/>
      <c r="I84" s="250"/>
      <c r="J84" s="127" t="str">
        <f t="shared" si="2"/>
        <v>P</v>
      </c>
      <c r="K84" s="128" t="str">
        <f t="shared" si="3"/>
        <v>NA</v>
      </c>
      <c r="L84" s="70" t="s">
        <v>3185</v>
      </c>
      <c r="M84" s="71" t="s">
        <v>3185</v>
      </c>
      <c r="N84" s="71" t="s">
        <v>3185</v>
      </c>
      <c r="O84" s="72"/>
      <c r="P84" s="70" t="s">
        <v>3861</v>
      </c>
      <c r="Q84" s="71"/>
      <c r="R84" s="71"/>
      <c r="S84" s="72"/>
      <c r="T84" s="73" t="s">
        <v>3866</v>
      </c>
      <c r="U84" s="74" t="s">
        <v>5284</v>
      </c>
    </row>
    <row r="85" spans="1:21" ht="112.5" hidden="1">
      <c r="A85" s="63"/>
      <c r="B85" s="64" t="s">
        <v>3701</v>
      </c>
      <c r="C85" s="229" t="s">
        <v>3504</v>
      </c>
      <c r="D85" s="601"/>
      <c r="E85" s="242" t="s">
        <v>3615</v>
      </c>
      <c r="F85" s="243" t="s">
        <v>3835</v>
      </c>
      <c r="G85" s="78"/>
      <c r="H85" s="249" t="s">
        <v>3828</v>
      </c>
      <c r="I85" s="250"/>
      <c r="J85" s="127" t="str">
        <f t="shared" si="2"/>
        <v>P</v>
      </c>
      <c r="K85" s="128" t="str">
        <f t="shared" si="3"/>
        <v>NA</v>
      </c>
      <c r="L85" s="70" t="s">
        <v>3185</v>
      </c>
      <c r="M85" s="71" t="s">
        <v>3185</v>
      </c>
      <c r="N85" s="71" t="s">
        <v>3185</v>
      </c>
      <c r="O85" s="72"/>
      <c r="P85" s="70" t="s">
        <v>3861</v>
      </c>
      <c r="Q85" s="71"/>
      <c r="R85" s="71"/>
      <c r="S85" s="72"/>
      <c r="T85" s="73" t="s">
        <v>3867</v>
      </c>
      <c r="U85" s="74" t="s">
        <v>5284</v>
      </c>
    </row>
    <row r="86" spans="1:21" ht="180" hidden="1">
      <c r="A86" s="63"/>
      <c r="B86" s="64" t="s">
        <v>3702</v>
      </c>
      <c r="C86" s="229" t="s">
        <v>3504</v>
      </c>
      <c r="D86" s="599" t="s">
        <v>3505</v>
      </c>
      <c r="E86" s="242" t="s">
        <v>3626</v>
      </c>
      <c r="F86" s="243" t="s">
        <v>3836</v>
      </c>
      <c r="G86" s="78"/>
      <c r="H86" s="249"/>
      <c r="I86" s="250"/>
      <c r="J86" s="127" t="str">
        <f t="shared" si="2"/>
        <v>P</v>
      </c>
      <c r="K86" s="128" t="str">
        <f t="shared" si="3"/>
        <v>NA</v>
      </c>
      <c r="L86" s="70" t="s">
        <v>3185</v>
      </c>
      <c r="M86" s="71" t="s">
        <v>3185</v>
      </c>
      <c r="N86" s="71" t="s">
        <v>3185</v>
      </c>
      <c r="O86" s="72"/>
      <c r="P86" s="70" t="s">
        <v>3861</v>
      </c>
      <c r="Q86" s="71"/>
      <c r="R86" s="71"/>
      <c r="S86" s="72"/>
      <c r="T86" s="73" t="s">
        <v>3866</v>
      </c>
      <c r="U86" s="74" t="s">
        <v>5284</v>
      </c>
    </row>
    <row r="87" spans="1:21" ht="123.75" hidden="1">
      <c r="A87" s="63"/>
      <c r="B87" s="64" t="s">
        <v>4339</v>
      </c>
      <c r="C87" s="229" t="s">
        <v>3504</v>
      </c>
      <c r="D87" s="600"/>
      <c r="E87" s="242" t="s">
        <v>3625</v>
      </c>
      <c r="F87" s="243" t="s">
        <v>3837</v>
      </c>
      <c r="G87" s="78"/>
      <c r="H87" s="391" t="s">
        <v>6672</v>
      </c>
      <c r="I87" s="392" t="s">
        <v>6673</v>
      </c>
      <c r="J87" s="127" t="str">
        <f t="shared" si="2"/>
        <v>P</v>
      </c>
      <c r="K87" s="128" t="str">
        <f t="shared" si="3"/>
        <v>NA</v>
      </c>
      <c r="L87" s="70" t="s">
        <v>3185</v>
      </c>
      <c r="M87" s="71" t="s">
        <v>3185</v>
      </c>
      <c r="N87" s="71" t="s">
        <v>3185</v>
      </c>
      <c r="O87" s="72"/>
      <c r="P87" s="70" t="s">
        <v>3861</v>
      </c>
      <c r="Q87" s="71"/>
      <c r="R87" s="71"/>
      <c r="S87" s="72"/>
      <c r="T87" s="73" t="s">
        <v>3866</v>
      </c>
      <c r="U87" s="74" t="s">
        <v>5284</v>
      </c>
    </row>
    <row r="88" spans="1:21" ht="45" hidden="1">
      <c r="A88" s="63"/>
      <c r="B88" s="64" t="s">
        <v>3703</v>
      </c>
      <c r="C88" s="229" t="s">
        <v>3504</v>
      </c>
      <c r="D88" s="600"/>
      <c r="E88" s="242" t="s">
        <v>3617</v>
      </c>
      <c r="F88" s="243" t="s">
        <v>3771</v>
      </c>
      <c r="G88" s="78"/>
      <c r="H88" s="249"/>
      <c r="I88" s="250"/>
      <c r="J88" s="127" t="str">
        <f t="shared" si="2"/>
        <v>P</v>
      </c>
      <c r="K88" s="128" t="str">
        <f t="shared" si="3"/>
        <v>NA</v>
      </c>
      <c r="L88" s="70" t="s">
        <v>3185</v>
      </c>
      <c r="M88" s="71" t="s">
        <v>3185</v>
      </c>
      <c r="N88" s="71" t="s">
        <v>3185</v>
      </c>
      <c r="O88" s="72"/>
      <c r="P88" s="70" t="s">
        <v>3861</v>
      </c>
      <c r="Q88" s="71"/>
      <c r="R88" s="71"/>
      <c r="S88" s="72"/>
      <c r="T88" s="73" t="s">
        <v>3866</v>
      </c>
      <c r="U88" s="74" t="s">
        <v>5284</v>
      </c>
    </row>
    <row r="89" spans="1:21" ht="45" hidden="1">
      <c r="A89" s="63"/>
      <c r="B89" s="64" t="s">
        <v>3704</v>
      </c>
      <c r="C89" s="229" t="s">
        <v>3504</v>
      </c>
      <c r="D89" s="600"/>
      <c r="E89" s="242" t="s">
        <v>3618</v>
      </c>
      <c r="F89" s="243" t="s">
        <v>3754</v>
      </c>
      <c r="G89" s="78"/>
      <c r="H89" s="249"/>
      <c r="I89" s="250"/>
      <c r="J89" s="127" t="str">
        <f t="shared" si="2"/>
        <v>P</v>
      </c>
      <c r="K89" s="128" t="str">
        <f t="shared" si="3"/>
        <v>NA</v>
      </c>
      <c r="L89" s="70" t="s">
        <v>3185</v>
      </c>
      <c r="M89" s="71" t="s">
        <v>3185</v>
      </c>
      <c r="N89" s="71" t="s">
        <v>3185</v>
      </c>
      <c r="O89" s="72"/>
      <c r="P89" s="70" t="s">
        <v>3861</v>
      </c>
      <c r="Q89" s="71"/>
      <c r="R89" s="71"/>
      <c r="S89" s="72"/>
      <c r="T89" s="73" t="s">
        <v>3866</v>
      </c>
      <c r="U89" s="74" t="s">
        <v>5284</v>
      </c>
    </row>
    <row r="90" spans="1:21" ht="45" hidden="1">
      <c r="A90" s="63"/>
      <c r="B90" s="64" t="s">
        <v>3705</v>
      </c>
      <c r="C90" s="229" t="s">
        <v>3504</v>
      </c>
      <c r="D90" s="600"/>
      <c r="E90" s="242" t="s">
        <v>3619</v>
      </c>
      <c r="F90" s="243" t="s">
        <v>3838</v>
      </c>
      <c r="G90" s="78"/>
      <c r="H90" s="249"/>
      <c r="I90" s="250"/>
      <c r="J90" s="127" t="str">
        <f t="shared" si="2"/>
        <v>P</v>
      </c>
      <c r="K90" s="128" t="str">
        <f t="shared" si="3"/>
        <v>NA</v>
      </c>
      <c r="L90" s="70" t="s">
        <v>3185</v>
      </c>
      <c r="M90" s="71" t="s">
        <v>3185</v>
      </c>
      <c r="N90" s="71" t="s">
        <v>3185</v>
      </c>
      <c r="O90" s="72"/>
      <c r="P90" s="70" t="s">
        <v>3861</v>
      </c>
      <c r="Q90" s="71"/>
      <c r="R90" s="71"/>
      <c r="S90" s="72"/>
      <c r="T90" s="73" t="s">
        <v>3866</v>
      </c>
      <c r="U90" s="74" t="s">
        <v>5284</v>
      </c>
    </row>
    <row r="91" spans="1:21" ht="191.25" hidden="1">
      <c r="A91" s="63"/>
      <c r="B91" s="64" t="s">
        <v>3706</v>
      </c>
      <c r="C91" s="229" t="s">
        <v>3504</v>
      </c>
      <c r="D91" s="600"/>
      <c r="E91" s="242" t="s">
        <v>3624</v>
      </c>
      <c r="F91" s="243" t="s">
        <v>3839</v>
      </c>
      <c r="G91" s="78"/>
      <c r="H91" s="249"/>
      <c r="I91" s="250"/>
      <c r="J91" s="127" t="str">
        <f t="shared" si="2"/>
        <v>P</v>
      </c>
      <c r="K91" s="128" t="str">
        <f t="shared" si="3"/>
        <v>NA</v>
      </c>
      <c r="L91" s="70" t="s">
        <v>3185</v>
      </c>
      <c r="M91" s="71" t="s">
        <v>3185</v>
      </c>
      <c r="N91" s="71" t="s">
        <v>3185</v>
      </c>
      <c r="O91" s="72"/>
      <c r="P91" s="70" t="s">
        <v>3861</v>
      </c>
      <c r="Q91" s="71"/>
      <c r="R91" s="71"/>
      <c r="S91" s="72"/>
      <c r="T91" s="73" t="s">
        <v>3866</v>
      </c>
      <c r="U91" s="74" t="s">
        <v>5284</v>
      </c>
    </row>
    <row r="92" spans="1:21" ht="123.75" hidden="1">
      <c r="A92" s="63"/>
      <c r="B92" s="64" t="s">
        <v>3707</v>
      </c>
      <c r="C92" s="229" t="s">
        <v>3504</v>
      </c>
      <c r="D92" s="600"/>
      <c r="E92" s="242" t="s">
        <v>3623</v>
      </c>
      <c r="F92" s="243" t="s">
        <v>3837</v>
      </c>
      <c r="G92" s="78"/>
      <c r="H92" s="391" t="s">
        <v>3840</v>
      </c>
      <c r="I92" s="392" t="s">
        <v>3841</v>
      </c>
      <c r="J92" s="127" t="str">
        <f t="shared" si="2"/>
        <v>P</v>
      </c>
      <c r="K92" s="128" t="str">
        <f t="shared" si="3"/>
        <v>NA</v>
      </c>
      <c r="L92" s="70" t="s">
        <v>3185</v>
      </c>
      <c r="M92" s="71" t="s">
        <v>3185</v>
      </c>
      <c r="N92" s="71" t="s">
        <v>3185</v>
      </c>
      <c r="O92" s="72"/>
      <c r="P92" s="70" t="s">
        <v>3861</v>
      </c>
      <c r="Q92" s="71"/>
      <c r="R92" s="71"/>
      <c r="S92" s="72"/>
      <c r="T92" s="73" t="s">
        <v>3866</v>
      </c>
      <c r="U92" s="74" t="s">
        <v>5284</v>
      </c>
    </row>
    <row r="93" spans="1:21" ht="45" hidden="1">
      <c r="A93" s="63"/>
      <c r="B93" s="64" t="s">
        <v>3708</v>
      </c>
      <c r="C93" s="229" t="s">
        <v>3504</v>
      </c>
      <c r="D93" s="600"/>
      <c r="E93" s="242" t="s">
        <v>3622</v>
      </c>
      <c r="F93" s="243" t="s">
        <v>3771</v>
      </c>
      <c r="G93" s="78"/>
      <c r="H93" s="249"/>
      <c r="I93" s="250"/>
      <c r="J93" s="127" t="str">
        <f t="shared" si="2"/>
        <v>P</v>
      </c>
      <c r="K93" s="128" t="str">
        <f t="shared" si="3"/>
        <v>NA</v>
      </c>
      <c r="L93" s="70" t="s">
        <v>3185</v>
      </c>
      <c r="M93" s="71" t="s">
        <v>3185</v>
      </c>
      <c r="N93" s="71" t="s">
        <v>3185</v>
      </c>
      <c r="O93" s="72"/>
      <c r="P93" s="70" t="s">
        <v>3861</v>
      </c>
      <c r="Q93" s="71"/>
      <c r="R93" s="71"/>
      <c r="S93" s="72"/>
      <c r="T93" s="73" t="s">
        <v>3866</v>
      </c>
      <c r="U93" s="74" t="s">
        <v>5284</v>
      </c>
    </row>
    <row r="94" spans="1:21" ht="45" hidden="1">
      <c r="A94" s="63"/>
      <c r="B94" s="64" t="s">
        <v>3709</v>
      </c>
      <c r="C94" s="229" t="s">
        <v>3504</v>
      </c>
      <c r="D94" s="600"/>
      <c r="E94" s="242" t="s">
        <v>3620</v>
      </c>
      <c r="F94" s="243" t="s">
        <v>3754</v>
      </c>
      <c r="G94" s="78"/>
      <c r="H94" s="249"/>
      <c r="I94" s="250"/>
      <c r="J94" s="127" t="str">
        <f t="shared" si="2"/>
        <v>P</v>
      </c>
      <c r="K94" s="128" t="str">
        <f t="shared" si="3"/>
        <v>NA</v>
      </c>
      <c r="L94" s="70" t="s">
        <v>3185</v>
      </c>
      <c r="M94" s="71" t="s">
        <v>3185</v>
      </c>
      <c r="N94" s="71" t="s">
        <v>3185</v>
      </c>
      <c r="O94" s="72"/>
      <c r="P94" s="70" t="s">
        <v>3861</v>
      </c>
      <c r="Q94" s="71"/>
      <c r="R94" s="71"/>
      <c r="S94" s="72"/>
      <c r="T94" s="73" t="s">
        <v>3866</v>
      </c>
      <c r="U94" s="74" t="s">
        <v>5284</v>
      </c>
    </row>
    <row r="95" spans="1:21" ht="90">
      <c r="A95" s="63"/>
      <c r="B95" s="64" t="s">
        <v>3710</v>
      </c>
      <c r="C95" s="229" t="s">
        <v>3504</v>
      </c>
      <c r="D95" s="600"/>
      <c r="E95" s="242" t="s">
        <v>3621</v>
      </c>
      <c r="F95" s="243" t="s">
        <v>3842</v>
      </c>
      <c r="G95" s="78"/>
      <c r="H95" s="249" t="s">
        <v>3843</v>
      </c>
      <c r="I95" s="250" t="s">
        <v>5279</v>
      </c>
      <c r="J95" s="127" t="str">
        <f t="shared" si="2"/>
        <v>F</v>
      </c>
      <c r="K95" s="128" t="str">
        <f t="shared" si="3"/>
        <v>NA</v>
      </c>
      <c r="L95" s="70" t="s">
        <v>3864</v>
      </c>
      <c r="M95" s="71" t="s">
        <v>3864</v>
      </c>
      <c r="N95" s="71" t="s">
        <v>3864</v>
      </c>
      <c r="O95" s="72"/>
      <c r="P95" s="70" t="s">
        <v>3861</v>
      </c>
      <c r="Q95" s="71"/>
      <c r="R95" s="71"/>
      <c r="S95" s="72"/>
      <c r="T95" s="73" t="s">
        <v>3866</v>
      </c>
      <c r="U95" s="74" t="s">
        <v>5284</v>
      </c>
    </row>
    <row r="96" spans="1:21" ht="236.25" hidden="1">
      <c r="A96" s="63"/>
      <c r="B96" s="64" t="s">
        <v>3711</v>
      </c>
      <c r="C96" s="229" t="s">
        <v>3504</v>
      </c>
      <c r="D96" s="600"/>
      <c r="E96" s="242" t="s">
        <v>3679</v>
      </c>
      <c r="F96" s="243" t="s">
        <v>3844</v>
      </c>
      <c r="G96" s="78"/>
      <c r="H96" s="249"/>
      <c r="I96" s="250"/>
      <c r="J96" s="127" t="str">
        <f t="shared" si="2"/>
        <v>P</v>
      </c>
      <c r="K96" s="128" t="str">
        <f t="shared" si="3"/>
        <v>NA</v>
      </c>
      <c r="L96" s="70" t="s">
        <v>3185</v>
      </c>
      <c r="M96" s="71" t="s">
        <v>3185</v>
      </c>
      <c r="N96" s="71" t="s">
        <v>3185</v>
      </c>
      <c r="O96" s="72"/>
      <c r="P96" s="70" t="s">
        <v>3861</v>
      </c>
      <c r="Q96" s="71"/>
      <c r="R96" s="71"/>
      <c r="S96" s="72"/>
      <c r="T96" s="73" t="s">
        <v>3866</v>
      </c>
      <c r="U96" s="74" t="s">
        <v>5284</v>
      </c>
    </row>
    <row r="97" spans="1:21" ht="123.75" hidden="1">
      <c r="A97" s="63"/>
      <c r="B97" s="64" t="s">
        <v>3712</v>
      </c>
      <c r="C97" s="229" t="s">
        <v>3504</v>
      </c>
      <c r="D97" s="600"/>
      <c r="E97" s="242" t="s">
        <v>3680</v>
      </c>
      <c r="F97" s="243" t="s">
        <v>3837</v>
      </c>
      <c r="G97" s="78"/>
      <c r="H97" s="391" t="s">
        <v>3840</v>
      </c>
      <c r="I97" s="392" t="s">
        <v>3841</v>
      </c>
      <c r="J97" s="127" t="str">
        <f t="shared" si="2"/>
        <v>P</v>
      </c>
      <c r="K97" s="128" t="str">
        <f t="shared" si="3"/>
        <v>NA</v>
      </c>
      <c r="L97" s="70" t="s">
        <v>3185</v>
      </c>
      <c r="M97" s="71" t="s">
        <v>3185</v>
      </c>
      <c r="N97" s="71" t="s">
        <v>3185</v>
      </c>
      <c r="O97" s="72"/>
      <c r="P97" s="70" t="s">
        <v>3861</v>
      </c>
      <c r="Q97" s="71"/>
      <c r="R97" s="71"/>
      <c r="S97" s="72"/>
      <c r="T97" s="73" t="s">
        <v>3866</v>
      </c>
      <c r="U97" s="74" t="s">
        <v>5284</v>
      </c>
    </row>
    <row r="98" spans="1:21" ht="45" hidden="1">
      <c r="A98" s="63"/>
      <c r="B98" s="64" t="s">
        <v>3713</v>
      </c>
      <c r="C98" s="229" t="s">
        <v>3504</v>
      </c>
      <c r="D98" s="600"/>
      <c r="E98" s="242" t="s">
        <v>3681</v>
      </c>
      <c r="F98" s="243" t="s">
        <v>3771</v>
      </c>
      <c r="G98" s="78"/>
      <c r="H98" s="249"/>
      <c r="I98" s="250"/>
      <c r="J98" s="127" t="str">
        <f t="shared" si="2"/>
        <v>P</v>
      </c>
      <c r="K98" s="128" t="str">
        <f t="shared" si="3"/>
        <v>NA</v>
      </c>
      <c r="L98" s="70" t="s">
        <v>3185</v>
      </c>
      <c r="M98" s="71" t="s">
        <v>3185</v>
      </c>
      <c r="N98" s="71" t="s">
        <v>3185</v>
      </c>
      <c r="O98" s="72"/>
      <c r="P98" s="70" t="s">
        <v>3861</v>
      </c>
      <c r="Q98" s="71"/>
      <c r="R98" s="71"/>
      <c r="S98" s="72"/>
      <c r="T98" s="73" t="s">
        <v>3866</v>
      </c>
      <c r="U98" s="74" t="s">
        <v>5284</v>
      </c>
    </row>
    <row r="99" spans="1:21" ht="45" hidden="1">
      <c r="A99" s="63"/>
      <c r="B99" s="64" t="s">
        <v>3714</v>
      </c>
      <c r="C99" s="229" t="s">
        <v>3504</v>
      </c>
      <c r="D99" s="600"/>
      <c r="E99" s="242" t="s">
        <v>3682</v>
      </c>
      <c r="F99" s="243" t="s">
        <v>3754</v>
      </c>
      <c r="G99" s="78"/>
      <c r="H99" s="249"/>
      <c r="I99" s="250"/>
      <c r="J99" s="127" t="str">
        <f t="shared" si="2"/>
        <v>P</v>
      </c>
      <c r="K99" s="128" t="str">
        <f t="shared" si="3"/>
        <v>NA</v>
      </c>
      <c r="L99" s="70" t="s">
        <v>3185</v>
      </c>
      <c r="M99" s="71" t="s">
        <v>3185</v>
      </c>
      <c r="N99" s="71" t="s">
        <v>3185</v>
      </c>
      <c r="O99" s="72"/>
      <c r="P99" s="70" t="s">
        <v>3861</v>
      </c>
      <c r="Q99" s="71"/>
      <c r="R99" s="71"/>
      <c r="S99" s="72"/>
      <c r="T99" s="73" t="s">
        <v>3866</v>
      </c>
      <c r="U99" s="74" t="s">
        <v>5284</v>
      </c>
    </row>
    <row r="100" spans="1:21" ht="90" hidden="1">
      <c r="A100" s="63"/>
      <c r="B100" s="64" t="s">
        <v>3715</v>
      </c>
      <c r="C100" s="229" t="s">
        <v>3504</v>
      </c>
      <c r="D100" s="601"/>
      <c r="E100" s="242" t="s">
        <v>3678</v>
      </c>
      <c r="F100" s="243" t="s">
        <v>3845</v>
      </c>
      <c r="G100" s="78"/>
      <c r="H100" s="249"/>
      <c r="I100" s="250"/>
      <c r="J100" s="127" t="str">
        <f t="shared" si="2"/>
        <v>P</v>
      </c>
      <c r="K100" s="128" t="str">
        <f t="shared" si="3"/>
        <v>NA</v>
      </c>
      <c r="L100" s="70" t="s">
        <v>3185</v>
      </c>
      <c r="M100" s="71" t="s">
        <v>3185</v>
      </c>
      <c r="N100" s="71" t="s">
        <v>3185</v>
      </c>
      <c r="O100" s="72"/>
      <c r="P100" s="70" t="s">
        <v>3861</v>
      </c>
      <c r="Q100" s="71"/>
      <c r="R100" s="71"/>
      <c r="S100" s="72"/>
      <c r="T100" s="73" t="s">
        <v>3866</v>
      </c>
      <c r="U100" s="74" t="s">
        <v>5284</v>
      </c>
    </row>
    <row r="101" spans="1:21" ht="168.75" hidden="1">
      <c r="A101" s="63"/>
      <c r="B101" s="64" t="s">
        <v>3716</v>
      </c>
      <c r="C101" s="229" t="s">
        <v>3535</v>
      </c>
      <c r="D101" s="248" t="s">
        <v>3683</v>
      </c>
      <c r="E101" s="67" t="s">
        <v>3536</v>
      </c>
      <c r="F101" s="79" t="s">
        <v>3846</v>
      </c>
      <c r="G101" s="78"/>
      <c r="H101" s="249"/>
      <c r="I101" s="250"/>
      <c r="J101" s="127" t="str">
        <f t="shared" si="2"/>
        <v>NA</v>
      </c>
      <c r="K101" s="128" t="str">
        <f t="shared" si="3"/>
        <v>NA</v>
      </c>
      <c r="L101" s="70" t="s">
        <v>3861</v>
      </c>
      <c r="M101" s="71" t="s">
        <v>3861</v>
      </c>
      <c r="N101" s="71" t="s">
        <v>3861</v>
      </c>
      <c r="O101" s="72"/>
      <c r="P101" s="70" t="s">
        <v>3861</v>
      </c>
      <c r="Q101" s="71"/>
      <c r="R101" s="71"/>
      <c r="S101" s="72"/>
      <c r="T101" s="73" t="s">
        <v>3866</v>
      </c>
      <c r="U101" s="74" t="s">
        <v>5284</v>
      </c>
    </row>
    <row r="102" spans="1:21" ht="112.5" hidden="1">
      <c r="A102" s="63"/>
      <c r="B102" s="64" t="s">
        <v>3717</v>
      </c>
      <c r="C102" s="229" t="s">
        <v>3563</v>
      </c>
      <c r="D102" s="602" t="s">
        <v>3564</v>
      </c>
      <c r="E102" s="67" t="s">
        <v>3566</v>
      </c>
      <c r="F102" s="79" t="s">
        <v>3847</v>
      </c>
      <c r="G102" s="78"/>
      <c r="H102" s="244"/>
      <c r="I102" s="245"/>
      <c r="J102" s="127" t="str">
        <f t="shared" si="2"/>
        <v>NA</v>
      </c>
      <c r="K102" s="128" t="str">
        <f t="shared" si="3"/>
        <v>P</v>
      </c>
      <c r="L102" s="70" t="s">
        <v>3861</v>
      </c>
      <c r="M102" s="71" t="s">
        <v>3861</v>
      </c>
      <c r="N102" s="71" t="s">
        <v>3861</v>
      </c>
      <c r="O102" s="72"/>
      <c r="P102" s="70" t="s">
        <v>3185</v>
      </c>
      <c r="Q102" s="71"/>
      <c r="R102" s="71"/>
      <c r="S102" s="72"/>
      <c r="T102" s="73" t="s">
        <v>3863</v>
      </c>
      <c r="U102" s="74" t="s">
        <v>5284</v>
      </c>
    </row>
    <row r="103" spans="1:21" ht="78.75" hidden="1">
      <c r="A103" s="63"/>
      <c r="B103" s="64" t="s">
        <v>4327</v>
      </c>
      <c r="C103" s="229" t="s">
        <v>3563</v>
      </c>
      <c r="D103" s="602"/>
      <c r="E103" s="67" t="s">
        <v>3565</v>
      </c>
      <c r="F103" s="79" t="s">
        <v>3848</v>
      </c>
      <c r="G103" s="78"/>
      <c r="H103" s="391" t="s">
        <v>3849</v>
      </c>
      <c r="I103" s="392" t="s">
        <v>3850</v>
      </c>
      <c r="J103" s="127" t="str">
        <f t="shared" si="2"/>
        <v>P</v>
      </c>
      <c r="K103" s="128" t="str">
        <f t="shared" si="3"/>
        <v>NA</v>
      </c>
      <c r="L103" s="70" t="s">
        <v>3185</v>
      </c>
      <c r="M103" s="71" t="s">
        <v>3185</v>
      </c>
      <c r="N103" s="71" t="s">
        <v>3185</v>
      </c>
      <c r="O103" s="72"/>
      <c r="P103" s="70" t="s">
        <v>3861</v>
      </c>
      <c r="Q103" s="71"/>
      <c r="R103" s="71"/>
      <c r="S103" s="72"/>
      <c r="T103" s="73" t="s">
        <v>3866</v>
      </c>
      <c r="U103" s="74" t="s">
        <v>5284</v>
      </c>
    </row>
    <row r="104" spans="1:21" ht="67.5" hidden="1">
      <c r="A104" s="63"/>
      <c r="B104" s="64" t="s">
        <v>3718</v>
      </c>
      <c r="C104" s="229" t="s">
        <v>3567</v>
      </c>
      <c r="D104" s="248" t="s">
        <v>3568</v>
      </c>
      <c r="E104" s="67" t="s">
        <v>3572</v>
      </c>
      <c r="F104" s="79" t="s">
        <v>3851</v>
      </c>
      <c r="G104" s="78"/>
      <c r="H104" s="244"/>
      <c r="I104" s="245"/>
      <c r="J104" s="127" t="str">
        <f t="shared" si="2"/>
        <v>NA</v>
      </c>
      <c r="K104" s="128" t="str">
        <f t="shared" si="3"/>
        <v>P</v>
      </c>
      <c r="L104" s="70" t="s">
        <v>3861</v>
      </c>
      <c r="M104" s="71" t="s">
        <v>3861</v>
      </c>
      <c r="N104" s="71" t="s">
        <v>3861</v>
      </c>
      <c r="O104" s="72"/>
      <c r="P104" s="70" t="s">
        <v>3185</v>
      </c>
      <c r="Q104" s="71"/>
      <c r="R104" s="71"/>
      <c r="S104" s="72"/>
      <c r="T104" s="73" t="s">
        <v>3863</v>
      </c>
      <c r="U104" s="74" t="s">
        <v>5284</v>
      </c>
    </row>
    <row r="105" spans="1:21" ht="146.25" hidden="1">
      <c r="A105" s="63"/>
      <c r="B105" s="64" t="s">
        <v>4320</v>
      </c>
      <c r="C105" s="229" t="s">
        <v>3569</v>
      </c>
      <c r="D105" s="248" t="s">
        <v>3570</v>
      </c>
      <c r="E105" s="67" t="s">
        <v>3571</v>
      </c>
      <c r="F105" s="79" t="s">
        <v>3852</v>
      </c>
      <c r="G105" s="78"/>
      <c r="H105" s="68" t="s">
        <v>3855</v>
      </c>
      <c r="I105" s="69" t="s">
        <v>3853</v>
      </c>
      <c r="J105" s="127" t="str">
        <f t="shared" si="2"/>
        <v>P</v>
      </c>
      <c r="K105" s="128" t="str">
        <f t="shared" si="3"/>
        <v>P</v>
      </c>
      <c r="L105" s="70" t="s">
        <v>3185</v>
      </c>
      <c r="M105" s="71" t="s">
        <v>3185</v>
      </c>
      <c r="N105" s="71" t="s">
        <v>3185</v>
      </c>
      <c r="O105" s="72"/>
      <c r="P105" s="70" t="s">
        <v>3185</v>
      </c>
      <c r="Q105" s="71"/>
      <c r="R105" s="71"/>
      <c r="S105" s="72"/>
      <c r="T105" s="73" t="s">
        <v>3866</v>
      </c>
      <c r="U105" s="74" t="s">
        <v>5284</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D11:D22"/>
    <mergeCell ref="D86:D100"/>
    <mergeCell ref="D102:D103"/>
    <mergeCell ref="D56:D85"/>
    <mergeCell ref="D40:D53"/>
    <mergeCell ref="D33:D39"/>
    <mergeCell ref="D23:D32"/>
    <mergeCell ref="I8:I9"/>
    <mergeCell ref="C2:F3"/>
    <mergeCell ref="C4:F5"/>
    <mergeCell ref="B8:B9"/>
    <mergeCell ref="C8:E8"/>
    <mergeCell ref="F8:F9"/>
    <mergeCell ref="G8:G9"/>
    <mergeCell ref="H8:H9"/>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4" t="s">
        <v>63</v>
      </c>
      <c r="D2" s="555"/>
      <c r="E2" s="555"/>
      <c r="F2" s="555"/>
      <c r="G2" s="555"/>
      <c r="H2" s="555"/>
      <c r="I2" s="63"/>
      <c r="L2" s="153" t="s">
        <v>64</v>
      </c>
      <c r="M2" s="154" t="s">
        <v>65</v>
      </c>
      <c r="N2" s="155" t="s">
        <v>66</v>
      </c>
      <c r="O2" s="156" t="s">
        <v>33</v>
      </c>
      <c r="P2" s="155" t="s">
        <v>34</v>
      </c>
      <c r="Q2" s="157" t="s">
        <v>35</v>
      </c>
      <c r="R2" s="157" t="s">
        <v>36</v>
      </c>
      <c r="S2" s="156" t="s">
        <v>37</v>
      </c>
      <c r="T2" s="86"/>
      <c r="U2" s="86"/>
      <c r="V2" s="63"/>
      <c r="W2" s="63"/>
      <c r="X2" s="63"/>
    </row>
    <row r="3" spans="1:26">
      <c r="A3" s="63"/>
      <c r="B3" s="84"/>
      <c r="C3" s="555"/>
      <c r="D3" s="555"/>
      <c r="E3" s="555"/>
      <c r="F3" s="555"/>
      <c r="G3" s="555"/>
      <c r="H3" s="555"/>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4" t="s">
        <v>3321</v>
      </c>
      <c r="D4" s="555"/>
      <c r="E4" s="555"/>
      <c r="F4" s="555"/>
      <c r="G4" s="555"/>
      <c r="H4" s="555"/>
      <c r="I4" s="63"/>
      <c r="J4" s="87">
        <f>COUNTIF(I:I,"중")</f>
        <v>72</v>
      </c>
      <c r="K4" s="85" t="s">
        <v>3609</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5"/>
      <c r="D5" s="555"/>
      <c r="E5" s="555"/>
      <c r="F5" s="555"/>
      <c r="G5" s="555"/>
      <c r="H5" s="555"/>
      <c r="I5" s="63"/>
      <c r="J5" s="87">
        <f>COUNTIF(I:I,"하")</f>
        <v>49</v>
      </c>
      <c r="K5" s="255" t="s">
        <v>3607</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3608</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43" t="s">
        <v>71</v>
      </c>
      <c r="C8" s="545" t="s">
        <v>72</v>
      </c>
      <c r="D8" s="547" t="s">
        <v>73</v>
      </c>
      <c r="E8" s="549" t="s">
        <v>74</v>
      </c>
      <c r="F8" s="545" t="s">
        <v>75</v>
      </c>
      <c r="G8" s="547" t="s">
        <v>76</v>
      </c>
      <c r="H8" s="549" t="s">
        <v>77</v>
      </c>
      <c r="I8" s="551" t="s">
        <v>78</v>
      </c>
      <c r="J8" s="552" t="s">
        <v>79</v>
      </c>
      <c r="K8" s="553" t="s">
        <v>80</v>
      </c>
      <c r="L8" s="109" t="s">
        <v>67</v>
      </c>
      <c r="M8" s="110" t="s">
        <v>69</v>
      </c>
      <c r="N8" s="109" t="s">
        <v>3856</v>
      </c>
      <c r="O8" s="111" t="s">
        <v>3886</v>
      </c>
      <c r="P8" s="111" t="s">
        <v>3858</v>
      </c>
      <c r="Q8" s="112" t="s">
        <v>2421</v>
      </c>
      <c r="R8" s="113" t="s">
        <v>3859</v>
      </c>
      <c r="S8" s="114" t="s">
        <v>81</v>
      </c>
      <c r="T8" s="114" t="s">
        <v>81</v>
      </c>
      <c r="U8" s="110" t="s">
        <v>81</v>
      </c>
      <c r="V8" s="345" t="s">
        <v>82</v>
      </c>
      <c r="W8" s="343" t="s">
        <v>10</v>
      </c>
      <c r="X8" s="63"/>
      <c r="Y8" s="63"/>
      <c r="Z8" s="63"/>
    </row>
    <row r="9" spans="1:26">
      <c r="A9" s="63"/>
      <c r="B9" s="544"/>
      <c r="C9" s="546"/>
      <c r="D9" s="548"/>
      <c r="E9" s="550"/>
      <c r="F9" s="546"/>
      <c r="G9" s="548"/>
      <c r="H9" s="550"/>
      <c r="I9" s="544"/>
      <c r="J9" s="558"/>
      <c r="K9" s="562"/>
      <c r="L9" s="115" t="s">
        <v>83</v>
      </c>
      <c r="M9" s="116" t="s">
        <v>83</v>
      </c>
      <c r="N9" s="117">
        <v>10</v>
      </c>
      <c r="O9" s="118">
        <v>9</v>
      </c>
      <c r="P9" s="118">
        <v>8</v>
      </c>
      <c r="Q9" s="119"/>
      <c r="R9" s="120" t="s">
        <v>3860</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3326</v>
      </c>
      <c r="C11" s="70" t="s">
        <v>1163</v>
      </c>
      <c r="D11" s="71" t="s">
        <v>1142</v>
      </c>
      <c r="E11" s="72" t="s">
        <v>115</v>
      </c>
      <c r="F11" s="70"/>
      <c r="G11" s="126" t="s">
        <v>2377</v>
      </c>
      <c r="H11" s="74" t="s">
        <v>2135</v>
      </c>
      <c r="I11" s="123" t="s">
        <v>89</v>
      </c>
      <c r="J11" s="257" t="s">
        <v>4313</v>
      </c>
      <c r="K11" s="258"/>
      <c r="L11" s="162" t="str">
        <f>IF(COUNTBLANK(N11:P11)=3," ",IF(COUNTIF(N11:P11,"F"),"F",IF(COUNTIF(N11:P11,"P"),"P",IF(COUNTIF(N11:P11,"NA"),"NA",IF(COUNTIF(N11:P11,"NT"),"NT")))))</f>
        <v>P</v>
      </c>
      <c r="M11" s="164" t="str">
        <f>IF(COUNTBLANK(R11:T11)=3," ",IF(COUNTIF(R11:T11,"F"),"F",IF(COUNTIF(R11:T11,"P"),"P",IF(COUNTIF(R11:T11,"NA"),"NA",IF(COUNTIF(R11:T11,"NT"),"NT")))))</f>
        <v>NA</v>
      </c>
      <c r="N11" s="162" t="s">
        <v>3185</v>
      </c>
      <c r="O11" s="163" t="s">
        <v>3185</v>
      </c>
      <c r="P11" s="163" t="s">
        <v>3185</v>
      </c>
      <c r="Q11" s="164"/>
      <c r="R11" s="162" t="s">
        <v>3861</v>
      </c>
      <c r="S11" s="163"/>
      <c r="T11" s="163"/>
      <c r="U11" s="164"/>
      <c r="V11" s="166" t="s">
        <v>5285</v>
      </c>
      <c r="W11" s="158" t="s">
        <v>5286</v>
      </c>
      <c r="X11" s="160"/>
      <c r="Y11" s="160"/>
      <c r="Z11" s="160"/>
    </row>
    <row r="12" spans="1:26" s="167" customFormat="1" ht="45" hidden="1">
      <c r="A12" s="160"/>
      <c r="B12" s="122" t="s">
        <v>3327</v>
      </c>
      <c r="C12" s="70"/>
      <c r="D12" s="71"/>
      <c r="E12" s="72" t="s">
        <v>223</v>
      </c>
      <c r="F12" s="70"/>
      <c r="G12" s="126" t="s">
        <v>2136</v>
      </c>
      <c r="H12" s="74" t="s">
        <v>1236</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3185</v>
      </c>
      <c r="O12" s="163" t="s">
        <v>3185</v>
      </c>
      <c r="P12" s="163" t="s">
        <v>3185</v>
      </c>
      <c r="Q12" s="164"/>
      <c r="R12" s="162" t="s">
        <v>3861</v>
      </c>
      <c r="S12" s="163"/>
      <c r="T12" s="163"/>
      <c r="U12" s="164"/>
      <c r="V12" s="166" t="s">
        <v>5285</v>
      </c>
      <c r="W12" s="158" t="s">
        <v>5286</v>
      </c>
      <c r="X12" s="160"/>
      <c r="Y12" s="160"/>
      <c r="Z12" s="160"/>
    </row>
    <row r="13" spans="1:26" s="167" customFormat="1" ht="45" hidden="1">
      <c r="A13" s="160"/>
      <c r="B13" s="122" t="s">
        <v>3328</v>
      </c>
      <c r="C13" s="70"/>
      <c r="D13" s="71"/>
      <c r="E13" s="72" t="s">
        <v>1150</v>
      </c>
      <c r="F13" s="70"/>
      <c r="G13" s="126" t="s">
        <v>2137</v>
      </c>
      <c r="H13" s="74" t="s">
        <v>2138</v>
      </c>
      <c r="I13" s="123" t="s">
        <v>106</v>
      </c>
      <c r="J13" s="257"/>
      <c r="K13" s="258"/>
      <c r="L13" s="162" t="str">
        <f t="shared" si="0"/>
        <v>P</v>
      </c>
      <c r="M13" s="164" t="str">
        <f t="shared" si="1"/>
        <v>NA</v>
      </c>
      <c r="N13" s="162" t="s">
        <v>3185</v>
      </c>
      <c r="O13" s="163" t="s">
        <v>3185</v>
      </c>
      <c r="P13" s="163" t="s">
        <v>3185</v>
      </c>
      <c r="Q13" s="164"/>
      <c r="R13" s="162" t="s">
        <v>3861</v>
      </c>
      <c r="S13" s="163"/>
      <c r="T13" s="163"/>
      <c r="U13" s="164"/>
      <c r="V13" s="166" t="s">
        <v>5285</v>
      </c>
      <c r="W13" s="158" t="s">
        <v>5286</v>
      </c>
      <c r="X13" s="160"/>
      <c r="Y13" s="160"/>
      <c r="Z13" s="160"/>
    </row>
    <row r="14" spans="1:26" s="167" customFormat="1" ht="56.25" hidden="1">
      <c r="A14" s="160"/>
      <c r="B14" s="122" t="s">
        <v>3329</v>
      </c>
      <c r="C14" s="70"/>
      <c r="D14" s="71" t="s">
        <v>2139</v>
      </c>
      <c r="E14" s="72"/>
      <c r="F14" s="70"/>
      <c r="G14" s="126" t="s">
        <v>2140</v>
      </c>
      <c r="H14" s="74" t="s">
        <v>2141</v>
      </c>
      <c r="I14" s="123" t="s">
        <v>89</v>
      </c>
      <c r="J14" s="257"/>
      <c r="K14" s="258"/>
      <c r="L14" s="162" t="str">
        <f t="shared" si="0"/>
        <v>P</v>
      </c>
      <c r="M14" s="164" t="str">
        <f t="shared" si="1"/>
        <v>NA</v>
      </c>
      <c r="N14" s="162" t="s">
        <v>3185</v>
      </c>
      <c r="O14" s="163" t="s">
        <v>3185</v>
      </c>
      <c r="P14" s="163" t="s">
        <v>3185</v>
      </c>
      <c r="Q14" s="164"/>
      <c r="R14" s="162" t="s">
        <v>3861</v>
      </c>
      <c r="S14" s="163"/>
      <c r="T14" s="163"/>
      <c r="U14" s="164"/>
      <c r="V14" s="166" t="s">
        <v>5285</v>
      </c>
      <c r="W14" s="158" t="s">
        <v>5286</v>
      </c>
      <c r="X14" s="160"/>
      <c r="Y14" s="160"/>
      <c r="Z14" s="160"/>
    </row>
    <row r="15" spans="1:26" s="167" customFormat="1" ht="90" hidden="1">
      <c r="A15" s="160"/>
      <c r="B15" s="122" t="s">
        <v>5282</v>
      </c>
      <c r="C15" s="70"/>
      <c r="D15" s="71"/>
      <c r="E15" s="72"/>
      <c r="F15" s="70"/>
      <c r="G15" s="126" t="s">
        <v>2142</v>
      </c>
      <c r="H15" s="74" t="s">
        <v>3722</v>
      </c>
      <c r="I15" s="123" t="s">
        <v>89</v>
      </c>
      <c r="J15" s="393" t="s">
        <v>3869</v>
      </c>
      <c r="K15" s="394" t="s">
        <v>5281</v>
      </c>
      <c r="L15" s="162" t="str">
        <f t="shared" si="0"/>
        <v>P</v>
      </c>
      <c r="M15" s="164" t="str">
        <f t="shared" si="1"/>
        <v>NA</v>
      </c>
      <c r="N15" s="162" t="s">
        <v>3185</v>
      </c>
      <c r="O15" s="163" t="s">
        <v>3185</v>
      </c>
      <c r="P15" s="163" t="s">
        <v>3185</v>
      </c>
      <c r="Q15" s="164"/>
      <c r="R15" s="162" t="s">
        <v>3861</v>
      </c>
      <c r="S15" s="163"/>
      <c r="T15" s="163"/>
      <c r="U15" s="164"/>
      <c r="V15" s="166" t="s">
        <v>5285</v>
      </c>
      <c r="W15" s="158" t="s">
        <v>5287</v>
      </c>
      <c r="X15" s="160"/>
      <c r="Y15" s="160"/>
      <c r="Z15" s="160"/>
    </row>
    <row r="16" spans="1:26" s="167" customFormat="1" ht="67.5" hidden="1">
      <c r="A16" s="160"/>
      <c r="B16" s="122" t="s">
        <v>3330</v>
      </c>
      <c r="C16" s="70"/>
      <c r="D16" s="71" t="s">
        <v>1239</v>
      </c>
      <c r="E16" s="72"/>
      <c r="F16" s="70"/>
      <c r="G16" s="126" t="s">
        <v>2102</v>
      </c>
      <c r="H16" s="74" t="s">
        <v>1240</v>
      </c>
      <c r="I16" s="123" t="s">
        <v>106</v>
      </c>
      <c r="J16" s="257" t="s">
        <v>4314</v>
      </c>
      <c r="K16" s="258"/>
      <c r="L16" s="162" t="str">
        <f t="shared" si="0"/>
        <v>P</v>
      </c>
      <c r="M16" s="164" t="str">
        <f t="shared" si="1"/>
        <v>NA</v>
      </c>
      <c r="N16" s="162" t="s">
        <v>3185</v>
      </c>
      <c r="O16" s="163" t="s">
        <v>3185</v>
      </c>
      <c r="P16" s="163" t="s">
        <v>3185</v>
      </c>
      <c r="Q16" s="164"/>
      <c r="R16" s="162" t="s">
        <v>3861</v>
      </c>
      <c r="S16" s="163"/>
      <c r="T16" s="163"/>
      <c r="U16" s="164"/>
      <c r="V16" s="166" t="s">
        <v>5285</v>
      </c>
      <c r="W16" s="158" t="s">
        <v>5287</v>
      </c>
      <c r="X16" s="160"/>
      <c r="Y16" s="160"/>
      <c r="Z16" s="160"/>
    </row>
    <row r="17" spans="1:26" s="167" customFormat="1" ht="45" hidden="1">
      <c r="A17" s="160"/>
      <c r="B17" s="122" t="s">
        <v>3331</v>
      </c>
      <c r="C17" s="70"/>
      <c r="D17" s="71" t="s">
        <v>1241</v>
      </c>
      <c r="E17" s="72" t="s">
        <v>1242</v>
      </c>
      <c r="F17" s="70"/>
      <c r="G17" s="126" t="s">
        <v>2143</v>
      </c>
      <c r="H17" s="74" t="s">
        <v>1243</v>
      </c>
      <c r="I17" s="123" t="s">
        <v>106</v>
      </c>
      <c r="J17" s="257"/>
      <c r="K17" s="258"/>
      <c r="L17" s="162" t="str">
        <f t="shared" si="0"/>
        <v>P</v>
      </c>
      <c r="M17" s="164" t="str">
        <f t="shared" si="1"/>
        <v>NA</v>
      </c>
      <c r="N17" s="162" t="s">
        <v>3185</v>
      </c>
      <c r="O17" s="163" t="s">
        <v>3185</v>
      </c>
      <c r="P17" s="163" t="s">
        <v>3185</v>
      </c>
      <c r="Q17" s="164"/>
      <c r="R17" s="162" t="s">
        <v>3861</v>
      </c>
      <c r="S17" s="163"/>
      <c r="T17" s="163"/>
      <c r="U17" s="164"/>
      <c r="V17" s="166" t="s">
        <v>5285</v>
      </c>
      <c r="W17" s="158" t="s">
        <v>5287</v>
      </c>
      <c r="X17" s="160"/>
      <c r="Y17" s="160"/>
      <c r="Z17" s="160"/>
    </row>
    <row r="18" spans="1:26" s="167" customFormat="1" ht="45" hidden="1">
      <c r="A18" s="160"/>
      <c r="B18" s="122" t="s">
        <v>3332</v>
      </c>
      <c r="C18" s="70"/>
      <c r="D18" s="71"/>
      <c r="E18" s="72" t="s">
        <v>1245</v>
      </c>
      <c r="F18" s="70"/>
      <c r="G18" s="126" t="s">
        <v>3598</v>
      </c>
      <c r="H18" s="74" t="s">
        <v>3599</v>
      </c>
      <c r="I18" s="123" t="s">
        <v>89</v>
      </c>
      <c r="J18" s="257"/>
      <c r="K18" s="258"/>
      <c r="L18" s="162" t="str">
        <f t="shared" si="0"/>
        <v>P</v>
      </c>
      <c r="M18" s="164" t="str">
        <f t="shared" si="1"/>
        <v>NA</v>
      </c>
      <c r="N18" s="162" t="s">
        <v>3185</v>
      </c>
      <c r="O18" s="163" t="s">
        <v>3185</v>
      </c>
      <c r="P18" s="163" t="s">
        <v>3185</v>
      </c>
      <c r="Q18" s="164"/>
      <c r="R18" s="162" t="s">
        <v>3861</v>
      </c>
      <c r="S18" s="163"/>
      <c r="T18" s="163"/>
      <c r="U18" s="164"/>
      <c r="V18" s="166" t="s">
        <v>5285</v>
      </c>
      <c r="W18" s="158" t="s">
        <v>5287</v>
      </c>
      <c r="X18" s="160"/>
      <c r="Y18" s="160"/>
      <c r="Z18" s="160"/>
    </row>
    <row r="19" spans="1:26" s="167" customFormat="1" ht="101.25" hidden="1">
      <c r="A19" s="160"/>
      <c r="B19" s="122" t="s">
        <v>3333</v>
      </c>
      <c r="C19" s="70"/>
      <c r="D19" s="71" t="s">
        <v>1248</v>
      </c>
      <c r="E19" s="72"/>
      <c r="F19" s="70"/>
      <c r="G19" s="126" t="s">
        <v>2102</v>
      </c>
      <c r="H19" s="74" t="s">
        <v>4542</v>
      </c>
      <c r="I19" s="123" t="s">
        <v>106</v>
      </c>
      <c r="J19" s="257"/>
      <c r="K19" s="258"/>
      <c r="L19" s="162" t="str">
        <f t="shared" si="0"/>
        <v>P</v>
      </c>
      <c r="M19" s="164" t="str">
        <f t="shared" si="1"/>
        <v>NA</v>
      </c>
      <c r="N19" s="162" t="s">
        <v>3185</v>
      </c>
      <c r="O19" s="163" t="s">
        <v>3185</v>
      </c>
      <c r="P19" s="163" t="s">
        <v>3185</v>
      </c>
      <c r="Q19" s="164"/>
      <c r="R19" s="162" t="s">
        <v>3861</v>
      </c>
      <c r="S19" s="163"/>
      <c r="T19" s="163"/>
      <c r="U19" s="164"/>
      <c r="V19" s="166" t="s">
        <v>5285</v>
      </c>
      <c r="W19" s="158" t="s">
        <v>5287</v>
      </c>
      <c r="X19" s="160"/>
      <c r="Y19" s="160"/>
      <c r="Z19" s="160"/>
    </row>
    <row r="20" spans="1:26" s="167" customFormat="1" ht="67.5" hidden="1">
      <c r="A20" s="160"/>
      <c r="B20" s="122" t="s">
        <v>3334</v>
      </c>
      <c r="C20" s="70"/>
      <c r="D20" s="71" t="s">
        <v>1250</v>
      </c>
      <c r="E20" s="72"/>
      <c r="F20" s="70"/>
      <c r="G20" s="126" t="s">
        <v>3720</v>
      </c>
      <c r="H20" s="74" t="s">
        <v>3719</v>
      </c>
      <c r="I20" s="123" t="s">
        <v>89</v>
      </c>
      <c r="J20" s="257"/>
      <c r="K20" s="258"/>
      <c r="L20" s="162" t="str">
        <f t="shared" si="0"/>
        <v>P</v>
      </c>
      <c r="M20" s="164" t="str">
        <f t="shared" si="1"/>
        <v>NA</v>
      </c>
      <c r="N20" s="162" t="s">
        <v>3185</v>
      </c>
      <c r="O20" s="163" t="s">
        <v>3185</v>
      </c>
      <c r="P20" s="163" t="s">
        <v>3185</v>
      </c>
      <c r="Q20" s="164"/>
      <c r="R20" s="162" t="s">
        <v>3861</v>
      </c>
      <c r="S20" s="163"/>
      <c r="T20" s="163"/>
      <c r="U20" s="164"/>
      <c r="V20" s="166" t="s">
        <v>5285</v>
      </c>
      <c r="W20" s="158" t="s">
        <v>5287</v>
      </c>
      <c r="X20" s="160"/>
      <c r="Y20" s="160"/>
      <c r="Z20" s="160"/>
    </row>
    <row r="21" spans="1:26" s="167" customFormat="1" ht="45" hidden="1">
      <c r="A21" s="160"/>
      <c r="B21" s="122" t="s">
        <v>4338</v>
      </c>
      <c r="C21" s="70"/>
      <c r="D21" s="71"/>
      <c r="E21" s="72" t="s">
        <v>1253</v>
      </c>
      <c r="F21" s="70"/>
      <c r="G21" s="126" t="s">
        <v>2145</v>
      </c>
      <c r="H21" s="74" t="s">
        <v>1254</v>
      </c>
      <c r="I21" s="123" t="s">
        <v>106</v>
      </c>
      <c r="J21" s="393" t="s">
        <v>3870</v>
      </c>
      <c r="K21" s="394" t="s">
        <v>3871</v>
      </c>
      <c r="L21" s="162" t="str">
        <f t="shared" si="0"/>
        <v>P</v>
      </c>
      <c r="M21" s="164" t="str">
        <f t="shared" si="1"/>
        <v>NA</v>
      </c>
      <c r="N21" s="162" t="s">
        <v>3185</v>
      </c>
      <c r="O21" s="163" t="s">
        <v>3185</v>
      </c>
      <c r="P21" s="163" t="s">
        <v>3185</v>
      </c>
      <c r="Q21" s="164"/>
      <c r="R21" s="162" t="s">
        <v>3861</v>
      </c>
      <c r="S21" s="163"/>
      <c r="T21" s="163"/>
      <c r="U21" s="164"/>
      <c r="V21" s="166" t="s">
        <v>5285</v>
      </c>
      <c r="W21" s="158" t="s">
        <v>5287</v>
      </c>
      <c r="X21" s="160"/>
      <c r="Y21" s="160"/>
      <c r="Z21" s="160"/>
    </row>
    <row r="22" spans="1:26" s="167" customFormat="1" ht="45" hidden="1">
      <c r="A22" s="160"/>
      <c r="B22" s="122" t="s">
        <v>3335</v>
      </c>
      <c r="C22" s="70"/>
      <c r="D22" s="71"/>
      <c r="E22" s="72"/>
      <c r="F22" s="70"/>
      <c r="G22" s="126" t="s">
        <v>3721</v>
      </c>
      <c r="H22" s="74" t="s">
        <v>1256</v>
      </c>
      <c r="I22" s="123" t="s">
        <v>89</v>
      </c>
      <c r="J22" s="257"/>
      <c r="K22" s="258"/>
      <c r="L22" s="162" t="str">
        <f t="shared" si="0"/>
        <v>P</v>
      </c>
      <c r="M22" s="164" t="str">
        <f t="shared" si="1"/>
        <v>NA</v>
      </c>
      <c r="N22" s="162" t="s">
        <v>3185</v>
      </c>
      <c r="O22" s="163" t="s">
        <v>3185</v>
      </c>
      <c r="P22" s="163" t="s">
        <v>3185</v>
      </c>
      <c r="Q22" s="164"/>
      <c r="R22" s="162" t="s">
        <v>3861</v>
      </c>
      <c r="S22" s="163"/>
      <c r="T22" s="163"/>
      <c r="U22" s="164"/>
      <c r="V22" s="166" t="s">
        <v>5285</v>
      </c>
      <c r="W22" s="158" t="s">
        <v>5287</v>
      </c>
      <c r="X22" s="160"/>
      <c r="Y22" s="160"/>
      <c r="Z22" s="160"/>
    </row>
    <row r="23" spans="1:26" s="167" customFormat="1" ht="67.5" hidden="1">
      <c r="A23" s="160"/>
      <c r="B23" s="122" t="s">
        <v>3336</v>
      </c>
      <c r="C23" s="70"/>
      <c r="D23" s="71"/>
      <c r="E23" s="72" t="s">
        <v>1258</v>
      </c>
      <c r="F23" s="70"/>
      <c r="G23" s="126" t="s">
        <v>2147</v>
      </c>
      <c r="H23" s="74" t="s">
        <v>1259</v>
      </c>
      <c r="I23" s="123" t="s">
        <v>106</v>
      </c>
      <c r="J23" s="257"/>
      <c r="K23" s="258"/>
      <c r="L23" s="162" t="str">
        <f t="shared" si="0"/>
        <v>P</v>
      </c>
      <c r="M23" s="164" t="str">
        <f t="shared" si="1"/>
        <v>NA</v>
      </c>
      <c r="N23" s="162" t="s">
        <v>3185</v>
      </c>
      <c r="O23" s="163" t="s">
        <v>3185</v>
      </c>
      <c r="P23" s="163" t="s">
        <v>3185</v>
      </c>
      <c r="Q23" s="164"/>
      <c r="R23" s="162" t="s">
        <v>3861</v>
      </c>
      <c r="S23" s="163"/>
      <c r="T23" s="163"/>
      <c r="U23" s="164"/>
      <c r="V23" s="166" t="s">
        <v>5285</v>
      </c>
      <c r="W23" s="158" t="s">
        <v>5287</v>
      </c>
      <c r="X23" s="160"/>
      <c r="Y23" s="160"/>
      <c r="Z23" s="160"/>
    </row>
    <row r="24" spans="1:26" s="167" customFormat="1" ht="90" hidden="1">
      <c r="A24" s="160"/>
      <c r="B24" s="122" t="s">
        <v>3337</v>
      </c>
      <c r="C24" s="70"/>
      <c r="D24" s="71" t="s">
        <v>1261</v>
      </c>
      <c r="E24" s="72" t="s">
        <v>1258</v>
      </c>
      <c r="F24" s="70"/>
      <c r="G24" s="126" t="s">
        <v>3600</v>
      </c>
      <c r="H24" s="74" t="s">
        <v>1262</v>
      </c>
      <c r="I24" s="123" t="s">
        <v>95</v>
      </c>
      <c r="J24" s="257"/>
      <c r="K24" s="258"/>
      <c r="L24" s="162" t="str">
        <f t="shared" si="0"/>
        <v>P</v>
      </c>
      <c r="M24" s="164" t="str">
        <f t="shared" si="1"/>
        <v>NA</v>
      </c>
      <c r="N24" s="162" t="s">
        <v>3185</v>
      </c>
      <c r="O24" s="163" t="s">
        <v>3185</v>
      </c>
      <c r="P24" s="163" t="s">
        <v>3185</v>
      </c>
      <c r="Q24" s="164"/>
      <c r="R24" s="162" t="s">
        <v>3861</v>
      </c>
      <c r="S24" s="163"/>
      <c r="T24" s="163"/>
      <c r="U24" s="164"/>
      <c r="V24" s="166" t="s">
        <v>5285</v>
      </c>
      <c r="W24" s="158" t="s">
        <v>5287</v>
      </c>
      <c r="X24" s="160"/>
      <c r="Y24" s="160"/>
      <c r="Z24" s="160"/>
    </row>
    <row r="25" spans="1:26" s="167" customFormat="1" ht="45" hidden="1">
      <c r="A25" s="160"/>
      <c r="B25" s="122" t="s">
        <v>3338</v>
      </c>
      <c r="C25" s="70"/>
      <c r="D25" s="71"/>
      <c r="E25" s="72" t="s">
        <v>223</v>
      </c>
      <c r="F25" s="70"/>
      <c r="G25" s="126" t="s">
        <v>3601</v>
      </c>
      <c r="H25" s="74" t="s">
        <v>1264</v>
      </c>
      <c r="I25" s="123" t="s">
        <v>95</v>
      </c>
      <c r="J25" s="257"/>
      <c r="K25" s="258"/>
      <c r="L25" s="162" t="str">
        <f t="shared" si="0"/>
        <v>P</v>
      </c>
      <c r="M25" s="164" t="str">
        <f t="shared" si="1"/>
        <v>NA</v>
      </c>
      <c r="N25" s="162" t="s">
        <v>3185</v>
      </c>
      <c r="O25" s="163" t="s">
        <v>3185</v>
      </c>
      <c r="P25" s="163" t="s">
        <v>3185</v>
      </c>
      <c r="Q25" s="164"/>
      <c r="R25" s="162" t="s">
        <v>3861</v>
      </c>
      <c r="S25" s="163"/>
      <c r="T25" s="163"/>
      <c r="U25" s="164"/>
      <c r="V25" s="166" t="s">
        <v>5285</v>
      </c>
      <c r="W25" s="158" t="s">
        <v>5287</v>
      </c>
      <c r="X25" s="160"/>
      <c r="Y25" s="160"/>
      <c r="Z25" s="160"/>
    </row>
    <row r="26" spans="1:26" s="167" customFormat="1" ht="45" hidden="1">
      <c r="A26" s="160"/>
      <c r="B26" s="122" t="s">
        <v>3339</v>
      </c>
      <c r="C26" s="70"/>
      <c r="D26" s="71"/>
      <c r="E26" s="72" t="s">
        <v>1266</v>
      </c>
      <c r="F26" s="70"/>
      <c r="G26" s="126" t="s">
        <v>3725</v>
      </c>
      <c r="H26" s="74" t="s">
        <v>3723</v>
      </c>
      <c r="I26" s="123" t="s">
        <v>106</v>
      </c>
      <c r="J26" s="257"/>
      <c r="K26" s="258"/>
      <c r="L26" s="162" t="str">
        <f t="shared" si="0"/>
        <v>P</v>
      </c>
      <c r="M26" s="164" t="str">
        <f t="shared" si="1"/>
        <v>NA</v>
      </c>
      <c r="N26" s="162" t="s">
        <v>3185</v>
      </c>
      <c r="O26" s="163" t="s">
        <v>3185</v>
      </c>
      <c r="P26" s="163" t="s">
        <v>3185</v>
      </c>
      <c r="Q26" s="164"/>
      <c r="R26" s="162" t="s">
        <v>3861</v>
      </c>
      <c r="S26" s="163"/>
      <c r="T26" s="163"/>
      <c r="U26" s="164"/>
      <c r="V26" s="166" t="s">
        <v>5285</v>
      </c>
      <c r="W26" s="158" t="s">
        <v>5287</v>
      </c>
      <c r="X26" s="160"/>
      <c r="Y26" s="160"/>
      <c r="Z26" s="160"/>
    </row>
    <row r="27" spans="1:26" s="167" customFormat="1" ht="45" hidden="1">
      <c r="A27" s="160"/>
      <c r="B27" s="122" t="s">
        <v>3340</v>
      </c>
      <c r="C27" s="70"/>
      <c r="D27" s="71"/>
      <c r="E27" s="72" t="s">
        <v>3724</v>
      </c>
      <c r="F27" s="70"/>
      <c r="G27" s="126" t="s">
        <v>3728</v>
      </c>
      <c r="H27" s="74" t="s">
        <v>3727</v>
      </c>
      <c r="I27" s="123" t="s">
        <v>3726</v>
      </c>
      <c r="J27" s="257"/>
      <c r="K27" s="258"/>
      <c r="L27" s="162" t="str">
        <f t="shared" si="0"/>
        <v>P</v>
      </c>
      <c r="M27" s="164" t="str">
        <f t="shared" si="1"/>
        <v>NA</v>
      </c>
      <c r="N27" s="162" t="s">
        <v>3185</v>
      </c>
      <c r="O27" s="163" t="s">
        <v>3185</v>
      </c>
      <c r="P27" s="163" t="s">
        <v>3185</v>
      </c>
      <c r="Q27" s="164"/>
      <c r="R27" s="162" t="s">
        <v>3861</v>
      </c>
      <c r="S27" s="163"/>
      <c r="T27" s="163"/>
      <c r="U27" s="164"/>
      <c r="V27" s="166" t="s">
        <v>5285</v>
      </c>
      <c r="W27" s="158" t="s">
        <v>5287</v>
      </c>
      <c r="X27" s="160"/>
      <c r="Y27" s="160"/>
      <c r="Z27" s="160"/>
    </row>
    <row r="28" spans="1:26" s="167" customFormat="1" ht="45" hidden="1">
      <c r="A28" s="160"/>
      <c r="B28" s="122" t="s">
        <v>3341</v>
      </c>
      <c r="C28" s="70"/>
      <c r="D28" s="71"/>
      <c r="E28" s="72" t="s">
        <v>1269</v>
      </c>
      <c r="F28" s="70"/>
      <c r="G28" s="126" t="s">
        <v>2151</v>
      </c>
      <c r="H28" s="74" t="s">
        <v>1270</v>
      </c>
      <c r="I28" s="123" t="s">
        <v>106</v>
      </c>
      <c r="J28" s="257"/>
      <c r="K28" s="258"/>
      <c r="L28" s="162" t="str">
        <f t="shared" si="0"/>
        <v>P</v>
      </c>
      <c r="M28" s="164" t="str">
        <f t="shared" si="1"/>
        <v>NA</v>
      </c>
      <c r="N28" s="162" t="s">
        <v>3185</v>
      </c>
      <c r="O28" s="163" t="s">
        <v>3185</v>
      </c>
      <c r="P28" s="163" t="s">
        <v>3185</v>
      </c>
      <c r="Q28" s="164"/>
      <c r="R28" s="162" t="s">
        <v>3861</v>
      </c>
      <c r="S28" s="163"/>
      <c r="T28" s="163"/>
      <c r="U28" s="164"/>
      <c r="V28" s="166" t="s">
        <v>5285</v>
      </c>
      <c r="W28" s="158" t="s">
        <v>5287</v>
      </c>
      <c r="X28" s="160"/>
      <c r="Y28" s="160"/>
      <c r="Z28" s="160"/>
    </row>
    <row r="29" spans="1:26" s="167" customFormat="1" ht="56.25" hidden="1">
      <c r="A29" s="160"/>
      <c r="B29" s="122" t="s">
        <v>3342</v>
      </c>
      <c r="C29" s="70"/>
      <c r="D29" s="71"/>
      <c r="E29" s="72" t="s">
        <v>1272</v>
      </c>
      <c r="F29" s="70"/>
      <c r="G29" s="126" t="s">
        <v>2152</v>
      </c>
      <c r="H29" s="74" t="s">
        <v>1273</v>
      </c>
      <c r="I29" s="123" t="s">
        <v>95</v>
      </c>
      <c r="J29" s="257"/>
      <c r="K29" s="258"/>
      <c r="L29" s="162" t="str">
        <f t="shared" si="0"/>
        <v>P</v>
      </c>
      <c r="M29" s="164" t="str">
        <f t="shared" si="1"/>
        <v>NA</v>
      </c>
      <c r="N29" s="162" t="s">
        <v>3185</v>
      </c>
      <c r="O29" s="163" t="s">
        <v>3185</v>
      </c>
      <c r="P29" s="163" t="s">
        <v>3185</v>
      </c>
      <c r="Q29" s="164"/>
      <c r="R29" s="162" t="s">
        <v>3861</v>
      </c>
      <c r="S29" s="163"/>
      <c r="T29" s="163"/>
      <c r="U29" s="164"/>
      <c r="V29" s="166" t="s">
        <v>5285</v>
      </c>
      <c r="W29" s="158" t="s">
        <v>5287</v>
      </c>
      <c r="X29" s="160"/>
      <c r="Y29" s="160"/>
      <c r="Z29" s="160"/>
    </row>
    <row r="30" spans="1:26" s="167" customFormat="1" ht="45" hidden="1">
      <c r="A30" s="160"/>
      <c r="B30" s="122" t="s">
        <v>3343</v>
      </c>
      <c r="C30" s="70"/>
      <c r="D30" s="71"/>
      <c r="E30" s="72" t="s">
        <v>1275</v>
      </c>
      <c r="F30" s="70"/>
      <c r="G30" s="126" t="s">
        <v>2153</v>
      </c>
      <c r="H30" s="74" t="s">
        <v>1276</v>
      </c>
      <c r="I30" s="123" t="s">
        <v>95</v>
      </c>
      <c r="J30" s="257"/>
      <c r="K30" s="258"/>
      <c r="L30" s="162" t="str">
        <f t="shared" si="0"/>
        <v>P</v>
      </c>
      <c r="M30" s="164" t="str">
        <f t="shared" si="1"/>
        <v>NA</v>
      </c>
      <c r="N30" s="162" t="s">
        <v>3185</v>
      </c>
      <c r="O30" s="163" t="s">
        <v>3185</v>
      </c>
      <c r="P30" s="163" t="s">
        <v>3185</v>
      </c>
      <c r="Q30" s="164"/>
      <c r="R30" s="162" t="s">
        <v>3861</v>
      </c>
      <c r="S30" s="163"/>
      <c r="T30" s="163"/>
      <c r="U30" s="164"/>
      <c r="V30" s="166" t="s">
        <v>5285</v>
      </c>
      <c r="W30" s="158" t="s">
        <v>5287</v>
      </c>
      <c r="X30" s="160"/>
      <c r="Y30" s="160"/>
      <c r="Z30" s="160"/>
    </row>
    <row r="31" spans="1:26" s="167" customFormat="1" ht="45" hidden="1">
      <c r="A31" s="160"/>
      <c r="B31" s="122" t="s">
        <v>3344</v>
      </c>
      <c r="C31" s="70"/>
      <c r="D31" s="71"/>
      <c r="E31" s="72"/>
      <c r="F31" s="70"/>
      <c r="G31" s="126" t="s">
        <v>2154</v>
      </c>
      <c r="H31" s="74" t="s">
        <v>1276</v>
      </c>
      <c r="I31" s="123" t="s">
        <v>95</v>
      </c>
      <c r="J31" s="257"/>
      <c r="K31" s="258"/>
      <c r="L31" s="162" t="str">
        <f t="shared" si="0"/>
        <v>P</v>
      </c>
      <c r="M31" s="164" t="str">
        <f t="shared" si="1"/>
        <v>NA</v>
      </c>
      <c r="N31" s="162" t="s">
        <v>3185</v>
      </c>
      <c r="O31" s="163" t="s">
        <v>3185</v>
      </c>
      <c r="P31" s="163" t="s">
        <v>3185</v>
      </c>
      <c r="Q31" s="164"/>
      <c r="R31" s="162" t="s">
        <v>3861</v>
      </c>
      <c r="S31" s="163"/>
      <c r="T31" s="163"/>
      <c r="U31" s="164"/>
      <c r="V31" s="166" t="s">
        <v>5285</v>
      </c>
      <c r="W31" s="158" t="s">
        <v>5287</v>
      </c>
      <c r="X31" s="160"/>
      <c r="Y31" s="160"/>
      <c r="Z31" s="160"/>
    </row>
    <row r="32" spans="1:26" s="167" customFormat="1" ht="45" hidden="1">
      <c r="A32" s="160"/>
      <c r="B32" s="122" t="s">
        <v>3345</v>
      </c>
      <c r="C32" s="70"/>
      <c r="D32" s="71"/>
      <c r="E32" s="72"/>
      <c r="F32" s="70"/>
      <c r="G32" s="126" t="s">
        <v>2155</v>
      </c>
      <c r="H32" s="74" t="s">
        <v>1279</v>
      </c>
      <c r="I32" s="123" t="s">
        <v>106</v>
      </c>
      <c r="J32" s="257"/>
      <c r="K32" s="258"/>
      <c r="L32" s="162" t="str">
        <f t="shared" si="0"/>
        <v>P</v>
      </c>
      <c r="M32" s="164" t="str">
        <f t="shared" si="1"/>
        <v>NA</v>
      </c>
      <c r="N32" s="162" t="s">
        <v>3185</v>
      </c>
      <c r="O32" s="163" t="s">
        <v>3185</v>
      </c>
      <c r="P32" s="163" t="s">
        <v>3185</v>
      </c>
      <c r="Q32" s="164"/>
      <c r="R32" s="162" t="s">
        <v>3861</v>
      </c>
      <c r="S32" s="163"/>
      <c r="T32" s="163"/>
      <c r="U32" s="164"/>
      <c r="V32" s="166" t="s">
        <v>5285</v>
      </c>
      <c r="W32" s="158" t="s">
        <v>5287</v>
      </c>
      <c r="X32" s="160"/>
      <c r="Y32" s="160"/>
      <c r="Z32" s="160"/>
    </row>
    <row r="33" spans="1:26" s="167" customFormat="1" ht="45" hidden="1">
      <c r="A33" s="160"/>
      <c r="B33" s="122" t="s">
        <v>3346</v>
      </c>
      <c r="C33" s="70"/>
      <c r="D33" s="71"/>
      <c r="E33" s="72" t="s">
        <v>1281</v>
      </c>
      <c r="F33" s="70"/>
      <c r="G33" s="126" t="s">
        <v>2156</v>
      </c>
      <c r="H33" s="74" t="s">
        <v>3322</v>
      </c>
      <c r="I33" s="123" t="s">
        <v>89</v>
      </c>
      <c r="J33" s="257"/>
      <c r="K33" s="258"/>
      <c r="L33" s="162" t="str">
        <f t="shared" si="0"/>
        <v>P</v>
      </c>
      <c r="M33" s="164" t="str">
        <f t="shared" si="1"/>
        <v>NA</v>
      </c>
      <c r="N33" s="162" t="s">
        <v>3185</v>
      </c>
      <c r="O33" s="163" t="s">
        <v>3185</v>
      </c>
      <c r="P33" s="163" t="s">
        <v>3185</v>
      </c>
      <c r="Q33" s="164"/>
      <c r="R33" s="162" t="s">
        <v>3861</v>
      </c>
      <c r="S33" s="163"/>
      <c r="T33" s="163"/>
      <c r="U33" s="164"/>
      <c r="V33" s="166" t="s">
        <v>5285</v>
      </c>
      <c r="W33" s="158" t="s">
        <v>5287</v>
      </c>
      <c r="X33" s="160"/>
      <c r="Y33" s="160"/>
      <c r="Z33" s="160"/>
    </row>
    <row r="34" spans="1:26" s="167" customFormat="1" ht="45" hidden="1">
      <c r="A34" s="160"/>
      <c r="B34" s="122" t="s">
        <v>3347</v>
      </c>
      <c r="C34" s="70"/>
      <c r="D34" s="71"/>
      <c r="E34" s="72"/>
      <c r="F34" s="70"/>
      <c r="G34" s="126" t="s">
        <v>2157</v>
      </c>
      <c r="H34" s="74" t="s">
        <v>1284</v>
      </c>
      <c r="I34" s="123" t="s">
        <v>95</v>
      </c>
      <c r="J34" s="257"/>
      <c r="K34" s="258"/>
      <c r="L34" s="162" t="str">
        <f t="shared" si="0"/>
        <v>P</v>
      </c>
      <c r="M34" s="164" t="str">
        <f t="shared" si="1"/>
        <v>NA</v>
      </c>
      <c r="N34" s="162" t="s">
        <v>3185</v>
      </c>
      <c r="O34" s="163" t="s">
        <v>3185</v>
      </c>
      <c r="P34" s="163" t="s">
        <v>3185</v>
      </c>
      <c r="Q34" s="164"/>
      <c r="R34" s="162" t="s">
        <v>3861</v>
      </c>
      <c r="S34" s="163"/>
      <c r="T34" s="163"/>
      <c r="U34" s="164"/>
      <c r="V34" s="166" t="s">
        <v>5285</v>
      </c>
      <c r="W34" s="158" t="s">
        <v>5287</v>
      </c>
      <c r="X34" s="160"/>
      <c r="Y34" s="160"/>
      <c r="Z34" s="160"/>
    </row>
    <row r="35" spans="1:26" s="167" customFormat="1" ht="135" hidden="1">
      <c r="A35" s="160"/>
      <c r="B35" s="122" t="s">
        <v>3348</v>
      </c>
      <c r="C35" s="70"/>
      <c r="D35" s="71"/>
      <c r="E35" s="72" t="s">
        <v>2158</v>
      </c>
      <c r="F35" s="70"/>
      <c r="G35" s="133" t="s">
        <v>2159</v>
      </c>
      <c r="H35" s="134" t="s">
        <v>2160</v>
      </c>
      <c r="I35" s="123" t="s">
        <v>95</v>
      </c>
      <c r="J35" s="257"/>
      <c r="K35" s="258"/>
      <c r="L35" s="162" t="str">
        <f t="shared" si="0"/>
        <v>P</v>
      </c>
      <c r="M35" s="164" t="str">
        <f t="shared" si="1"/>
        <v>NA</v>
      </c>
      <c r="N35" s="162" t="s">
        <v>3185</v>
      </c>
      <c r="O35" s="163" t="s">
        <v>3185</v>
      </c>
      <c r="P35" s="163" t="s">
        <v>3185</v>
      </c>
      <c r="Q35" s="164"/>
      <c r="R35" s="162" t="s">
        <v>3861</v>
      </c>
      <c r="S35" s="163"/>
      <c r="T35" s="163"/>
      <c r="U35" s="164"/>
      <c r="V35" s="166" t="s">
        <v>5285</v>
      </c>
      <c r="W35" s="158" t="s">
        <v>5287</v>
      </c>
      <c r="X35" s="160"/>
      <c r="Y35" s="160"/>
      <c r="Z35" s="160"/>
    </row>
    <row r="36" spans="1:26" s="167" customFormat="1" ht="45" hidden="1">
      <c r="A36" s="160"/>
      <c r="B36" s="122" t="s">
        <v>3349</v>
      </c>
      <c r="C36" s="70"/>
      <c r="D36" s="71" t="s">
        <v>1286</v>
      </c>
      <c r="E36" s="72" t="s">
        <v>1287</v>
      </c>
      <c r="F36" s="70"/>
      <c r="G36" s="133" t="s">
        <v>2161</v>
      </c>
      <c r="H36" s="134" t="s">
        <v>1288</v>
      </c>
      <c r="I36" s="123" t="s">
        <v>106</v>
      </c>
      <c r="J36" s="257"/>
      <c r="K36" s="258"/>
      <c r="L36" s="162" t="str">
        <f t="shared" si="0"/>
        <v>P</v>
      </c>
      <c r="M36" s="164" t="str">
        <f t="shared" si="1"/>
        <v>NA</v>
      </c>
      <c r="N36" s="162" t="s">
        <v>3185</v>
      </c>
      <c r="O36" s="163" t="s">
        <v>3185</v>
      </c>
      <c r="P36" s="163" t="s">
        <v>3185</v>
      </c>
      <c r="Q36" s="164"/>
      <c r="R36" s="162" t="s">
        <v>3861</v>
      </c>
      <c r="S36" s="163"/>
      <c r="T36" s="163"/>
      <c r="U36" s="164"/>
      <c r="V36" s="166" t="s">
        <v>5285</v>
      </c>
      <c r="W36" s="158" t="s">
        <v>5287</v>
      </c>
      <c r="X36" s="160"/>
      <c r="Y36" s="160"/>
      <c r="Z36" s="160"/>
    </row>
    <row r="37" spans="1:26" s="167" customFormat="1" ht="45" hidden="1">
      <c r="A37" s="160"/>
      <c r="B37" s="122" t="s">
        <v>3350</v>
      </c>
      <c r="C37" s="70"/>
      <c r="D37" s="71"/>
      <c r="E37" s="72" t="s">
        <v>1290</v>
      </c>
      <c r="F37" s="70"/>
      <c r="G37" s="133" t="s">
        <v>2162</v>
      </c>
      <c r="H37" s="134" t="s">
        <v>1291</v>
      </c>
      <c r="I37" s="123" t="s">
        <v>89</v>
      </c>
      <c r="J37" s="257"/>
      <c r="K37" s="258"/>
      <c r="L37" s="162" t="str">
        <f t="shared" si="0"/>
        <v>P</v>
      </c>
      <c r="M37" s="164" t="str">
        <f t="shared" si="1"/>
        <v>NA</v>
      </c>
      <c r="N37" s="162" t="s">
        <v>3185</v>
      </c>
      <c r="O37" s="163" t="s">
        <v>3185</v>
      </c>
      <c r="P37" s="163" t="s">
        <v>3185</v>
      </c>
      <c r="Q37" s="164"/>
      <c r="R37" s="162" t="s">
        <v>3861</v>
      </c>
      <c r="S37" s="163"/>
      <c r="T37" s="163"/>
      <c r="U37" s="164"/>
      <c r="V37" s="166" t="s">
        <v>5285</v>
      </c>
      <c r="W37" s="158" t="s">
        <v>5287</v>
      </c>
      <c r="X37" s="160"/>
      <c r="Y37" s="160"/>
      <c r="Z37" s="160"/>
    </row>
    <row r="38" spans="1:26" s="167" customFormat="1" ht="45" hidden="1">
      <c r="A38" s="160"/>
      <c r="B38" s="122" t="s">
        <v>3351</v>
      </c>
      <c r="C38" s="70"/>
      <c r="D38" s="71"/>
      <c r="E38" s="72" t="s">
        <v>223</v>
      </c>
      <c r="F38" s="70"/>
      <c r="G38" s="133" t="s">
        <v>2163</v>
      </c>
      <c r="H38" s="134" t="s">
        <v>1293</v>
      </c>
      <c r="I38" s="123" t="s">
        <v>95</v>
      </c>
      <c r="J38" s="257"/>
      <c r="K38" s="258"/>
      <c r="L38" s="162" t="str">
        <f t="shared" si="0"/>
        <v>P</v>
      </c>
      <c r="M38" s="164" t="str">
        <f t="shared" si="1"/>
        <v>NA</v>
      </c>
      <c r="N38" s="162" t="s">
        <v>3185</v>
      </c>
      <c r="O38" s="163" t="s">
        <v>3185</v>
      </c>
      <c r="P38" s="163" t="s">
        <v>3185</v>
      </c>
      <c r="Q38" s="164"/>
      <c r="R38" s="162" t="s">
        <v>3861</v>
      </c>
      <c r="S38" s="163"/>
      <c r="T38" s="163"/>
      <c r="U38" s="164"/>
      <c r="V38" s="166" t="s">
        <v>5285</v>
      </c>
      <c r="W38" s="158" t="s">
        <v>5287</v>
      </c>
      <c r="X38" s="160"/>
      <c r="Y38" s="160"/>
      <c r="Z38" s="160"/>
    </row>
    <row r="39" spans="1:26" s="167" customFormat="1" ht="45" hidden="1">
      <c r="A39" s="160"/>
      <c r="B39" s="122" t="s">
        <v>3352</v>
      </c>
      <c r="C39" s="70"/>
      <c r="D39" s="71"/>
      <c r="E39" s="72" t="s">
        <v>1150</v>
      </c>
      <c r="F39" s="70"/>
      <c r="G39" s="133" t="s">
        <v>2164</v>
      </c>
      <c r="H39" s="134" t="s">
        <v>1295</v>
      </c>
      <c r="I39" s="123" t="s">
        <v>95</v>
      </c>
      <c r="J39" s="257"/>
      <c r="K39" s="258"/>
      <c r="L39" s="162" t="str">
        <f t="shared" si="0"/>
        <v>P</v>
      </c>
      <c r="M39" s="164" t="str">
        <f t="shared" si="1"/>
        <v>NA</v>
      </c>
      <c r="N39" s="162" t="s">
        <v>3185</v>
      </c>
      <c r="O39" s="163" t="s">
        <v>3185</v>
      </c>
      <c r="P39" s="163" t="s">
        <v>3185</v>
      </c>
      <c r="Q39" s="164"/>
      <c r="R39" s="162" t="s">
        <v>3861</v>
      </c>
      <c r="S39" s="163"/>
      <c r="T39" s="163"/>
      <c r="U39" s="164"/>
      <c r="V39" s="166" t="s">
        <v>5285</v>
      </c>
      <c r="W39" s="158" t="s">
        <v>5287</v>
      </c>
      <c r="X39" s="160"/>
      <c r="Y39" s="160"/>
      <c r="Z39" s="160"/>
    </row>
    <row r="40" spans="1:26" s="167" customFormat="1" ht="45" hidden="1">
      <c r="A40" s="160"/>
      <c r="B40" s="122" t="s">
        <v>3353</v>
      </c>
      <c r="C40" s="70"/>
      <c r="D40" s="71"/>
      <c r="E40" s="72" t="s">
        <v>1198</v>
      </c>
      <c r="F40" s="70"/>
      <c r="G40" s="133" t="s">
        <v>2453</v>
      </c>
      <c r="H40" s="134" t="s">
        <v>3193</v>
      </c>
      <c r="I40" s="123" t="s">
        <v>106</v>
      </c>
      <c r="J40" s="257"/>
      <c r="K40" s="258"/>
      <c r="L40" s="162" t="str">
        <f t="shared" si="0"/>
        <v>P</v>
      </c>
      <c r="M40" s="164" t="str">
        <f t="shared" si="1"/>
        <v>NA</v>
      </c>
      <c r="N40" s="162" t="s">
        <v>3185</v>
      </c>
      <c r="O40" s="163" t="s">
        <v>3185</v>
      </c>
      <c r="P40" s="163" t="s">
        <v>3185</v>
      </c>
      <c r="Q40" s="164"/>
      <c r="R40" s="162" t="s">
        <v>3861</v>
      </c>
      <c r="S40" s="163"/>
      <c r="T40" s="163"/>
      <c r="U40" s="164"/>
      <c r="V40" s="166" t="s">
        <v>5285</v>
      </c>
      <c r="W40" s="158" t="s">
        <v>5287</v>
      </c>
      <c r="X40" s="160"/>
      <c r="Y40" s="160"/>
      <c r="Z40" s="160"/>
    </row>
    <row r="41" spans="1:26" s="167" customFormat="1" ht="45" hidden="1">
      <c r="A41" s="160"/>
      <c r="B41" s="122" t="s">
        <v>3354</v>
      </c>
      <c r="C41" s="70"/>
      <c r="D41" s="71"/>
      <c r="E41" s="72"/>
      <c r="F41" s="70"/>
      <c r="G41" s="133" t="s">
        <v>2454</v>
      </c>
      <c r="H41" s="134" t="s">
        <v>1298</v>
      </c>
      <c r="I41" s="123" t="s">
        <v>106</v>
      </c>
      <c r="J41" s="257"/>
      <c r="K41" s="258"/>
      <c r="L41" s="162" t="str">
        <f t="shared" si="0"/>
        <v>P</v>
      </c>
      <c r="M41" s="164" t="str">
        <f t="shared" si="1"/>
        <v>NA</v>
      </c>
      <c r="N41" s="162" t="s">
        <v>3185</v>
      </c>
      <c r="O41" s="163" t="s">
        <v>3185</v>
      </c>
      <c r="P41" s="163" t="s">
        <v>3185</v>
      </c>
      <c r="Q41" s="164"/>
      <c r="R41" s="162" t="s">
        <v>3861</v>
      </c>
      <c r="S41" s="163"/>
      <c r="T41" s="163"/>
      <c r="U41" s="164"/>
      <c r="V41" s="166" t="s">
        <v>5285</v>
      </c>
      <c r="W41" s="158" t="s">
        <v>5287</v>
      </c>
      <c r="X41" s="160"/>
      <c r="Y41" s="160"/>
      <c r="Z41" s="160"/>
    </row>
    <row r="42" spans="1:26" s="167" customFormat="1" ht="45" hidden="1">
      <c r="A42" s="160"/>
      <c r="B42" s="122" t="s">
        <v>3355</v>
      </c>
      <c r="C42" s="70"/>
      <c r="D42" s="71" t="s">
        <v>1300</v>
      </c>
      <c r="E42" s="72" t="s">
        <v>1301</v>
      </c>
      <c r="F42" s="70"/>
      <c r="G42" s="133" t="s">
        <v>2165</v>
      </c>
      <c r="H42" s="134" t="s">
        <v>1302</v>
      </c>
      <c r="I42" s="123" t="s">
        <v>89</v>
      </c>
      <c r="J42" s="257" t="s">
        <v>3872</v>
      </c>
      <c r="K42" s="258"/>
      <c r="L42" s="162" t="str">
        <f t="shared" si="0"/>
        <v>P</v>
      </c>
      <c r="M42" s="164" t="str">
        <f t="shared" si="1"/>
        <v>NA</v>
      </c>
      <c r="N42" s="162" t="s">
        <v>3185</v>
      </c>
      <c r="O42" s="163" t="s">
        <v>3185</v>
      </c>
      <c r="P42" s="163" t="s">
        <v>3185</v>
      </c>
      <c r="Q42" s="164"/>
      <c r="R42" s="162" t="s">
        <v>3861</v>
      </c>
      <c r="S42" s="163"/>
      <c r="T42" s="163"/>
      <c r="U42" s="164"/>
      <c r="V42" s="166" t="s">
        <v>5288</v>
      </c>
      <c r="W42" s="158" t="s">
        <v>5287</v>
      </c>
      <c r="X42" s="160"/>
      <c r="Y42" s="160"/>
      <c r="Z42" s="160"/>
    </row>
    <row r="43" spans="1:26" s="167" customFormat="1" ht="123.75" hidden="1">
      <c r="A43" s="160"/>
      <c r="B43" s="122" t="s">
        <v>3356</v>
      </c>
      <c r="C43" s="70"/>
      <c r="D43" s="71"/>
      <c r="E43" s="72" t="s">
        <v>1304</v>
      </c>
      <c r="F43" s="70"/>
      <c r="G43" s="133" t="s">
        <v>1305</v>
      </c>
      <c r="H43" s="134" t="s">
        <v>1306</v>
      </c>
      <c r="I43" s="123" t="s">
        <v>106</v>
      </c>
      <c r="J43" s="257" t="s">
        <v>3872</v>
      </c>
      <c r="K43" s="258"/>
      <c r="L43" s="162" t="str">
        <f t="shared" si="0"/>
        <v>P</v>
      </c>
      <c r="M43" s="164" t="str">
        <f t="shared" si="1"/>
        <v>NA</v>
      </c>
      <c r="N43" s="162" t="s">
        <v>3185</v>
      </c>
      <c r="O43" s="163" t="s">
        <v>3185</v>
      </c>
      <c r="P43" s="163" t="s">
        <v>3185</v>
      </c>
      <c r="Q43" s="164"/>
      <c r="R43" s="162" t="s">
        <v>3861</v>
      </c>
      <c r="S43" s="163"/>
      <c r="T43" s="163"/>
      <c r="U43" s="164"/>
      <c r="V43" s="166" t="s">
        <v>5288</v>
      </c>
      <c r="W43" s="158" t="s">
        <v>5287</v>
      </c>
      <c r="X43" s="160"/>
      <c r="Y43" s="160"/>
      <c r="Z43" s="160"/>
    </row>
    <row r="44" spans="1:26" s="167" customFormat="1" ht="45" hidden="1">
      <c r="A44" s="160"/>
      <c r="B44" s="122" t="s">
        <v>3357</v>
      </c>
      <c r="C44" s="70"/>
      <c r="D44" s="71"/>
      <c r="E44" s="72" t="s">
        <v>1308</v>
      </c>
      <c r="F44" s="70"/>
      <c r="G44" s="133" t="s">
        <v>3602</v>
      </c>
      <c r="H44" s="134" t="s">
        <v>3603</v>
      </c>
      <c r="I44" s="123" t="s">
        <v>106</v>
      </c>
      <c r="J44" s="257"/>
      <c r="K44" s="258"/>
      <c r="L44" s="162" t="str">
        <f t="shared" si="0"/>
        <v>P</v>
      </c>
      <c r="M44" s="164" t="str">
        <f t="shared" si="1"/>
        <v>NA</v>
      </c>
      <c r="N44" s="162" t="s">
        <v>3185</v>
      </c>
      <c r="O44" s="163" t="s">
        <v>3185</v>
      </c>
      <c r="P44" s="163" t="s">
        <v>3185</v>
      </c>
      <c r="Q44" s="164"/>
      <c r="R44" s="162" t="s">
        <v>3861</v>
      </c>
      <c r="S44" s="163"/>
      <c r="T44" s="163"/>
      <c r="U44" s="164"/>
      <c r="V44" s="166" t="s">
        <v>5285</v>
      </c>
      <c r="W44" s="158" t="s">
        <v>5287</v>
      </c>
      <c r="X44" s="160"/>
      <c r="Y44" s="160"/>
      <c r="Z44" s="160"/>
    </row>
    <row r="45" spans="1:26" s="167" customFormat="1" ht="146.25" hidden="1">
      <c r="A45" s="160"/>
      <c r="B45" s="122" t="s">
        <v>3358</v>
      </c>
      <c r="C45" s="70"/>
      <c r="D45" s="71"/>
      <c r="E45" s="72" t="s">
        <v>1311</v>
      </c>
      <c r="F45" s="70"/>
      <c r="G45" s="133" t="s">
        <v>3604</v>
      </c>
      <c r="H45" s="134" t="s">
        <v>2167</v>
      </c>
      <c r="I45" s="123" t="s">
        <v>95</v>
      </c>
      <c r="J45" s="257"/>
      <c r="K45" s="258"/>
      <c r="L45" s="162" t="str">
        <f t="shared" si="0"/>
        <v>P</v>
      </c>
      <c r="M45" s="164" t="str">
        <f t="shared" si="1"/>
        <v>NA</v>
      </c>
      <c r="N45" s="162" t="s">
        <v>3185</v>
      </c>
      <c r="O45" s="163" t="s">
        <v>3185</v>
      </c>
      <c r="P45" s="163" t="s">
        <v>3185</v>
      </c>
      <c r="Q45" s="164"/>
      <c r="R45" s="162" t="s">
        <v>3861</v>
      </c>
      <c r="S45" s="163"/>
      <c r="T45" s="163"/>
      <c r="U45" s="164"/>
      <c r="V45" s="166" t="s">
        <v>5285</v>
      </c>
      <c r="W45" s="158" t="s">
        <v>5287</v>
      </c>
      <c r="X45" s="160"/>
      <c r="Y45" s="160"/>
      <c r="Z45" s="160"/>
    </row>
    <row r="46" spans="1:26" s="167" customFormat="1" ht="157.5" hidden="1">
      <c r="A46" s="160"/>
      <c r="B46" s="122" t="s">
        <v>3359</v>
      </c>
      <c r="C46" s="70"/>
      <c r="D46" s="71"/>
      <c r="E46" s="72" t="s">
        <v>2169</v>
      </c>
      <c r="F46" s="70" t="s">
        <v>2170</v>
      </c>
      <c r="G46" s="133" t="s">
        <v>2378</v>
      </c>
      <c r="H46" s="134" t="s">
        <v>2171</v>
      </c>
      <c r="I46" s="123" t="s">
        <v>106</v>
      </c>
      <c r="J46" s="257" t="s">
        <v>3873</v>
      </c>
      <c r="K46" s="258"/>
      <c r="L46" s="162" t="str">
        <f t="shared" si="0"/>
        <v>P</v>
      </c>
      <c r="M46" s="164" t="str">
        <f t="shared" si="1"/>
        <v>NA</v>
      </c>
      <c r="N46" s="162" t="s">
        <v>3185</v>
      </c>
      <c r="O46" s="163" t="s">
        <v>3185</v>
      </c>
      <c r="P46" s="163" t="s">
        <v>3185</v>
      </c>
      <c r="Q46" s="164"/>
      <c r="R46" s="162" t="s">
        <v>3861</v>
      </c>
      <c r="S46" s="163"/>
      <c r="T46" s="163"/>
      <c r="U46" s="164"/>
      <c r="V46" s="166" t="s">
        <v>5285</v>
      </c>
      <c r="W46" s="158" t="s">
        <v>5287</v>
      </c>
      <c r="X46" s="160"/>
      <c r="Y46" s="160"/>
      <c r="Z46" s="160"/>
    </row>
    <row r="47" spans="1:26" s="167" customFormat="1" ht="45" hidden="1">
      <c r="A47" s="160"/>
      <c r="B47" s="122" t="s">
        <v>3360</v>
      </c>
      <c r="C47" s="70"/>
      <c r="D47" s="71"/>
      <c r="E47" s="72" t="s">
        <v>3729</v>
      </c>
      <c r="F47" s="70"/>
      <c r="G47" s="133" t="s">
        <v>3208</v>
      </c>
      <c r="H47" s="134" t="s">
        <v>3209</v>
      </c>
      <c r="I47" s="123"/>
      <c r="J47" s="257"/>
      <c r="K47" s="258"/>
      <c r="L47" s="162" t="str">
        <f t="shared" si="0"/>
        <v>P</v>
      </c>
      <c r="M47" s="164" t="str">
        <f t="shared" si="1"/>
        <v>NA</v>
      </c>
      <c r="N47" s="162" t="s">
        <v>3185</v>
      </c>
      <c r="O47" s="163" t="s">
        <v>3185</v>
      </c>
      <c r="P47" s="163" t="s">
        <v>3185</v>
      </c>
      <c r="Q47" s="164"/>
      <c r="R47" s="162" t="s">
        <v>3861</v>
      </c>
      <c r="S47" s="163"/>
      <c r="T47" s="163"/>
      <c r="U47" s="164"/>
      <c r="V47" s="166" t="s">
        <v>5285</v>
      </c>
      <c r="W47" s="158" t="s">
        <v>5287</v>
      </c>
      <c r="X47" s="160"/>
      <c r="Y47" s="160"/>
      <c r="Z47" s="160"/>
    </row>
    <row r="48" spans="1:26" s="167" customFormat="1" ht="123.75" hidden="1">
      <c r="A48" s="160"/>
      <c r="B48" s="122" t="s">
        <v>3361</v>
      </c>
      <c r="C48" s="70"/>
      <c r="D48" s="71"/>
      <c r="E48" s="72" t="s">
        <v>3730</v>
      </c>
      <c r="F48" s="70"/>
      <c r="G48" s="133" t="s">
        <v>3293</v>
      </c>
      <c r="H48" s="134" t="s">
        <v>1306</v>
      </c>
      <c r="I48" s="123"/>
      <c r="J48" s="257"/>
      <c r="K48" s="258"/>
      <c r="L48" s="162" t="str">
        <f t="shared" si="0"/>
        <v>P</v>
      </c>
      <c r="M48" s="164" t="str">
        <f t="shared" si="1"/>
        <v>NA</v>
      </c>
      <c r="N48" s="162" t="s">
        <v>3185</v>
      </c>
      <c r="O48" s="163" t="s">
        <v>3185</v>
      </c>
      <c r="P48" s="163" t="s">
        <v>3185</v>
      </c>
      <c r="Q48" s="164"/>
      <c r="R48" s="162" t="s">
        <v>3861</v>
      </c>
      <c r="S48" s="163"/>
      <c r="T48" s="163"/>
      <c r="U48" s="164"/>
      <c r="V48" s="166" t="s">
        <v>5285</v>
      </c>
      <c r="W48" s="158" t="s">
        <v>5287</v>
      </c>
      <c r="X48" s="160"/>
      <c r="Y48" s="160"/>
      <c r="Z48" s="160"/>
    </row>
    <row r="49" spans="1:26" s="167" customFormat="1" ht="45" hidden="1">
      <c r="A49" s="160"/>
      <c r="B49" s="122" t="s">
        <v>3362</v>
      </c>
      <c r="C49" s="70"/>
      <c r="D49" s="71"/>
      <c r="E49" s="72" t="s">
        <v>1314</v>
      </c>
      <c r="F49" s="70"/>
      <c r="G49" s="133" t="s">
        <v>1315</v>
      </c>
      <c r="H49" s="134" t="s">
        <v>1316</v>
      </c>
      <c r="I49" s="123" t="s">
        <v>106</v>
      </c>
      <c r="J49" s="257"/>
      <c r="K49" s="258"/>
      <c r="L49" s="162" t="str">
        <f t="shared" si="0"/>
        <v>P</v>
      </c>
      <c r="M49" s="164" t="str">
        <f t="shared" si="1"/>
        <v>NA</v>
      </c>
      <c r="N49" s="162" t="s">
        <v>3185</v>
      </c>
      <c r="O49" s="163" t="s">
        <v>3185</v>
      </c>
      <c r="P49" s="163" t="s">
        <v>3185</v>
      </c>
      <c r="Q49" s="164"/>
      <c r="R49" s="162" t="s">
        <v>3861</v>
      </c>
      <c r="S49" s="163"/>
      <c r="T49" s="163"/>
      <c r="U49" s="164"/>
      <c r="V49" s="166" t="s">
        <v>5285</v>
      </c>
      <c r="W49" s="158" t="s">
        <v>5287</v>
      </c>
      <c r="X49" s="160"/>
      <c r="Y49" s="160"/>
      <c r="Z49" s="160"/>
    </row>
    <row r="50" spans="1:26" s="167" customFormat="1" ht="123.75" hidden="1">
      <c r="A50" s="160"/>
      <c r="B50" s="122" t="s">
        <v>3363</v>
      </c>
      <c r="C50" s="70"/>
      <c r="D50" s="71"/>
      <c r="E50" s="72" t="s">
        <v>1318</v>
      </c>
      <c r="F50" s="70"/>
      <c r="G50" s="133" t="s">
        <v>2173</v>
      </c>
      <c r="H50" s="134" t="s">
        <v>1306</v>
      </c>
      <c r="I50" s="123" t="s">
        <v>95</v>
      </c>
      <c r="J50" s="257"/>
      <c r="K50" s="258"/>
      <c r="L50" s="162" t="str">
        <f t="shared" si="0"/>
        <v>P</v>
      </c>
      <c r="M50" s="164" t="str">
        <f t="shared" si="1"/>
        <v>NA</v>
      </c>
      <c r="N50" s="162" t="s">
        <v>3185</v>
      </c>
      <c r="O50" s="163" t="s">
        <v>3185</v>
      </c>
      <c r="P50" s="163" t="s">
        <v>3185</v>
      </c>
      <c r="Q50" s="164"/>
      <c r="R50" s="162" t="s">
        <v>3861</v>
      </c>
      <c r="S50" s="163"/>
      <c r="T50" s="163"/>
      <c r="U50" s="164"/>
      <c r="V50" s="166" t="s">
        <v>5285</v>
      </c>
      <c r="W50" s="158" t="s">
        <v>5287</v>
      </c>
      <c r="X50" s="160"/>
      <c r="Y50" s="160"/>
      <c r="Z50" s="160"/>
    </row>
    <row r="51" spans="1:26" s="167" customFormat="1" ht="45" hidden="1">
      <c r="A51" s="160"/>
      <c r="B51" s="122" t="s">
        <v>3364</v>
      </c>
      <c r="C51" s="70"/>
      <c r="D51" s="71"/>
      <c r="E51" s="72" t="s">
        <v>1320</v>
      </c>
      <c r="F51" s="70"/>
      <c r="G51" s="133" t="s">
        <v>3732</v>
      </c>
      <c r="H51" s="74" t="s">
        <v>1321</v>
      </c>
      <c r="I51" s="123" t="s">
        <v>106</v>
      </c>
      <c r="J51" s="257"/>
      <c r="K51" s="258"/>
      <c r="L51" s="162" t="str">
        <f t="shared" si="0"/>
        <v>P</v>
      </c>
      <c r="M51" s="164" t="str">
        <f t="shared" si="1"/>
        <v>NA</v>
      </c>
      <c r="N51" s="162" t="s">
        <v>3185</v>
      </c>
      <c r="O51" s="163" t="s">
        <v>3185</v>
      </c>
      <c r="P51" s="163" t="s">
        <v>3185</v>
      </c>
      <c r="Q51" s="164"/>
      <c r="R51" s="162" t="s">
        <v>3861</v>
      </c>
      <c r="S51" s="163"/>
      <c r="T51" s="163"/>
      <c r="U51" s="164"/>
      <c r="V51" s="166" t="s">
        <v>5285</v>
      </c>
      <c r="W51" s="158" t="s">
        <v>5287</v>
      </c>
      <c r="X51" s="160"/>
      <c r="Y51" s="160"/>
      <c r="Z51" s="160"/>
    </row>
    <row r="52" spans="1:26" s="167" customFormat="1" ht="45" hidden="1">
      <c r="A52" s="160"/>
      <c r="B52" s="122" t="s">
        <v>3365</v>
      </c>
      <c r="C52" s="70"/>
      <c r="D52" s="71"/>
      <c r="E52" s="72" t="s">
        <v>1322</v>
      </c>
      <c r="F52" s="70"/>
      <c r="G52" s="133" t="s">
        <v>3737</v>
      </c>
      <c r="H52" s="74" t="s">
        <v>1323</v>
      </c>
      <c r="I52" s="123" t="s">
        <v>106</v>
      </c>
      <c r="J52" s="257" t="s">
        <v>3218</v>
      </c>
      <c r="K52" s="258"/>
      <c r="L52" s="162" t="str">
        <f t="shared" si="0"/>
        <v>NA</v>
      </c>
      <c r="M52" s="164" t="str">
        <f t="shared" si="1"/>
        <v>NA</v>
      </c>
      <c r="N52" s="162" t="s">
        <v>3861</v>
      </c>
      <c r="O52" s="163" t="s">
        <v>3861</v>
      </c>
      <c r="P52" s="163" t="s">
        <v>3861</v>
      </c>
      <c r="Q52" s="164"/>
      <c r="R52" s="162" t="s">
        <v>3861</v>
      </c>
      <c r="S52" s="163"/>
      <c r="T52" s="163"/>
      <c r="U52" s="164"/>
      <c r="V52" s="166" t="s">
        <v>5285</v>
      </c>
      <c r="W52" s="158" t="s">
        <v>5287</v>
      </c>
      <c r="X52" s="160"/>
      <c r="Y52" s="160"/>
      <c r="Z52" s="160"/>
    </row>
    <row r="53" spans="1:26" s="167" customFormat="1" ht="45" hidden="1">
      <c r="A53" s="160"/>
      <c r="B53" s="122" t="s">
        <v>3366</v>
      </c>
      <c r="C53" s="70"/>
      <c r="D53" s="71"/>
      <c r="E53" s="72"/>
      <c r="F53" s="70"/>
      <c r="G53" s="133" t="s">
        <v>2176</v>
      </c>
      <c r="H53" s="74" t="s">
        <v>1926</v>
      </c>
      <c r="I53" s="123" t="s">
        <v>95</v>
      </c>
      <c r="J53" s="257"/>
      <c r="K53" s="258"/>
      <c r="L53" s="162" t="str">
        <f t="shared" si="0"/>
        <v>P</v>
      </c>
      <c r="M53" s="164" t="str">
        <f t="shared" si="1"/>
        <v>NA</v>
      </c>
      <c r="N53" s="162" t="s">
        <v>3185</v>
      </c>
      <c r="O53" s="163" t="s">
        <v>3185</v>
      </c>
      <c r="P53" s="163" t="s">
        <v>3185</v>
      </c>
      <c r="Q53" s="164"/>
      <c r="R53" s="162" t="s">
        <v>3861</v>
      </c>
      <c r="S53" s="163"/>
      <c r="T53" s="163"/>
      <c r="U53" s="164"/>
      <c r="V53" s="166" t="s">
        <v>5285</v>
      </c>
      <c r="W53" s="158" t="s">
        <v>5287</v>
      </c>
      <c r="X53" s="160"/>
      <c r="Y53" s="160"/>
      <c r="Z53" s="160"/>
    </row>
    <row r="54" spans="1:26" s="167" customFormat="1" ht="45" hidden="1">
      <c r="A54" s="160"/>
      <c r="B54" s="122" t="s">
        <v>3367</v>
      </c>
      <c r="C54" s="70"/>
      <c r="D54" s="71"/>
      <c r="E54" s="72" t="s">
        <v>1325</v>
      </c>
      <c r="F54" s="70"/>
      <c r="G54" s="133" t="s">
        <v>3733</v>
      </c>
      <c r="H54" s="79" t="s">
        <v>3731</v>
      </c>
      <c r="I54" s="123" t="s">
        <v>106</v>
      </c>
      <c r="J54" s="257"/>
      <c r="K54" s="258"/>
      <c r="L54" s="162" t="str">
        <f t="shared" si="0"/>
        <v>P</v>
      </c>
      <c r="M54" s="164" t="str">
        <f t="shared" si="1"/>
        <v>NA</v>
      </c>
      <c r="N54" s="162" t="s">
        <v>3185</v>
      </c>
      <c r="O54" s="163" t="s">
        <v>3185</v>
      </c>
      <c r="P54" s="163" t="s">
        <v>3185</v>
      </c>
      <c r="Q54" s="164"/>
      <c r="R54" s="162" t="s">
        <v>3861</v>
      </c>
      <c r="S54" s="163"/>
      <c r="T54" s="163"/>
      <c r="U54" s="164"/>
      <c r="V54" s="166" t="s">
        <v>5285</v>
      </c>
      <c r="W54" s="158" t="s">
        <v>5287</v>
      </c>
      <c r="X54" s="160"/>
      <c r="Y54" s="160"/>
      <c r="Z54" s="160"/>
    </row>
    <row r="55" spans="1:26" s="167" customFormat="1" ht="67.5" hidden="1">
      <c r="A55" s="160"/>
      <c r="B55" s="122" t="s">
        <v>3368</v>
      </c>
      <c r="C55" s="70"/>
      <c r="D55" s="71"/>
      <c r="E55" s="72"/>
      <c r="F55" s="70"/>
      <c r="G55" s="133" t="s">
        <v>3734</v>
      </c>
      <c r="H55" s="74" t="s">
        <v>1328</v>
      </c>
      <c r="I55" s="123" t="s">
        <v>95</v>
      </c>
      <c r="J55" s="257"/>
      <c r="K55" s="258"/>
      <c r="L55" s="162" t="str">
        <f t="shared" si="0"/>
        <v>P</v>
      </c>
      <c r="M55" s="164" t="str">
        <f t="shared" si="1"/>
        <v>NA</v>
      </c>
      <c r="N55" s="162" t="s">
        <v>3185</v>
      </c>
      <c r="O55" s="163" t="s">
        <v>3185</v>
      </c>
      <c r="P55" s="163" t="s">
        <v>3185</v>
      </c>
      <c r="Q55" s="164"/>
      <c r="R55" s="162" t="s">
        <v>3861</v>
      </c>
      <c r="S55" s="163"/>
      <c r="T55" s="163"/>
      <c r="U55" s="164"/>
      <c r="V55" s="166" t="s">
        <v>5285</v>
      </c>
      <c r="W55" s="158" t="s">
        <v>5287</v>
      </c>
      <c r="X55" s="160"/>
      <c r="Y55" s="160"/>
      <c r="Z55" s="160"/>
    </row>
    <row r="56" spans="1:26" s="167" customFormat="1" ht="56.25" hidden="1">
      <c r="A56" s="160"/>
      <c r="B56" s="122" t="s">
        <v>3369</v>
      </c>
      <c r="C56" s="70"/>
      <c r="D56" s="71"/>
      <c r="E56" s="72"/>
      <c r="F56" s="70"/>
      <c r="G56" s="133" t="s">
        <v>3735</v>
      </c>
      <c r="H56" s="74" t="s">
        <v>1330</v>
      </c>
      <c r="I56" s="123" t="s">
        <v>95</v>
      </c>
      <c r="J56" s="257"/>
      <c r="K56" s="258"/>
      <c r="L56" s="162" t="str">
        <f t="shared" si="0"/>
        <v>P</v>
      </c>
      <c r="M56" s="164" t="str">
        <f t="shared" si="1"/>
        <v>NA</v>
      </c>
      <c r="N56" s="162" t="s">
        <v>3185</v>
      </c>
      <c r="O56" s="163" t="s">
        <v>3185</v>
      </c>
      <c r="P56" s="163" t="s">
        <v>3185</v>
      </c>
      <c r="Q56" s="164"/>
      <c r="R56" s="162" t="s">
        <v>3861</v>
      </c>
      <c r="S56" s="163"/>
      <c r="T56" s="163"/>
      <c r="U56" s="164"/>
      <c r="V56" s="166" t="s">
        <v>5285</v>
      </c>
      <c r="W56" s="158" t="s">
        <v>5287</v>
      </c>
      <c r="X56" s="160"/>
      <c r="Y56" s="160"/>
      <c r="Z56" s="160"/>
    </row>
    <row r="57" spans="1:26" s="167" customFormat="1" ht="67.5" hidden="1">
      <c r="A57" s="160"/>
      <c r="B57" s="122" t="s">
        <v>3370</v>
      </c>
      <c r="C57" s="70"/>
      <c r="D57" s="71"/>
      <c r="E57" s="72"/>
      <c r="F57" s="70"/>
      <c r="G57" s="133" t="s">
        <v>3736</v>
      </c>
      <c r="H57" s="134" t="s">
        <v>1332</v>
      </c>
      <c r="I57" s="123" t="s">
        <v>106</v>
      </c>
      <c r="J57" s="257"/>
      <c r="K57" s="258"/>
      <c r="L57" s="162" t="str">
        <f t="shared" si="0"/>
        <v>P</v>
      </c>
      <c r="M57" s="164" t="str">
        <f t="shared" si="1"/>
        <v>NA</v>
      </c>
      <c r="N57" s="162" t="s">
        <v>3185</v>
      </c>
      <c r="O57" s="163" t="s">
        <v>3185</v>
      </c>
      <c r="P57" s="163" t="s">
        <v>3185</v>
      </c>
      <c r="Q57" s="164"/>
      <c r="R57" s="162" t="s">
        <v>3861</v>
      </c>
      <c r="S57" s="163"/>
      <c r="T57" s="163"/>
      <c r="U57" s="164"/>
      <c r="V57" s="166" t="s">
        <v>5285</v>
      </c>
      <c r="W57" s="158" t="s">
        <v>5287</v>
      </c>
      <c r="X57" s="160"/>
      <c r="Y57" s="160"/>
      <c r="Z57" s="160"/>
    </row>
    <row r="58" spans="1:26" s="167" customFormat="1" ht="45" hidden="1">
      <c r="A58" s="160"/>
      <c r="B58" s="122" t="s">
        <v>3371</v>
      </c>
      <c r="C58" s="70"/>
      <c r="D58" s="71"/>
      <c r="E58" s="72" t="s">
        <v>1334</v>
      </c>
      <c r="F58" s="70"/>
      <c r="G58" s="126" t="s">
        <v>2181</v>
      </c>
      <c r="H58" s="74" t="s">
        <v>1335</v>
      </c>
      <c r="I58" s="123" t="s">
        <v>106</v>
      </c>
      <c r="J58" s="257"/>
      <c r="K58" s="258"/>
      <c r="L58" s="162" t="str">
        <f t="shared" si="0"/>
        <v>P</v>
      </c>
      <c r="M58" s="164" t="str">
        <f t="shared" si="1"/>
        <v>NA</v>
      </c>
      <c r="N58" s="162" t="s">
        <v>3185</v>
      </c>
      <c r="O58" s="163" t="s">
        <v>3185</v>
      </c>
      <c r="P58" s="163" t="s">
        <v>3185</v>
      </c>
      <c r="Q58" s="164"/>
      <c r="R58" s="162" t="s">
        <v>3861</v>
      </c>
      <c r="S58" s="163"/>
      <c r="T58" s="163"/>
      <c r="U58" s="164"/>
      <c r="V58" s="166" t="s">
        <v>5285</v>
      </c>
      <c r="W58" s="158" t="s">
        <v>5287</v>
      </c>
      <c r="X58" s="160"/>
      <c r="Y58" s="160"/>
      <c r="Z58" s="160"/>
    </row>
    <row r="59" spans="1:26" s="167" customFormat="1" ht="45" hidden="1">
      <c r="A59" s="160"/>
      <c r="B59" s="122" t="s">
        <v>3372</v>
      </c>
      <c r="C59" s="70"/>
      <c r="D59" s="71"/>
      <c r="E59" s="72"/>
      <c r="F59" s="70"/>
      <c r="G59" s="126" t="s">
        <v>2182</v>
      </c>
      <c r="H59" s="134" t="s">
        <v>1337</v>
      </c>
      <c r="I59" s="123" t="s">
        <v>95</v>
      </c>
      <c r="J59" s="257"/>
      <c r="K59" s="258"/>
      <c r="L59" s="162" t="str">
        <f t="shared" si="0"/>
        <v>P</v>
      </c>
      <c r="M59" s="164" t="str">
        <f t="shared" si="1"/>
        <v>NA</v>
      </c>
      <c r="N59" s="162" t="s">
        <v>3185</v>
      </c>
      <c r="O59" s="163" t="s">
        <v>3185</v>
      </c>
      <c r="P59" s="163" t="s">
        <v>3185</v>
      </c>
      <c r="Q59" s="164"/>
      <c r="R59" s="162" t="s">
        <v>3861</v>
      </c>
      <c r="S59" s="163"/>
      <c r="T59" s="163"/>
      <c r="U59" s="164"/>
      <c r="V59" s="166" t="s">
        <v>5285</v>
      </c>
      <c r="W59" s="158" t="s">
        <v>5287</v>
      </c>
      <c r="X59" s="160"/>
      <c r="Y59" s="160"/>
      <c r="Z59" s="160"/>
    </row>
    <row r="60" spans="1:26" s="167" customFormat="1" ht="45" hidden="1">
      <c r="A60" s="160"/>
      <c r="B60" s="122" t="s">
        <v>3373</v>
      </c>
      <c r="C60" s="70"/>
      <c r="D60" s="71"/>
      <c r="E60" s="72"/>
      <c r="F60" s="70"/>
      <c r="G60" s="126" t="s">
        <v>2183</v>
      </c>
      <c r="H60" s="74" t="s">
        <v>1339</v>
      </c>
      <c r="I60" s="123" t="s">
        <v>106</v>
      </c>
      <c r="J60" s="257"/>
      <c r="K60" s="258"/>
      <c r="L60" s="162" t="str">
        <f t="shared" si="0"/>
        <v>P</v>
      </c>
      <c r="M60" s="164" t="str">
        <f t="shared" si="1"/>
        <v>NA</v>
      </c>
      <c r="N60" s="162" t="s">
        <v>3185</v>
      </c>
      <c r="O60" s="163" t="s">
        <v>3185</v>
      </c>
      <c r="P60" s="163" t="s">
        <v>3185</v>
      </c>
      <c r="Q60" s="164"/>
      <c r="R60" s="162" t="s">
        <v>3861</v>
      </c>
      <c r="S60" s="163"/>
      <c r="T60" s="163"/>
      <c r="U60" s="164"/>
      <c r="V60" s="166" t="s">
        <v>5285</v>
      </c>
      <c r="W60" s="158" t="s">
        <v>5287</v>
      </c>
      <c r="X60" s="160"/>
      <c r="Y60" s="160"/>
      <c r="Z60" s="160"/>
    </row>
    <row r="61" spans="1:26" s="167" customFormat="1" ht="45" hidden="1">
      <c r="A61" s="160"/>
      <c r="B61" s="122" t="s">
        <v>3374</v>
      </c>
      <c r="C61" s="70"/>
      <c r="D61" s="71" t="s">
        <v>1261</v>
      </c>
      <c r="E61" s="72" t="s">
        <v>1341</v>
      </c>
      <c r="F61" s="70"/>
      <c r="G61" s="126" t="s">
        <v>2184</v>
      </c>
      <c r="H61" s="74" t="s">
        <v>1342</v>
      </c>
      <c r="I61" s="123" t="s">
        <v>89</v>
      </c>
      <c r="J61" s="257"/>
      <c r="K61" s="258"/>
      <c r="L61" s="162" t="str">
        <f t="shared" si="0"/>
        <v>P</v>
      </c>
      <c r="M61" s="164" t="str">
        <f t="shared" si="1"/>
        <v>NA</v>
      </c>
      <c r="N61" s="162" t="s">
        <v>3185</v>
      </c>
      <c r="O61" s="163" t="s">
        <v>3185</v>
      </c>
      <c r="P61" s="163" t="s">
        <v>3185</v>
      </c>
      <c r="Q61" s="164"/>
      <c r="R61" s="162" t="s">
        <v>3861</v>
      </c>
      <c r="S61" s="163"/>
      <c r="T61" s="163"/>
      <c r="U61" s="164"/>
      <c r="V61" s="166" t="s">
        <v>5285</v>
      </c>
      <c r="W61" s="158" t="s">
        <v>5287</v>
      </c>
      <c r="X61" s="160"/>
      <c r="Y61" s="160"/>
      <c r="Z61" s="160"/>
    </row>
    <row r="62" spans="1:26" s="167" customFormat="1" ht="45" hidden="1">
      <c r="A62" s="160"/>
      <c r="B62" s="122" t="s">
        <v>3375</v>
      </c>
      <c r="C62" s="70"/>
      <c r="D62" s="71"/>
      <c r="E62" s="72" t="s">
        <v>1344</v>
      </c>
      <c r="F62" s="70"/>
      <c r="G62" s="126" t="s">
        <v>2185</v>
      </c>
      <c r="H62" s="74" t="s">
        <v>1345</v>
      </c>
      <c r="I62" s="123" t="s">
        <v>106</v>
      </c>
      <c r="J62" s="257" t="s">
        <v>1346</v>
      </c>
      <c r="K62" s="258"/>
      <c r="L62" s="162" t="str">
        <f t="shared" si="0"/>
        <v>P</v>
      </c>
      <c r="M62" s="164" t="str">
        <f t="shared" si="1"/>
        <v>NA</v>
      </c>
      <c r="N62" s="162" t="s">
        <v>3185</v>
      </c>
      <c r="O62" s="163" t="s">
        <v>3185</v>
      </c>
      <c r="P62" s="163" t="s">
        <v>3185</v>
      </c>
      <c r="Q62" s="164"/>
      <c r="R62" s="162" t="s">
        <v>3861</v>
      </c>
      <c r="S62" s="163"/>
      <c r="T62" s="163"/>
      <c r="U62" s="164"/>
      <c r="V62" s="166" t="s">
        <v>5285</v>
      </c>
      <c r="W62" s="158" t="s">
        <v>5287</v>
      </c>
      <c r="X62" s="160"/>
      <c r="Y62" s="160"/>
      <c r="Z62" s="160"/>
    </row>
    <row r="63" spans="1:26" s="167" customFormat="1" ht="45" hidden="1">
      <c r="A63" s="160"/>
      <c r="B63" s="122" t="s">
        <v>3376</v>
      </c>
      <c r="C63" s="70"/>
      <c r="D63" s="71"/>
      <c r="E63" s="72" t="s">
        <v>1348</v>
      </c>
      <c r="F63" s="70"/>
      <c r="G63" s="126" t="s">
        <v>2186</v>
      </c>
      <c r="H63" s="74" t="s">
        <v>1349</v>
      </c>
      <c r="I63" s="123" t="s">
        <v>106</v>
      </c>
      <c r="J63" s="257"/>
      <c r="K63" s="258"/>
      <c r="L63" s="162" t="str">
        <f t="shared" si="0"/>
        <v>P</v>
      </c>
      <c r="M63" s="164" t="str">
        <f t="shared" si="1"/>
        <v>NA</v>
      </c>
      <c r="N63" s="162" t="s">
        <v>3185</v>
      </c>
      <c r="O63" s="163" t="s">
        <v>3185</v>
      </c>
      <c r="P63" s="163" t="s">
        <v>3185</v>
      </c>
      <c r="Q63" s="164"/>
      <c r="R63" s="162" t="s">
        <v>3861</v>
      </c>
      <c r="S63" s="163"/>
      <c r="T63" s="163"/>
      <c r="U63" s="164"/>
      <c r="V63" s="166" t="s">
        <v>5285</v>
      </c>
      <c r="W63" s="158" t="s">
        <v>5287</v>
      </c>
      <c r="X63" s="160"/>
      <c r="Y63" s="160"/>
      <c r="Z63" s="160"/>
    </row>
    <row r="64" spans="1:26" s="167" customFormat="1" ht="45" hidden="1">
      <c r="A64" s="160"/>
      <c r="B64" s="122" t="s">
        <v>3377</v>
      </c>
      <c r="C64" s="70"/>
      <c r="D64" s="71"/>
      <c r="E64" s="72" t="s">
        <v>1350</v>
      </c>
      <c r="F64" s="70"/>
      <c r="G64" s="126" t="s">
        <v>2187</v>
      </c>
      <c r="H64" s="74" t="s">
        <v>1351</v>
      </c>
      <c r="I64" s="123" t="s">
        <v>106</v>
      </c>
      <c r="J64" s="257"/>
      <c r="K64" s="258"/>
      <c r="L64" s="162" t="str">
        <f t="shared" si="0"/>
        <v>P</v>
      </c>
      <c r="M64" s="164" t="str">
        <f t="shared" si="1"/>
        <v>NA</v>
      </c>
      <c r="N64" s="162" t="s">
        <v>3185</v>
      </c>
      <c r="O64" s="163" t="s">
        <v>3185</v>
      </c>
      <c r="P64" s="163" t="s">
        <v>3185</v>
      </c>
      <c r="Q64" s="164"/>
      <c r="R64" s="162" t="s">
        <v>3861</v>
      </c>
      <c r="S64" s="163"/>
      <c r="T64" s="163"/>
      <c r="U64" s="164"/>
      <c r="V64" s="166" t="s">
        <v>5285</v>
      </c>
      <c r="W64" s="158" t="s">
        <v>5287</v>
      </c>
      <c r="X64" s="160"/>
      <c r="Y64" s="160"/>
      <c r="Z64" s="160"/>
    </row>
    <row r="65" spans="1:26" s="167" customFormat="1" ht="45" hidden="1">
      <c r="A65" s="160"/>
      <c r="B65" s="122" t="s">
        <v>3378</v>
      </c>
      <c r="C65" s="70"/>
      <c r="D65" s="71"/>
      <c r="E65" s="72" t="s">
        <v>1350</v>
      </c>
      <c r="F65" s="70"/>
      <c r="G65" s="126" t="s">
        <v>2189</v>
      </c>
      <c r="H65" s="74" t="s">
        <v>2455</v>
      </c>
      <c r="I65" s="123" t="s">
        <v>95</v>
      </c>
      <c r="J65" s="257"/>
      <c r="K65" s="258"/>
      <c r="L65" s="162" t="str">
        <f t="shared" si="0"/>
        <v>P</v>
      </c>
      <c r="M65" s="164" t="str">
        <f t="shared" si="1"/>
        <v>NA</v>
      </c>
      <c r="N65" s="162" t="s">
        <v>3185</v>
      </c>
      <c r="O65" s="163" t="s">
        <v>3185</v>
      </c>
      <c r="P65" s="163" t="s">
        <v>3185</v>
      </c>
      <c r="Q65" s="164"/>
      <c r="R65" s="162" t="s">
        <v>3861</v>
      </c>
      <c r="S65" s="163"/>
      <c r="T65" s="163"/>
      <c r="U65" s="164"/>
      <c r="V65" s="166" t="s">
        <v>5285</v>
      </c>
      <c r="W65" s="158" t="s">
        <v>5287</v>
      </c>
      <c r="X65" s="160"/>
      <c r="Y65" s="160"/>
      <c r="Z65" s="160"/>
    </row>
    <row r="66" spans="1:26" s="167" customFormat="1" ht="337.5" hidden="1">
      <c r="A66" s="160"/>
      <c r="B66" s="122" t="s">
        <v>3379</v>
      </c>
      <c r="C66" s="70"/>
      <c r="D66" s="71" t="s">
        <v>1261</v>
      </c>
      <c r="E66" s="72"/>
      <c r="F66" s="70"/>
      <c r="G66" s="126" t="s">
        <v>2190</v>
      </c>
      <c r="H66" s="74" t="s">
        <v>1354</v>
      </c>
      <c r="I66" s="123" t="s">
        <v>106</v>
      </c>
      <c r="J66" s="257"/>
      <c r="K66" s="258"/>
      <c r="L66" s="162" t="str">
        <f t="shared" si="0"/>
        <v>P</v>
      </c>
      <c r="M66" s="164" t="str">
        <f t="shared" si="1"/>
        <v>NA</v>
      </c>
      <c r="N66" s="162" t="s">
        <v>3185</v>
      </c>
      <c r="O66" s="163" t="s">
        <v>3185</v>
      </c>
      <c r="P66" s="163" t="s">
        <v>3185</v>
      </c>
      <c r="Q66" s="164"/>
      <c r="R66" s="162" t="s">
        <v>3861</v>
      </c>
      <c r="S66" s="163"/>
      <c r="T66" s="163"/>
      <c r="U66" s="164"/>
      <c r="V66" s="166" t="s">
        <v>5285</v>
      </c>
      <c r="W66" s="158" t="s">
        <v>5287</v>
      </c>
      <c r="X66" s="160"/>
      <c r="Y66" s="160"/>
      <c r="Z66" s="160"/>
    </row>
    <row r="67" spans="1:26" s="167" customFormat="1" ht="67.5" hidden="1">
      <c r="A67" s="160"/>
      <c r="B67" s="122" t="s">
        <v>3380</v>
      </c>
      <c r="C67" s="70" t="s">
        <v>3596</v>
      </c>
      <c r="D67" s="71"/>
      <c r="E67" s="72"/>
      <c r="F67" s="70"/>
      <c r="G67" s="126" t="s">
        <v>3593</v>
      </c>
      <c r="H67" s="74" t="s">
        <v>3595</v>
      </c>
      <c r="I67" s="123" t="s">
        <v>3597</v>
      </c>
      <c r="J67" s="151"/>
      <c r="K67" s="148"/>
      <c r="L67" s="162" t="str">
        <f t="shared" si="0"/>
        <v>P</v>
      </c>
      <c r="M67" s="164" t="str">
        <f t="shared" si="1"/>
        <v>P</v>
      </c>
      <c r="N67" s="162" t="s">
        <v>3185</v>
      </c>
      <c r="O67" s="163" t="s">
        <v>3185</v>
      </c>
      <c r="P67" s="163" t="s">
        <v>3185</v>
      </c>
      <c r="Q67" s="164"/>
      <c r="R67" s="162" t="s">
        <v>3185</v>
      </c>
      <c r="S67" s="163"/>
      <c r="T67" s="163"/>
      <c r="U67" s="164"/>
      <c r="V67" s="166" t="s">
        <v>5289</v>
      </c>
      <c r="W67" s="158" t="s">
        <v>5287</v>
      </c>
      <c r="X67" s="160"/>
      <c r="Y67" s="160"/>
      <c r="Z67" s="160"/>
    </row>
    <row r="68" spans="1:26" s="167" customFormat="1" ht="45" hidden="1">
      <c r="A68" s="160"/>
      <c r="B68" s="122" t="s">
        <v>3381</v>
      </c>
      <c r="C68" s="70" t="s">
        <v>3596</v>
      </c>
      <c r="D68" s="71" t="s">
        <v>1408</v>
      </c>
      <c r="E68" s="72" t="s">
        <v>223</v>
      </c>
      <c r="F68" s="70"/>
      <c r="G68" s="126" t="s">
        <v>2212</v>
      </c>
      <c r="H68" s="74" t="s">
        <v>3594</v>
      </c>
      <c r="I68" s="123" t="s">
        <v>95</v>
      </c>
      <c r="J68" s="257"/>
      <c r="K68" s="258"/>
      <c r="L68" s="162" t="str">
        <f t="shared" si="0"/>
        <v>P</v>
      </c>
      <c r="M68" s="164" t="str">
        <f t="shared" si="1"/>
        <v>NA</v>
      </c>
      <c r="N68" s="162" t="s">
        <v>3185</v>
      </c>
      <c r="O68" s="163" t="s">
        <v>3185</v>
      </c>
      <c r="P68" s="163" t="s">
        <v>3185</v>
      </c>
      <c r="Q68" s="164"/>
      <c r="R68" s="162" t="s">
        <v>3861</v>
      </c>
      <c r="S68" s="163"/>
      <c r="T68" s="163"/>
      <c r="U68" s="164"/>
      <c r="V68" s="166" t="s">
        <v>5285</v>
      </c>
      <c r="W68" s="158" t="s">
        <v>5287</v>
      </c>
      <c r="X68" s="160"/>
      <c r="Y68" s="160"/>
      <c r="Z68" s="160"/>
    </row>
    <row r="69" spans="1:26" s="167" customFormat="1" ht="45" hidden="1">
      <c r="A69" s="160"/>
      <c r="B69" s="122" t="s">
        <v>3382</v>
      </c>
      <c r="C69" s="70" t="s">
        <v>3596</v>
      </c>
      <c r="D69" s="71" t="s">
        <v>1408</v>
      </c>
      <c r="E69" s="72" t="s">
        <v>1410</v>
      </c>
      <c r="F69" s="70"/>
      <c r="G69" s="126" t="s">
        <v>2213</v>
      </c>
      <c r="H69" s="74" t="s">
        <v>1411</v>
      </c>
      <c r="I69" s="123" t="s">
        <v>89</v>
      </c>
      <c r="J69" s="257" t="s">
        <v>3874</v>
      </c>
      <c r="K69" s="258"/>
      <c r="L69" s="162" t="str">
        <f t="shared" si="0"/>
        <v>P</v>
      </c>
      <c r="M69" s="164" t="str">
        <f t="shared" si="1"/>
        <v>NA</v>
      </c>
      <c r="N69" s="162" t="s">
        <v>3185</v>
      </c>
      <c r="O69" s="163" t="s">
        <v>3185</v>
      </c>
      <c r="P69" s="163" t="s">
        <v>3185</v>
      </c>
      <c r="Q69" s="164"/>
      <c r="R69" s="162" t="s">
        <v>3861</v>
      </c>
      <c r="S69" s="163"/>
      <c r="T69" s="163"/>
      <c r="U69" s="164"/>
      <c r="V69" s="166" t="s">
        <v>5288</v>
      </c>
      <c r="W69" s="158" t="s">
        <v>5287</v>
      </c>
      <c r="X69" s="160"/>
      <c r="Y69" s="160"/>
      <c r="Z69" s="160"/>
    </row>
    <row r="70" spans="1:26" s="167" customFormat="1" ht="45" hidden="1">
      <c r="A70" s="160"/>
      <c r="B70" s="122" t="s">
        <v>3383</v>
      </c>
      <c r="C70" s="70" t="s">
        <v>3596</v>
      </c>
      <c r="D70" s="71" t="s">
        <v>1408</v>
      </c>
      <c r="E70" s="72" t="s">
        <v>1410</v>
      </c>
      <c r="F70" s="70"/>
      <c r="G70" s="126" t="s">
        <v>3684</v>
      </c>
      <c r="H70" s="74" t="s">
        <v>3685</v>
      </c>
      <c r="I70" s="123" t="s">
        <v>106</v>
      </c>
      <c r="J70" s="257"/>
      <c r="K70" s="258"/>
      <c r="L70" s="162" t="str">
        <f t="shared" si="0"/>
        <v>P</v>
      </c>
      <c r="M70" s="164" t="str">
        <f t="shared" si="1"/>
        <v>NA</v>
      </c>
      <c r="N70" s="162" t="s">
        <v>3185</v>
      </c>
      <c r="O70" s="163" t="s">
        <v>3185</v>
      </c>
      <c r="P70" s="163" t="s">
        <v>3185</v>
      </c>
      <c r="Q70" s="164"/>
      <c r="R70" s="162" t="s">
        <v>3861</v>
      </c>
      <c r="S70" s="163"/>
      <c r="T70" s="163"/>
      <c r="U70" s="164"/>
      <c r="V70" s="166" t="s">
        <v>5285</v>
      </c>
      <c r="W70" s="158" t="s">
        <v>5287</v>
      </c>
      <c r="X70" s="160"/>
      <c r="Y70" s="160"/>
      <c r="Z70" s="160"/>
    </row>
    <row r="71" spans="1:26" s="167" customFormat="1" ht="45" hidden="1">
      <c r="A71" s="160"/>
      <c r="B71" s="122" t="s">
        <v>3384</v>
      </c>
      <c r="C71" s="70" t="s">
        <v>3596</v>
      </c>
      <c r="D71" s="71" t="s">
        <v>1408</v>
      </c>
      <c r="E71" s="72" t="s">
        <v>1410</v>
      </c>
      <c r="F71" s="70"/>
      <c r="G71" s="126" t="s">
        <v>2215</v>
      </c>
      <c r="H71" s="74" t="s">
        <v>1415</v>
      </c>
      <c r="I71" s="123" t="s">
        <v>89</v>
      </c>
      <c r="J71" s="257"/>
      <c r="K71" s="258"/>
      <c r="L71" s="162" t="str">
        <f t="shared" si="0"/>
        <v>P</v>
      </c>
      <c r="M71" s="164" t="str">
        <f t="shared" si="1"/>
        <v>NA</v>
      </c>
      <c r="N71" s="162" t="s">
        <v>3185</v>
      </c>
      <c r="O71" s="163" t="s">
        <v>3185</v>
      </c>
      <c r="P71" s="163" t="s">
        <v>3185</v>
      </c>
      <c r="Q71" s="164"/>
      <c r="R71" s="162" t="s">
        <v>3861</v>
      </c>
      <c r="S71" s="163"/>
      <c r="T71" s="163"/>
      <c r="U71" s="164"/>
      <c r="V71" s="166" t="s">
        <v>5285</v>
      </c>
      <c r="W71" s="158" t="s">
        <v>5287</v>
      </c>
      <c r="X71" s="160"/>
      <c r="Y71" s="160"/>
      <c r="Z71" s="160"/>
    </row>
    <row r="72" spans="1:26" s="167" customFormat="1" ht="45" hidden="1">
      <c r="A72" s="160"/>
      <c r="B72" s="122" t="s">
        <v>3385</v>
      </c>
      <c r="C72" s="70" t="s">
        <v>3596</v>
      </c>
      <c r="D72" s="71" t="s">
        <v>1408</v>
      </c>
      <c r="E72" s="72" t="s">
        <v>1417</v>
      </c>
      <c r="F72" s="70"/>
      <c r="G72" s="126" t="s">
        <v>2216</v>
      </c>
      <c r="H72" s="74" t="s">
        <v>1418</v>
      </c>
      <c r="I72" s="123" t="s">
        <v>106</v>
      </c>
      <c r="J72" s="257"/>
      <c r="K72" s="258"/>
      <c r="L72" s="162" t="str">
        <f t="shared" si="0"/>
        <v>P</v>
      </c>
      <c r="M72" s="164" t="str">
        <f t="shared" si="1"/>
        <v>NA</v>
      </c>
      <c r="N72" s="162" t="s">
        <v>3185</v>
      </c>
      <c r="O72" s="163" t="s">
        <v>3185</v>
      </c>
      <c r="P72" s="163" t="s">
        <v>3185</v>
      </c>
      <c r="Q72" s="164"/>
      <c r="R72" s="162" t="s">
        <v>3861</v>
      </c>
      <c r="S72" s="163"/>
      <c r="T72" s="163"/>
      <c r="U72" s="164"/>
      <c r="V72" s="166" t="s">
        <v>5285</v>
      </c>
      <c r="W72" s="158" t="s">
        <v>5287</v>
      </c>
      <c r="X72" s="160"/>
      <c r="Y72" s="160"/>
      <c r="Z72" s="160"/>
    </row>
    <row r="73" spans="1:26" s="167" customFormat="1" ht="45" hidden="1">
      <c r="A73" s="160"/>
      <c r="B73" s="122" t="s">
        <v>3386</v>
      </c>
      <c r="C73" s="70" t="s">
        <v>3596</v>
      </c>
      <c r="D73" s="71" t="s">
        <v>1408</v>
      </c>
      <c r="E73" s="72" t="s">
        <v>1417</v>
      </c>
      <c r="F73" s="70"/>
      <c r="G73" s="126" t="s">
        <v>2217</v>
      </c>
      <c r="H73" s="74" t="s">
        <v>1420</v>
      </c>
      <c r="I73" s="123" t="s">
        <v>89</v>
      </c>
      <c r="J73" s="257"/>
      <c r="K73" s="258"/>
      <c r="L73" s="162" t="str">
        <f t="shared" si="0"/>
        <v>P</v>
      </c>
      <c r="M73" s="164" t="str">
        <f t="shared" si="1"/>
        <v>NA</v>
      </c>
      <c r="N73" s="162" t="s">
        <v>3185</v>
      </c>
      <c r="O73" s="163" t="s">
        <v>3185</v>
      </c>
      <c r="P73" s="163" t="s">
        <v>3185</v>
      </c>
      <c r="Q73" s="164"/>
      <c r="R73" s="162" t="s">
        <v>3861</v>
      </c>
      <c r="S73" s="163"/>
      <c r="T73" s="163"/>
      <c r="U73" s="164"/>
      <c r="V73" s="166" t="s">
        <v>5285</v>
      </c>
      <c r="W73" s="158" t="s">
        <v>5287</v>
      </c>
      <c r="X73" s="160"/>
      <c r="Y73" s="160"/>
      <c r="Z73" s="160"/>
    </row>
    <row r="74" spans="1:26" s="167" customFormat="1" ht="45" hidden="1">
      <c r="A74" s="160"/>
      <c r="B74" s="122" t="s">
        <v>3387</v>
      </c>
      <c r="C74" s="70" t="s">
        <v>3596</v>
      </c>
      <c r="D74" s="71" t="s">
        <v>1408</v>
      </c>
      <c r="E74" s="72" t="s">
        <v>1417</v>
      </c>
      <c r="F74" s="70"/>
      <c r="G74" s="126" t="s">
        <v>2218</v>
      </c>
      <c r="H74" s="74" t="s">
        <v>1158</v>
      </c>
      <c r="I74" s="123" t="s">
        <v>95</v>
      </c>
      <c r="J74" s="257"/>
      <c r="K74" s="258"/>
      <c r="L74" s="162" t="str">
        <f t="shared" si="0"/>
        <v>P</v>
      </c>
      <c r="M74" s="164" t="str">
        <f t="shared" si="1"/>
        <v>NA</v>
      </c>
      <c r="N74" s="162" t="s">
        <v>3185</v>
      </c>
      <c r="O74" s="163" t="s">
        <v>3185</v>
      </c>
      <c r="P74" s="163" t="s">
        <v>3185</v>
      </c>
      <c r="Q74" s="164"/>
      <c r="R74" s="162" t="s">
        <v>3861</v>
      </c>
      <c r="S74" s="163"/>
      <c r="T74" s="163"/>
      <c r="U74" s="164"/>
      <c r="V74" s="166" t="s">
        <v>5285</v>
      </c>
      <c r="W74" s="158" t="s">
        <v>5287</v>
      </c>
      <c r="X74" s="160"/>
      <c r="Y74" s="160"/>
      <c r="Z74" s="160"/>
    </row>
    <row r="75" spans="1:26" s="167" customFormat="1" ht="45" hidden="1">
      <c r="A75" s="160"/>
      <c r="B75" s="122" t="s">
        <v>3388</v>
      </c>
      <c r="C75" s="70" t="s">
        <v>3596</v>
      </c>
      <c r="D75" s="71" t="s">
        <v>1408</v>
      </c>
      <c r="E75" s="72" t="s">
        <v>1417</v>
      </c>
      <c r="F75" s="70"/>
      <c r="G75" s="126" t="s">
        <v>2219</v>
      </c>
      <c r="H75" s="74" t="s">
        <v>1423</v>
      </c>
      <c r="I75" s="123" t="s">
        <v>89</v>
      </c>
      <c r="J75" s="257"/>
      <c r="K75" s="258"/>
      <c r="L75" s="162" t="str">
        <f t="shared" si="0"/>
        <v>P</v>
      </c>
      <c r="M75" s="164" t="str">
        <f t="shared" si="1"/>
        <v>NA</v>
      </c>
      <c r="N75" s="162" t="s">
        <v>3185</v>
      </c>
      <c r="O75" s="163" t="s">
        <v>3185</v>
      </c>
      <c r="P75" s="163" t="s">
        <v>3185</v>
      </c>
      <c r="Q75" s="164"/>
      <c r="R75" s="162" t="s">
        <v>3861</v>
      </c>
      <c r="S75" s="163"/>
      <c r="T75" s="163"/>
      <c r="U75" s="164"/>
      <c r="V75" s="166" t="s">
        <v>5285</v>
      </c>
      <c r="W75" s="158" t="s">
        <v>5287</v>
      </c>
      <c r="X75" s="160"/>
      <c r="Y75" s="160"/>
      <c r="Z75" s="160"/>
    </row>
    <row r="76" spans="1:26" s="167" customFormat="1" ht="45" hidden="1">
      <c r="A76" s="160"/>
      <c r="B76" s="122" t="s">
        <v>3389</v>
      </c>
      <c r="C76" s="70" t="s">
        <v>3596</v>
      </c>
      <c r="D76" s="71" t="s">
        <v>1408</v>
      </c>
      <c r="E76" s="72" t="s">
        <v>1417</v>
      </c>
      <c r="F76" s="70"/>
      <c r="G76" s="126" t="s">
        <v>2220</v>
      </c>
      <c r="H76" s="74" t="s">
        <v>1425</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3185</v>
      </c>
      <c r="O76" s="163" t="s">
        <v>3185</v>
      </c>
      <c r="P76" s="163" t="s">
        <v>3185</v>
      </c>
      <c r="Q76" s="164"/>
      <c r="R76" s="162" t="s">
        <v>3861</v>
      </c>
      <c r="S76" s="163"/>
      <c r="T76" s="163"/>
      <c r="U76" s="164"/>
      <c r="V76" s="166" t="s">
        <v>5285</v>
      </c>
      <c r="W76" s="158" t="s">
        <v>5287</v>
      </c>
      <c r="X76" s="160"/>
      <c r="Y76" s="160"/>
      <c r="Z76" s="160"/>
    </row>
    <row r="77" spans="1:26" s="167" customFormat="1" ht="45" hidden="1">
      <c r="A77" s="160"/>
      <c r="B77" s="122" t="s">
        <v>3390</v>
      </c>
      <c r="C77" s="70" t="s">
        <v>3596</v>
      </c>
      <c r="D77" s="71" t="s">
        <v>1408</v>
      </c>
      <c r="E77" s="72" t="s">
        <v>1417</v>
      </c>
      <c r="F77" s="70"/>
      <c r="G77" s="126" t="s">
        <v>2221</v>
      </c>
      <c r="H77" s="74" t="s">
        <v>1427</v>
      </c>
      <c r="I77" s="123" t="s">
        <v>95</v>
      </c>
      <c r="J77" s="257"/>
      <c r="K77" s="258"/>
      <c r="L77" s="162" t="str">
        <f t="shared" si="2"/>
        <v>P</v>
      </c>
      <c r="M77" s="164" t="str">
        <f t="shared" si="3"/>
        <v>NA</v>
      </c>
      <c r="N77" s="162" t="s">
        <v>3185</v>
      </c>
      <c r="O77" s="163" t="s">
        <v>3185</v>
      </c>
      <c r="P77" s="163" t="s">
        <v>3185</v>
      </c>
      <c r="Q77" s="164"/>
      <c r="R77" s="162" t="s">
        <v>3861</v>
      </c>
      <c r="S77" s="163"/>
      <c r="T77" s="163"/>
      <c r="U77" s="164"/>
      <c r="V77" s="166" t="s">
        <v>5285</v>
      </c>
      <c r="W77" s="158" t="s">
        <v>5287</v>
      </c>
      <c r="X77" s="160"/>
      <c r="Y77" s="160"/>
      <c r="Z77" s="160"/>
    </row>
    <row r="78" spans="1:26" s="167" customFormat="1" ht="45" hidden="1">
      <c r="A78" s="160"/>
      <c r="B78" s="122" t="s">
        <v>3391</v>
      </c>
      <c r="C78" s="70" t="s">
        <v>3596</v>
      </c>
      <c r="D78" s="71" t="s">
        <v>1408</v>
      </c>
      <c r="E78" s="72" t="s">
        <v>1417</v>
      </c>
      <c r="F78" s="70"/>
      <c r="G78" s="126" t="s">
        <v>2223</v>
      </c>
      <c r="H78" s="74" t="s">
        <v>1429</v>
      </c>
      <c r="I78" s="123" t="s">
        <v>95</v>
      </c>
      <c r="J78" s="257"/>
      <c r="K78" s="258"/>
      <c r="L78" s="162" t="str">
        <f t="shared" si="2"/>
        <v>P</v>
      </c>
      <c r="M78" s="164" t="str">
        <f t="shared" si="3"/>
        <v>NA</v>
      </c>
      <c r="N78" s="162" t="s">
        <v>3185</v>
      </c>
      <c r="O78" s="163" t="s">
        <v>3185</v>
      </c>
      <c r="P78" s="163" t="s">
        <v>3185</v>
      </c>
      <c r="Q78" s="164"/>
      <c r="R78" s="162" t="s">
        <v>3861</v>
      </c>
      <c r="S78" s="163"/>
      <c r="T78" s="163"/>
      <c r="U78" s="164"/>
      <c r="V78" s="166" t="s">
        <v>5285</v>
      </c>
      <c r="W78" s="158" t="s">
        <v>5287</v>
      </c>
      <c r="X78" s="160"/>
      <c r="Y78" s="160"/>
      <c r="Z78" s="160"/>
    </row>
    <row r="79" spans="1:26" s="167" customFormat="1" ht="56.25" hidden="1">
      <c r="A79" s="160"/>
      <c r="B79" s="122" t="s">
        <v>3392</v>
      </c>
      <c r="C79" s="70" t="s">
        <v>3596</v>
      </c>
      <c r="D79" s="71" t="s">
        <v>1408</v>
      </c>
      <c r="E79" s="72" t="s">
        <v>1417</v>
      </c>
      <c r="F79" s="70"/>
      <c r="G79" s="126" t="s">
        <v>2224</v>
      </c>
      <c r="H79" s="74" t="s">
        <v>1431</v>
      </c>
      <c r="I79" s="123" t="s">
        <v>95</v>
      </c>
      <c r="J79" s="257"/>
      <c r="K79" s="258"/>
      <c r="L79" s="162" t="str">
        <f t="shared" si="2"/>
        <v>P</v>
      </c>
      <c r="M79" s="164" t="str">
        <f t="shared" si="3"/>
        <v>NA</v>
      </c>
      <c r="N79" s="162" t="s">
        <v>3185</v>
      </c>
      <c r="O79" s="163" t="s">
        <v>3185</v>
      </c>
      <c r="P79" s="163" t="s">
        <v>3185</v>
      </c>
      <c r="Q79" s="164"/>
      <c r="R79" s="162" t="s">
        <v>3861</v>
      </c>
      <c r="S79" s="163"/>
      <c r="T79" s="163"/>
      <c r="U79" s="164"/>
      <c r="V79" s="166" t="s">
        <v>5285</v>
      </c>
      <c r="W79" s="158" t="s">
        <v>5287</v>
      </c>
      <c r="X79" s="160"/>
      <c r="Y79" s="160"/>
      <c r="Z79" s="160"/>
    </row>
    <row r="80" spans="1:26" s="167" customFormat="1" ht="45" hidden="1">
      <c r="A80" s="160"/>
      <c r="B80" s="122" t="s">
        <v>3393</v>
      </c>
      <c r="C80" s="70" t="s">
        <v>3596</v>
      </c>
      <c r="D80" s="71" t="s">
        <v>1408</v>
      </c>
      <c r="E80" s="72" t="s">
        <v>1417</v>
      </c>
      <c r="F80" s="70"/>
      <c r="G80" s="126" t="s">
        <v>2225</v>
      </c>
      <c r="H80" s="74" t="s">
        <v>1433</v>
      </c>
      <c r="I80" s="123" t="s">
        <v>95</v>
      </c>
      <c r="J80" s="257"/>
      <c r="K80" s="258"/>
      <c r="L80" s="162" t="str">
        <f t="shared" si="2"/>
        <v>P</v>
      </c>
      <c r="M80" s="164" t="str">
        <f t="shared" si="3"/>
        <v>NA</v>
      </c>
      <c r="N80" s="162" t="s">
        <v>3185</v>
      </c>
      <c r="O80" s="163" t="s">
        <v>3185</v>
      </c>
      <c r="P80" s="163" t="s">
        <v>3185</v>
      </c>
      <c r="Q80" s="164"/>
      <c r="R80" s="162" t="s">
        <v>3861</v>
      </c>
      <c r="S80" s="163"/>
      <c r="T80" s="163"/>
      <c r="U80" s="164"/>
      <c r="V80" s="166" t="s">
        <v>5285</v>
      </c>
      <c r="W80" s="158" t="s">
        <v>5287</v>
      </c>
      <c r="X80" s="160"/>
      <c r="Y80" s="160"/>
      <c r="Z80" s="160"/>
    </row>
    <row r="81" spans="1:26" s="167" customFormat="1" ht="56.25" hidden="1">
      <c r="A81" s="160"/>
      <c r="B81" s="122" t="s">
        <v>3394</v>
      </c>
      <c r="C81" s="70" t="s">
        <v>3596</v>
      </c>
      <c r="D81" s="71" t="s">
        <v>1408</v>
      </c>
      <c r="E81" s="72" t="s">
        <v>1417</v>
      </c>
      <c r="F81" s="70"/>
      <c r="G81" s="126" t="s">
        <v>2226</v>
      </c>
      <c r="H81" s="74" t="s">
        <v>1435</v>
      </c>
      <c r="I81" s="123" t="s">
        <v>95</v>
      </c>
      <c r="J81" s="257"/>
      <c r="K81" s="258"/>
      <c r="L81" s="162" t="str">
        <f t="shared" si="2"/>
        <v>P</v>
      </c>
      <c r="M81" s="164" t="str">
        <f t="shared" si="3"/>
        <v>NA</v>
      </c>
      <c r="N81" s="162" t="s">
        <v>3185</v>
      </c>
      <c r="O81" s="163" t="s">
        <v>3185</v>
      </c>
      <c r="P81" s="163" t="s">
        <v>3185</v>
      </c>
      <c r="Q81" s="164"/>
      <c r="R81" s="162" t="s">
        <v>3861</v>
      </c>
      <c r="S81" s="163"/>
      <c r="T81" s="163"/>
      <c r="U81" s="164"/>
      <c r="V81" s="166" t="s">
        <v>5285</v>
      </c>
      <c r="W81" s="158" t="s">
        <v>5287</v>
      </c>
      <c r="X81" s="160"/>
      <c r="Y81" s="160"/>
      <c r="Z81" s="160"/>
    </row>
    <row r="82" spans="1:26" s="167" customFormat="1" ht="56.25" hidden="1">
      <c r="A82" s="160"/>
      <c r="B82" s="122" t="s">
        <v>3395</v>
      </c>
      <c r="C82" s="70" t="s">
        <v>3596</v>
      </c>
      <c r="D82" s="71" t="s">
        <v>1408</v>
      </c>
      <c r="E82" s="72" t="s">
        <v>1417</v>
      </c>
      <c r="F82" s="70"/>
      <c r="G82" s="126" t="s">
        <v>2227</v>
      </c>
      <c r="H82" s="74" t="s">
        <v>1437</v>
      </c>
      <c r="I82" s="123" t="s">
        <v>106</v>
      </c>
      <c r="J82" s="257"/>
      <c r="K82" s="258"/>
      <c r="L82" s="162" t="str">
        <f t="shared" si="2"/>
        <v>P</v>
      </c>
      <c r="M82" s="164" t="str">
        <f t="shared" si="3"/>
        <v>NA</v>
      </c>
      <c r="N82" s="162" t="s">
        <v>3185</v>
      </c>
      <c r="O82" s="163" t="s">
        <v>3185</v>
      </c>
      <c r="P82" s="163" t="s">
        <v>3185</v>
      </c>
      <c r="Q82" s="164"/>
      <c r="R82" s="162" t="s">
        <v>3861</v>
      </c>
      <c r="S82" s="163"/>
      <c r="T82" s="163"/>
      <c r="U82" s="164"/>
      <c r="V82" s="166" t="s">
        <v>5285</v>
      </c>
      <c r="W82" s="158" t="s">
        <v>5287</v>
      </c>
      <c r="X82" s="160"/>
      <c r="Y82" s="160"/>
      <c r="Z82" s="160"/>
    </row>
    <row r="83" spans="1:26" s="167" customFormat="1" ht="67.5" hidden="1">
      <c r="A83" s="160"/>
      <c r="B83" s="122" t="s">
        <v>3396</v>
      </c>
      <c r="C83" s="70" t="s">
        <v>3596</v>
      </c>
      <c r="D83" s="71" t="s">
        <v>1408</v>
      </c>
      <c r="E83" s="72" t="s">
        <v>1417</v>
      </c>
      <c r="F83" s="70"/>
      <c r="G83" s="126" t="s">
        <v>2228</v>
      </c>
      <c r="H83" s="74" t="s">
        <v>1439</v>
      </c>
      <c r="I83" s="123" t="s">
        <v>95</v>
      </c>
      <c r="J83" s="257"/>
      <c r="K83" s="258"/>
      <c r="L83" s="162" t="str">
        <f t="shared" si="2"/>
        <v>P</v>
      </c>
      <c r="M83" s="164" t="str">
        <f t="shared" si="3"/>
        <v>NA</v>
      </c>
      <c r="N83" s="162" t="s">
        <v>3185</v>
      </c>
      <c r="O83" s="163" t="s">
        <v>3185</v>
      </c>
      <c r="P83" s="163" t="s">
        <v>3185</v>
      </c>
      <c r="Q83" s="164"/>
      <c r="R83" s="162" t="s">
        <v>3861</v>
      </c>
      <c r="S83" s="163"/>
      <c r="T83" s="163"/>
      <c r="U83" s="164"/>
      <c r="V83" s="166" t="s">
        <v>5285</v>
      </c>
      <c r="W83" s="158" t="s">
        <v>5287</v>
      </c>
      <c r="X83" s="160"/>
      <c r="Y83" s="160"/>
      <c r="Z83" s="160"/>
    </row>
    <row r="84" spans="1:26" s="167" customFormat="1" ht="101.25" hidden="1">
      <c r="A84" s="160"/>
      <c r="B84" s="122" t="s">
        <v>3397</v>
      </c>
      <c r="C84" s="70" t="s">
        <v>3596</v>
      </c>
      <c r="D84" s="71" t="s">
        <v>1408</v>
      </c>
      <c r="E84" s="72" t="s">
        <v>1417</v>
      </c>
      <c r="F84" s="70"/>
      <c r="G84" s="126" t="s">
        <v>2229</v>
      </c>
      <c r="H84" s="74" t="s">
        <v>1440</v>
      </c>
      <c r="I84" s="123" t="s">
        <v>106</v>
      </c>
      <c r="J84" s="257"/>
      <c r="K84" s="258"/>
      <c r="L84" s="162" t="str">
        <f t="shared" si="2"/>
        <v>P</v>
      </c>
      <c r="M84" s="164" t="str">
        <f t="shared" si="3"/>
        <v>NA</v>
      </c>
      <c r="N84" s="162" t="s">
        <v>3185</v>
      </c>
      <c r="O84" s="163" t="s">
        <v>3185</v>
      </c>
      <c r="P84" s="163" t="s">
        <v>3185</v>
      </c>
      <c r="Q84" s="164"/>
      <c r="R84" s="162" t="s">
        <v>3861</v>
      </c>
      <c r="S84" s="163"/>
      <c r="T84" s="163"/>
      <c r="U84" s="164"/>
      <c r="V84" s="166" t="s">
        <v>5285</v>
      </c>
      <c r="W84" s="158" t="s">
        <v>5287</v>
      </c>
      <c r="X84" s="160"/>
      <c r="Y84" s="160"/>
      <c r="Z84" s="160"/>
    </row>
    <row r="85" spans="1:26" s="167" customFormat="1" ht="67.5" hidden="1">
      <c r="A85" s="160"/>
      <c r="B85" s="122" t="s">
        <v>3398</v>
      </c>
      <c r="C85" s="70" t="s">
        <v>3596</v>
      </c>
      <c r="D85" s="71" t="s">
        <v>1408</v>
      </c>
      <c r="E85" s="72" t="s">
        <v>1417</v>
      </c>
      <c r="F85" s="70"/>
      <c r="G85" s="126" t="s">
        <v>2230</v>
      </c>
      <c r="H85" s="74" t="s">
        <v>1441</v>
      </c>
      <c r="I85" s="123" t="s">
        <v>95</v>
      </c>
      <c r="J85" s="257"/>
      <c r="K85" s="258"/>
      <c r="L85" s="162" t="str">
        <f t="shared" si="2"/>
        <v>P</v>
      </c>
      <c r="M85" s="164" t="str">
        <f t="shared" si="3"/>
        <v>NA</v>
      </c>
      <c r="N85" s="162" t="s">
        <v>3185</v>
      </c>
      <c r="O85" s="163" t="s">
        <v>3185</v>
      </c>
      <c r="P85" s="163" t="s">
        <v>3185</v>
      </c>
      <c r="Q85" s="164"/>
      <c r="R85" s="162" t="s">
        <v>3861</v>
      </c>
      <c r="S85" s="163"/>
      <c r="T85" s="163"/>
      <c r="U85" s="164"/>
      <c r="V85" s="166" t="s">
        <v>5285</v>
      </c>
      <c r="W85" s="158" t="s">
        <v>5287</v>
      </c>
      <c r="X85" s="160"/>
      <c r="Y85" s="160"/>
      <c r="Z85" s="160"/>
    </row>
    <row r="86" spans="1:26" s="167" customFormat="1" ht="67.5" hidden="1">
      <c r="A86" s="160"/>
      <c r="B86" s="122" t="s">
        <v>3399</v>
      </c>
      <c r="C86" s="70" t="s">
        <v>3596</v>
      </c>
      <c r="D86" s="71" t="s">
        <v>1408</v>
      </c>
      <c r="E86" s="72" t="s">
        <v>1417</v>
      </c>
      <c r="F86" s="70"/>
      <c r="G86" s="126" t="s">
        <v>2231</v>
      </c>
      <c r="H86" s="74" t="s">
        <v>1443</v>
      </c>
      <c r="I86" s="123" t="s">
        <v>89</v>
      </c>
      <c r="J86" s="257"/>
      <c r="K86" s="258"/>
      <c r="L86" s="162" t="str">
        <f t="shared" si="2"/>
        <v>P</v>
      </c>
      <c r="M86" s="164" t="str">
        <f t="shared" si="3"/>
        <v>NA</v>
      </c>
      <c r="N86" s="162" t="s">
        <v>3185</v>
      </c>
      <c r="O86" s="163" t="s">
        <v>3185</v>
      </c>
      <c r="P86" s="163" t="s">
        <v>3185</v>
      </c>
      <c r="Q86" s="164"/>
      <c r="R86" s="162" t="s">
        <v>3861</v>
      </c>
      <c r="S86" s="163"/>
      <c r="T86" s="163"/>
      <c r="U86" s="164"/>
      <c r="V86" s="166" t="s">
        <v>5285</v>
      </c>
      <c r="W86" s="158" t="s">
        <v>5290</v>
      </c>
      <c r="X86" s="160"/>
      <c r="Y86" s="160"/>
      <c r="Z86" s="160"/>
    </row>
    <row r="87" spans="1:26" s="167" customFormat="1" ht="45" hidden="1">
      <c r="A87" s="160"/>
      <c r="B87" s="122" t="s">
        <v>3400</v>
      </c>
      <c r="C87" s="70" t="s">
        <v>3596</v>
      </c>
      <c r="D87" s="71" t="s">
        <v>1408</v>
      </c>
      <c r="E87" s="72" t="s">
        <v>1417</v>
      </c>
      <c r="F87" s="70"/>
      <c r="G87" s="126" t="s">
        <v>2232</v>
      </c>
      <c r="H87" s="74" t="s">
        <v>1445</v>
      </c>
      <c r="I87" s="123" t="s">
        <v>95</v>
      </c>
      <c r="J87" s="257"/>
      <c r="K87" s="258"/>
      <c r="L87" s="162" t="str">
        <f t="shared" si="2"/>
        <v>P</v>
      </c>
      <c r="M87" s="164" t="str">
        <f t="shared" si="3"/>
        <v>NA</v>
      </c>
      <c r="N87" s="162" t="s">
        <v>3185</v>
      </c>
      <c r="O87" s="163" t="s">
        <v>3185</v>
      </c>
      <c r="P87" s="163" t="s">
        <v>3185</v>
      </c>
      <c r="Q87" s="164"/>
      <c r="R87" s="162" t="s">
        <v>3861</v>
      </c>
      <c r="S87" s="163"/>
      <c r="T87" s="163"/>
      <c r="U87" s="164"/>
      <c r="V87" s="166" t="s">
        <v>5285</v>
      </c>
      <c r="W87" s="158" t="s">
        <v>5290</v>
      </c>
      <c r="X87" s="160"/>
      <c r="Y87" s="160"/>
      <c r="Z87" s="160"/>
    </row>
    <row r="88" spans="1:26" s="167" customFormat="1" ht="45" hidden="1">
      <c r="A88" s="160"/>
      <c r="B88" s="122" t="s">
        <v>3401</v>
      </c>
      <c r="C88" s="70" t="s">
        <v>3596</v>
      </c>
      <c r="D88" s="71" t="s">
        <v>1408</v>
      </c>
      <c r="E88" s="72" t="s">
        <v>1417</v>
      </c>
      <c r="F88" s="70"/>
      <c r="G88" s="126" t="s">
        <v>2233</v>
      </c>
      <c r="H88" s="74" t="s">
        <v>1447</v>
      </c>
      <c r="I88" s="123" t="s">
        <v>106</v>
      </c>
      <c r="J88" s="257"/>
      <c r="K88" s="258"/>
      <c r="L88" s="162" t="str">
        <f t="shared" si="2"/>
        <v>P</v>
      </c>
      <c r="M88" s="164" t="str">
        <f t="shared" si="3"/>
        <v>NA</v>
      </c>
      <c r="N88" s="162" t="s">
        <v>3185</v>
      </c>
      <c r="O88" s="163" t="s">
        <v>3185</v>
      </c>
      <c r="P88" s="163" t="s">
        <v>3185</v>
      </c>
      <c r="Q88" s="164"/>
      <c r="R88" s="162" t="s">
        <v>3861</v>
      </c>
      <c r="S88" s="163"/>
      <c r="T88" s="163"/>
      <c r="U88" s="164"/>
      <c r="V88" s="166" t="s">
        <v>5285</v>
      </c>
      <c r="W88" s="158" t="s">
        <v>5290</v>
      </c>
      <c r="X88" s="160"/>
      <c r="Y88" s="160"/>
      <c r="Z88" s="160"/>
    </row>
    <row r="89" spans="1:26" s="167" customFormat="1" ht="45" hidden="1">
      <c r="A89" s="160"/>
      <c r="B89" s="122" t="s">
        <v>3402</v>
      </c>
      <c r="C89" s="70" t="s">
        <v>3596</v>
      </c>
      <c r="D89" s="71" t="s">
        <v>1408</v>
      </c>
      <c r="E89" s="72" t="s">
        <v>1417</v>
      </c>
      <c r="F89" s="70"/>
      <c r="G89" s="126" t="s">
        <v>2234</v>
      </c>
      <c r="H89" s="74" t="s">
        <v>1449</v>
      </c>
      <c r="I89" s="123" t="s">
        <v>95</v>
      </c>
      <c r="J89" s="257"/>
      <c r="K89" s="258"/>
      <c r="L89" s="162" t="str">
        <f t="shared" si="2"/>
        <v>P</v>
      </c>
      <c r="M89" s="164" t="str">
        <f t="shared" si="3"/>
        <v>NA</v>
      </c>
      <c r="N89" s="162" t="s">
        <v>3185</v>
      </c>
      <c r="O89" s="163" t="s">
        <v>3185</v>
      </c>
      <c r="P89" s="163" t="s">
        <v>3185</v>
      </c>
      <c r="Q89" s="164"/>
      <c r="R89" s="162" t="s">
        <v>3861</v>
      </c>
      <c r="S89" s="163"/>
      <c r="T89" s="163"/>
      <c r="U89" s="164"/>
      <c r="V89" s="166" t="s">
        <v>5285</v>
      </c>
      <c r="W89" s="158" t="s">
        <v>5290</v>
      </c>
      <c r="X89" s="160"/>
      <c r="Y89" s="160"/>
      <c r="Z89" s="160"/>
    </row>
    <row r="90" spans="1:26" s="167" customFormat="1" ht="56.25" hidden="1">
      <c r="A90" s="160"/>
      <c r="B90" s="122" t="s">
        <v>3403</v>
      </c>
      <c r="C90" s="70" t="s">
        <v>3596</v>
      </c>
      <c r="D90" s="71" t="s">
        <v>1408</v>
      </c>
      <c r="E90" s="72" t="s">
        <v>1417</v>
      </c>
      <c r="F90" s="70"/>
      <c r="G90" s="126" t="s">
        <v>2235</v>
      </c>
      <c r="H90" s="74" t="s">
        <v>1451</v>
      </c>
      <c r="I90" s="123" t="s">
        <v>106</v>
      </c>
      <c r="J90" s="257"/>
      <c r="K90" s="258"/>
      <c r="L90" s="162" t="str">
        <f t="shared" si="2"/>
        <v>P</v>
      </c>
      <c r="M90" s="164" t="str">
        <f t="shared" si="3"/>
        <v>NA</v>
      </c>
      <c r="N90" s="162" t="s">
        <v>3185</v>
      </c>
      <c r="O90" s="163" t="s">
        <v>3185</v>
      </c>
      <c r="P90" s="163" t="s">
        <v>3185</v>
      </c>
      <c r="Q90" s="164"/>
      <c r="R90" s="162" t="s">
        <v>3861</v>
      </c>
      <c r="S90" s="163"/>
      <c r="T90" s="163"/>
      <c r="U90" s="164"/>
      <c r="V90" s="166" t="s">
        <v>5285</v>
      </c>
      <c r="W90" s="158" t="s">
        <v>5290</v>
      </c>
      <c r="X90" s="160"/>
      <c r="Y90" s="160"/>
      <c r="Z90" s="160"/>
    </row>
    <row r="91" spans="1:26" s="167" customFormat="1" ht="56.25" hidden="1">
      <c r="A91" s="160"/>
      <c r="B91" s="122" t="s">
        <v>3404</v>
      </c>
      <c r="C91" s="70" t="s">
        <v>3596</v>
      </c>
      <c r="D91" s="71" t="s">
        <v>1408</v>
      </c>
      <c r="E91" s="72" t="s">
        <v>1417</v>
      </c>
      <c r="F91" s="70"/>
      <c r="G91" s="126" t="s">
        <v>2236</v>
      </c>
      <c r="H91" s="74" t="s">
        <v>1453</v>
      </c>
      <c r="I91" s="123" t="s">
        <v>106</v>
      </c>
      <c r="J91" s="393" t="s">
        <v>3875</v>
      </c>
      <c r="K91" s="394" t="s">
        <v>3876</v>
      </c>
      <c r="L91" s="162" t="str">
        <f t="shared" si="2"/>
        <v>P</v>
      </c>
      <c r="M91" s="164" t="str">
        <f t="shared" si="3"/>
        <v>NA</v>
      </c>
      <c r="N91" s="162" t="s">
        <v>3185</v>
      </c>
      <c r="O91" s="163" t="s">
        <v>3185</v>
      </c>
      <c r="P91" s="163" t="s">
        <v>3185</v>
      </c>
      <c r="Q91" s="164"/>
      <c r="R91" s="162" t="s">
        <v>3861</v>
      </c>
      <c r="S91" s="163"/>
      <c r="T91" s="163"/>
      <c r="U91" s="164"/>
      <c r="V91" s="166" t="s">
        <v>5291</v>
      </c>
      <c r="W91" s="158" t="s">
        <v>5287</v>
      </c>
      <c r="X91" s="160"/>
      <c r="Y91" s="160"/>
      <c r="Z91" s="160"/>
    </row>
    <row r="92" spans="1:26" s="167" customFormat="1" ht="56.25" hidden="1">
      <c r="A92" s="160"/>
      <c r="B92" s="122" t="s">
        <v>3405</v>
      </c>
      <c r="C92" s="70" t="s">
        <v>3596</v>
      </c>
      <c r="D92" s="71" t="s">
        <v>1408</v>
      </c>
      <c r="E92" s="72" t="s">
        <v>1417</v>
      </c>
      <c r="F92" s="70"/>
      <c r="G92" s="126" t="s">
        <v>2237</v>
      </c>
      <c r="H92" s="74" t="s">
        <v>1455</v>
      </c>
      <c r="I92" s="123" t="s">
        <v>89</v>
      </c>
      <c r="J92" s="257"/>
      <c r="K92" s="258"/>
      <c r="L92" s="162" t="str">
        <f t="shared" si="2"/>
        <v>P</v>
      </c>
      <c r="M92" s="164" t="str">
        <f t="shared" si="3"/>
        <v>NA</v>
      </c>
      <c r="N92" s="162" t="s">
        <v>3185</v>
      </c>
      <c r="O92" s="163" t="s">
        <v>3185</v>
      </c>
      <c r="P92" s="163" t="s">
        <v>3185</v>
      </c>
      <c r="Q92" s="164"/>
      <c r="R92" s="162" t="s">
        <v>3861</v>
      </c>
      <c r="S92" s="163"/>
      <c r="T92" s="163"/>
      <c r="U92" s="164"/>
      <c r="V92" s="166" t="s">
        <v>5285</v>
      </c>
      <c r="W92" s="158" t="s">
        <v>5290</v>
      </c>
      <c r="X92" s="160"/>
      <c r="Y92" s="160"/>
      <c r="Z92" s="160"/>
    </row>
    <row r="93" spans="1:26" s="167" customFormat="1" ht="67.5" hidden="1">
      <c r="A93" s="160"/>
      <c r="B93" s="122" t="s">
        <v>3406</v>
      </c>
      <c r="C93" s="70" t="s">
        <v>3596</v>
      </c>
      <c r="D93" s="71" t="s">
        <v>1408</v>
      </c>
      <c r="E93" s="72" t="s">
        <v>1417</v>
      </c>
      <c r="F93" s="70"/>
      <c r="G93" s="126" t="s">
        <v>2238</v>
      </c>
      <c r="H93" s="74" t="s">
        <v>3195</v>
      </c>
      <c r="I93" s="123" t="s">
        <v>95</v>
      </c>
      <c r="J93" s="257"/>
      <c r="K93" s="258"/>
      <c r="L93" s="162" t="str">
        <f t="shared" si="2"/>
        <v>P</v>
      </c>
      <c r="M93" s="164" t="str">
        <f t="shared" si="3"/>
        <v>NA</v>
      </c>
      <c r="N93" s="162" t="s">
        <v>3185</v>
      </c>
      <c r="O93" s="163" t="s">
        <v>3185</v>
      </c>
      <c r="P93" s="163" t="s">
        <v>3185</v>
      </c>
      <c r="Q93" s="164"/>
      <c r="R93" s="162" t="s">
        <v>3861</v>
      </c>
      <c r="S93" s="163"/>
      <c r="T93" s="163"/>
      <c r="U93" s="164"/>
      <c r="V93" s="166" t="s">
        <v>5285</v>
      </c>
      <c r="W93" s="158" t="s">
        <v>5290</v>
      </c>
      <c r="X93" s="160"/>
      <c r="Y93" s="160"/>
      <c r="Z93" s="160"/>
    </row>
    <row r="94" spans="1:26" s="167" customFormat="1" ht="56.25" hidden="1">
      <c r="A94" s="160"/>
      <c r="B94" s="122" t="s">
        <v>3407</v>
      </c>
      <c r="C94" s="70" t="s">
        <v>3596</v>
      </c>
      <c r="D94" s="71" t="s">
        <v>1408</v>
      </c>
      <c r="E94" s="72" t="s">
        <v>1417</v>
      </c>
      <c r="F94" s="70"/>
      <c r="G94" s="126" t="s">
        <v>2239</v>
      </c>
      <c r="H94" s="74" t="s">
        <v>1458</v>
      </c>
      <c r="I94" s="123" t="s">
        <v>89</v>
      </c>
      <c r="J94" s="257"/>
      <c r="K94" s="258"/>
      <c r="L94" s="162" t="str">
        <f t="shared" si="2"/>
        <v>P</v>
      </c>
      <c r="M94" s="164" t="str">
        <f t="shared" si="3"/>
        <v>NA</v>
      </c>
      <c r="N94" s="162" t="s">
        <v>3185</v>
      </c>
      <c r="O94" s="163" t="s">
        <v>3185</v>
      </c>
      <c r="P94" s="163" t="s">
        <v>3185</v>
      </c>
      <c r="Q94" s="164"/>
      <c r="R94" s="162" t="s">
        <v>3861</v>
      </c>
      <c r="S94" s="163"/>
      <c r="T94" s="163"/>
      <c r="U94" s="164"/>
      <c r="V94" s="166" t="s">
        <v>5285</v>
      </c>
      <c r="W94" s="158" t="s">
        <v>5290</v>
      </c>
      <c r="X94" s="160"/>
      <c r="Y94" s="160"/>
      <c r="Z94" s="160"/>
    </row>
    <row r="95" spans="1:26" s="167" customFormat="1" ht="45" hidden="1">
      <c r="A95" s="160"/>
      <c r="B95" s="122" t="s">
        <v>3408</v>
      </c>
      <c r="C95" s="70" t="s">
        <v>3596</v>
      </c>
      <c r="D95" s="71" t="s">
        <v>1408</v>
      </c>
      <c r="E95" s="72" t="s">
        <v>1417</v>
      </c>
      <c r="F95" s="70"/>
      <c r="G95" s="126" t="s">
        <v>2240</v>
      </c>
      <c r="H95" s="74" t="s">
        <v>1460</v>
      </c>
      <c r="I95" s="123" t="s">
        <v>106</v>
      </c>
      <c r="J95" s="257"/>
      <c r="K95" s="258"/>
      <c r="L95" s="162" t="str">
        <f t="shared" si="2"/>
        <v>P</v>
      </c>
      <c r="M95" s="164" t="str">
        <f t="shared" si="3"/>
        <v>NA</v>
      </c>
      <c r="N95" s="162" t="s">
        <v>3185</v>
      </c>
      <c r="O95" s="163" t="s">
        <v>3185</v>
      </c>
      <c r="P95" s="163" t="s">
        <v>3185</v>
      </c>
      <c r="Q95" s="164"/>
      <c r="R95" s="162" t="s">
        <v>3861</v>
      </c>
      <c r="S95" s="163"/>
      <c r="T95" s="163"/>
      <c r="U95" s="164"/>
      <c r="V95" s="166" t="s">
        <v>5285</v>
      </c>
      <c r="W95" s="158" t="s">
        <v>5290</v>
      </c>
      <c r="X95" s="160"/>
      <c r="Y95" s="160"/>
      <c r="Z95" s="160"/>
    </row>
    <row r="96" spans="1:26" s="167" customFormat="1" ht="56.25" hidden="1">
      <c r="A96" s="160"/>
      <c r="B96" s="122" t="s">
        <v>3409</v>
      </c>
      <c r="C96" s="70" t="s">
        <v>3596</v>
      </c>
      <c r="D96" s="71" t="s">
        <v>1408</v>
      </c>
      <c r="E96" s="72" t="s">
        <v>1417</v>
      </c>
      <c r="F96" s="70"/>
      <c r="G96" s="126" t="s">
        <v>2241</v>
      </c>
      <c r="H96" s="74" t="s">
        <v>1462</v>
      </c>
      <c r="I96" s="123" t="s">
        <v>89</v>
      </c>
      <c r="J96" s="257"/>
      <c r="K96" s="258"/>
      <c r="L96" s="162" t="str">
        <f t="shared" si="2"/>
        <v>P</v>
      </c>
      <c r="M96" s="164" t="str">
        <f t="shared" si="3"/>
        <v>NA</v>
      </c>
      <c r="N96" s="162" t="s">
        <v>3185</v>
      </c>
      <c r="O96" s="163" t="s">
        <v>3185</v>
      </c>
      <c r="P96" s="163" t="s">
        <v>3185</v>
      </c>
      <c r="Q96" s="164"/>
      <c r="R96" s="162" t="s">
        <v>3861</v>
      </c>
      <c r="S96" s="163"/>
      <c r="T96" s="163"/>
      <c r="U96" s="164"/>
      <c r="V96" s="166" t="s">
        <v>5285</v>
      </c>
      <c r="W96" s="158" t="s">
        <v>5290</v>
      </c>
      <c r="X96" s="160"/>
      <c r="Y96" s="160"/>
      <c r="Z96" s="160"/>
    </row>
    <row r="97" spans="1:26" s="167" customFormat="1" ht="56.25" hidden="1">
      <c r="A97" s="160"/>
      <c r="B97" s="122" t="s">
        <v>3410</v>
      </c>
      <c r="C97" s="70" t="s">
        <v>3596</v>
      </c>
      <c r="D97" s="71" t="s">
        <v>1408</v>
      </c>
      <c r="E97" s="72" t="s">
        <v>1417</v>
      </c>
      <c r="F97" s="70"/>
      <c r="G97" s="126" t="s">
        <v>2242</v>
      </c>
      <c r="H97" s="74" t="s">
        <v>1464</v>
      </c>
      <c r="I97" s="123" t="s">
        <v>106</v>
      </c>
      <c r="J97" s="257"/>
      <c r="K97" s="258"/>
      <c r="L97" s="162" t="str">
        <f t="shared" si="2"/>
        <v>P</v>
      </c>
      <c r="M97" s="164" t="str">
        <f t="shared" si="3"/>
        <v>NA</v>
      </c>
      <c r="N97" s="162" t="s">
        <v>3185</v>
      </c>
      <c r="O97" s="163" t="s">
        <v>3185</v>
      </c>
      <c r="P97" s="163" t="s">
        <v>3185</v>
      </c>
      <c r="Q97" s="164"/>
      <c r="R97" s="162" t="s">
        <v>3861</v>
      </c>
      <c r="S97" s="163"/>
      <c r="T97" s="163"/>
      <c r="U97" s="164"/>
      <c r="V97" s="166" t="s">
        <v>5285</v>
      </c>
      <c r="W97" s="158" t="s">
        <v>5290</v>
      </c>
      <c r="X97" s="160"/>
      <c r="Y97" s="160"/>
      <c r="Z97" s="160"/>
    </row>
    <row r="98" spans="1:26" s="167" customFormat="1" ht="56.25" hidden="1">
      <c r="A98" s="160"/>
      <c r="B98" s="122" t="s">
        <v>3411</v>
      </c>
      <c r="C98" s="70" t="s">
        <v>3596</v>
      </c>
      <c r="D98" s="71" t="s">
        <v>1408</v>
      </c>
      <c r="E98" s="72" t="s">
        <v>1417</v>
      </c>
      <c r="F98" s="70"/>
      <c r="G98" s="126" t="s">
        <v>2243</v>
      </c>
      <c r="H98" s="74" t="s">
        <v>1466</v>
      </c>
      <c r="I98" s="123" t="s">
        <v>89</v>
      </c>
      <c r="J98" s="257"/>
      <c r="K98" s="258"/>
      <c r="L98" s="162" t="str">
        <f t="shared" si="2"/>
        <v>P</v>
      </c>
      <c r="M98" s="164" t="str">
        <f t="shared" si="3"/>
        <v>NA</v>
      </c>
      <c r="N98" s="162" t="s">
        <v>3185</v>
      </c>
      <c r="O98" s="163" t="s">
        <v>3185</v>
      </c>
      <c r="P98" s="163" t="s">
        <v>3185</v>
      </c>
      <c r="Q98" s="164"/>
      <c r="R98" s="162" t="s">
        <v>3861</v>
      </c>
      <c r="S98" s="163"/>
      <c r="T98" s="163"/>
      <c r="U98" s="164"/>
      <c r="V98" s="166" t="s">
        <v>5285</v>
      </c>
      <c r="W98" s="158" t="s">
        <v>5290</v>
      </c>
      <c r="X98" s="160"/>
      <c r="Y98" s="160"/>
      <c r="Z98" s="160"/>
    </row>
    <row r="99" spans="1:26" s="167" customFormat="1" ht="270" hidden="1">
      <c r="A99" s="160"/>
      <c r="B99" s="122" t="s">
        <v>3412</v>
      </c>
      <c r="C99" s="70" t="s">
        <v>3596</v>
      </c>
      <c r="D99" s="71" t="s">
        <v>1408</v>
      </c>
      <c r="E99" s="72" t="s">
        <v>1417</v>
      </c>
      <c r="F99" s="70"/>
      <c r="G99" s="126" t="s">
        <v>2244</v>
      </c>
      <c r="H99" s="74" t="s">
        <v>1468</v>
      </c>
      <c r="I99" s="123" t="s">
        <v>89</v>
      </c>
      <c r="J99" s="257"/>
      <c r="K99" s="258"/>
      <c r="L99" s="162" t="str">
        <f t="shared" si="2"/>
        <v>P</v>
      </c>
      <c r="M99" s="164" t="str">
        <f t="shared" si="3"/>
        <v>NA</v>
      </c>
      <c r="N99" s="162" t="s">
        <v>3185</v>
      </c>
      <c r="O99" s="163" t="s">
        <v>3185</v>
      </c>
      <c r="P99" s="163" t="s">
        <v>3185</v>
      </c>
      <c r="Q99" s="164"/>
      <c r="R99" s="162" t="s">
        <v>3861</v>
      </c>
      <c r="S99" s="163"/>
      <c r="T99" s="163"/>
      <c r="U99" s="164"/>
      <c r="V99" s="166" t="s">
        <v>5285</v>
      </c>
      <c r="W99" s="158" t="s">
        <v>5290</v>
      </c>
      <c r="X99" s="160"/>
      <c r="Y99" s="160"/>
      <c r="Z99" s="160"/>
    </row>
    <row r="100" spans="1:26" s="167" customFormat="1" ht="45">
      <c r="A100" s="160"/>
      <c r="B100" s="122" t="s">
        <v>3413</v>
      </c>
      <c r="C100" s="70" t="s">
        <v>3596</v>
      </c>
      <c r="D100" s="71" t="s">
        <v>1408</v>
      </c>
      <c r="E100" s="72" t="s">
        <v>1473</v>
      </c>
      <c r="F100" s="70"/>
      <c r="G100" s="126" t="s">
        <v>3222</v>
      </c>
      <c r="H100" s="74" t="s">
        <v>1471</v>
      </c>
      <c r="I100" s="123" t="s">
        <v>89</v>
      </c>
      <c r="J100" s="257" t="s">
        <v>3877</v>
      </c>
      <c r="K100" s="258" t="s">
        <v>3878</v>
      </c>
      <c r="L100" s="162" t="str">
        <f t="shared" si="2"/>
        <v>F</v>
      </c>
      <c r="M100" s="164" t="str">
        <f t="shared" si="3"/>
        <v>NA</v>
      </c>
      <c r="N100" s="162" t="s">
        <v>3864</v>
      </c>
      <c r="O100" s="163" t="s">
        <v>3864</v>
      </c>
      <c r="P100" s="163" t="s">
        <v>3864</v>
      </c>
      <c r="Q100" s="164"/>
      <c r="R100" s="162" t="s">
        <v>3861</v>
      </c>
      <c r="S100" s="163"/>
      <c r="T100" s="163"/>
      <c r="U100" s="164"/>
      <c r="V100" s="166" t="s">
        <v>5285</v>
      </c>
      <c r="W100" s="158" t="s">
        <v>5290</v>
      </c>
      <c r="X100" s="160"/>
      <c r="Y100" s="160"/>
      <c r="Z100" s="160"/>
    </row>
    <row r="101" spans="1:26" s="167" customFormat="1" ht="45" hidden="1">
      <c r="A101" s="160"/>
      <c r="B101" s="122" t="s">
        <v>3414</v>
      </c>
      <c r="C101" s="70" t="s">
        <v>3596</v>
      </c>
      <c r="D101" s="71" t="s">
        <v>1408</v>
      </c>
      <c r="E101" s="72" t="s">
        <v>1473</v>
      </c>
      <c r="F101" s="70"/>
      <c r="G101" s="126" t="s">
        <v>2245</v>
      </c>
      <c r="H101" s="74" t="s">
        <v>2416</v>
      </c>
      <c r="I101" s="123" t="s">
        <v>106</v>
      </c>
      <c r="J101" s="257"/>
      <c r="K101" s="258"/>
      <c r="L101" s="162" t="str">
        <f t="shared" si="2"/>
        <v>P</v>
      </c>
      <c r="M101" s="164" t="str">
        <f t="shared" si="3"/>
        <v>NA</v>
      </c>
      <c r="N101" s="162" t="s">
        <v>3185</v>
      </c>
      <c r="O101" s="163" t="s">
        <v>3185</v>
      </c>
      <c r="P101" s="163" t="s">
        <v>3185</v>
      </c>
      <c r="Q101" s="164"/>
      <c r="R101" s="162" t="s">
        <v>3861</v>
      </c>
      <c r="S101" s="163"/>
      <c r="T101" s="163"/>
      <c r="U101" s="164"/>
      <c r="V101" s="166" t="s">
        <v>5285</v>
      </c>
      <c r="W101" s="158" t="s">
        <v>5290</v>
      </c>
      <c r="X101" s="160"/>
      <c r="Y101" s="160"/>
      <c r="Z101" s="160"/>
    </row>
    <row r="102" spans="1:26" s="167" customFormat="1" ht="45" hidden="1">
      <c r="A102" s="160"/>
      <c r="B102" s="122" t="s">
        <v>3415</v>
      </c>
      <c r="C102" s="70" t="s">
        <v>3596</v>
      </c>
      <c r="D102" s="71" t="s">
        <v>1408</v>
      </c>
      <c r="E102" s="72" t="s">
        <v>1473</v>
      </c>
      <c r="F102" s="70"/>
      <c r="G102" s="126" t="s">
        <v>2246</v>
      </c>
      <c r="H102" s="74" t="s">
        <v>2417</v>
      </c>
      <c r="I102" s="123" t="s">
        <v>89</v>
      </c>
      <c r="J102" s="257"/>
      <c r="K102" s="258"/>
      <c r="L102" s="162" t="str">
        <f t="shared" si="2"/>
        <v>P</v>
      </c>
      <c r="M102" s="164" t="str">
        <f t="shared" si="3"/>
        <v>NA</v>
      </c>
      <c r="N102" s="162" t="s">
        <v>3185</v>
      </c>
      <c r="O102" s="163" t="s">
        <v>3185</v>
      </c>
      <c r="P102" s="163" t="s">
        <v>3185</v>
      </c>
      <c r="Q102" s="164"/>
      <c r="R102" s="162" t="s">
        <v>3861</v>
      </c>
      <c r="S102" s="163"/>
      <c r="T102" s="163"/>
      <c r="U102" s="164"/>
      <c r="V102" s="166" t="s">
        <v>5285</v>
      </c>
      <c r="W102" s="158" t="s">
        <v>5290</v>
      </c>
      <c r="X102" s="160"/>
      <c r="Y102" s="160"/>
      <c r="Z102" s="160"/>
    </row>
    <row r="103" spans="1:26" s="167" customFormat="1" ht="45" hidden="1">
      <c r="A103" s="160"/>
      <c r="B103" s="122" t="s">
        <v>3416</v>
      </c>
      <c r="C103" s="70" t="s">
        <v>3596</v>
      </c>
      <c r="D103" s="71" t="s">
        <v>1408</v>
      </c>
      <c r="E103" s="72" t="s">
        <v>1473</v>
      </c>
      <c r="F103" s="70"/>
      <c r="G103" s="126" t="s">
        <v>2247</v>
      </c>
      <c r="H103" s="74" t="s">
        <v>1476</v>
      </c>
      <c r="I103" s="123" t="s">
        <v>89</v>
      </c>
      <c r="J103" s="257"/>
      <c r="K103" s="258"/>
      <c r="L103" s="162" t="str">
        <f t="shared" si="2"/>
        <v>P</v>
      </c>
      <c r="M103" s="164" t="str">
        <f t="shared" si="3"/>
        <v>NA</v>
      </c>
      <c r="N103" s="162" t="s">
        <v>3185</v>
      </c>
      <c r="O103" s="163" t="s">
        <v>3185</v>
      </c>
      <c r="P103" s="163" t="s">
        <v>3185</v>
      </c>
      <c r="Q103" s="164"/>
      <c r="R103" s="162" t="s">
        <v>3861</v>
      </c>
      <c r="S103" s="163"/>
      <c r="T103" s="163"/>
      <c r="U103" s="164"/>
      <c r="V103" s="166" t="s">
        <v>5285</v>
      </c>
      <c r="W103" s="158" t="s">
        <v>5292</v>
      </c>
      <c r="X103" s="160"/>
      <c r="Y103" s="160"/>
      <c r="Z103" s="160"/>
    </row>
    <row r="104" spans="1:26" s="167" customFormat="1" ht="45" hidden="1">
      <c r="A104" s="160"/>
      <c r="B104" s="122" t="s">
        <v>3417</v>
      </c>
      <c r="C104" s="70" t="s">
        <v>3596</v>
      </c>
      <c r="D104" s="71" t="s">
        <v>1408</v>
      </c>
      <c r="E104" s="72" t="s">
        <v>1473</v>
      </c>
      <c r="F104" s="70"/>
      <c r="G104" s="126" t="s">
        <v>3605</v>
      </c>
      <c r="H104" s="74" t="s">
        <v>3606</v>
      </c>
      <c r="I104" s="123" t="s">
        <v>89</v>
      </c>
      <c r="J104" s="257"/>
      <c r="K104" s="258"/>
      <c r="L104" s="162" t="str">
        <f t="shared" si="2"/>
        <v>P</v>
      </c>
      <c r="M104" s="164" t="str">
        <f t="shared" si="3"/>
        <v>NA</v>
      </c>
      <c r="N104" s="162" t="s">
        <v>3185</v>
      </c>
      <c r="O104" s="163" t="s">
        <v>3185</v>
      </c>
      <c r="P104" s="163" t="s">
        <v>3185</v>
      </c>
      <c r="Q104" s="164"/>
      <c r="R104" s="162" t="s">
        <v>3861</v>
      </c>
      <c r="S104" s="163"/>
      <c r="T104" s="163"/>
      <c r="U104" s="164"/>
      <c r="V104" s="166" t="s">
        <v>5285</v>
      </c>
      <c r="W104" s="158" t="s">
        <v>5287</v>
      </c>
      <c r="X104" s="160"/>
      <c r="Y104" s="160"/>
      <c r="Z104" s="160"/>
    </row>
    <row r="105" spans="1:26" s="167" customFormat="1" ht="56.25" hidden="1">
      <c r="A105" s="160"/>
      <c r="B105" s="122" t="s">
        <v>3418</v>
      </c>
      <c r="C105" s="70" t="s">
        <v>3596</v>
      </c>
      <c r="D105" s="71" t="s">
        <v>1408</v>
      </c>
      <c r="E105" s="72" t="s">
        <v>1473</v>
      </c>
      <c r="F105" s="70"/>
      <c r="G105" s="126" t="s">
        <v>2249</v>
      </c>
      <c r="H105" s="74" t="s">
        <v>3196</v>
      </c>
      <c r="I105" s="123" t="s">
        <v>89</v>
      </c>
      <c r="J105" s="257"/>
      <c r="K105" s="258"/>
      <c r="L105" s="162" t="str">
        <f t="shared" si="2"/>
        <v>P</v>
      </c>
      <c r="M105" s="164" t="str">
        <f t="shared" si="3"/>
        <v>NA</v>
      </c>
      <c r="N105" s="162" t="s">
        <v>3185</v>
      </c>
      <c r="O105" s="163" t="s">
        <v>3185</v>
      </c>
      <c r="P105" s="163" t="s">
        <v>3185</v>
      </c>
      <c r="Q105" s="164"/>
      <c r="R105" s="162" t="s">
        <v>3861</v>
      </c>
      <c r="S105" s="163"/>
      <c r="T105" s="163"/>
      <c r="U105" s="164"/>
      <c r="V105" s="166" t="s">
        <v>5285</v>
      </c>
      <c r="W105" s="158" t="s">
        <v>5292</v>
      </c>
      <c r="X105" s="160"/>
      <c r="Y105" s="160"/>
      <c r="Z105" s="160"/>
    </row>
    <row r="106" spans="1:26" s="167" customFormat="1" ht="45" hidden="1">
      <c r="A106" s="160"/>
      <c r="B106" s="122" t="s">
        <v>3419</v>
      </c>
      <c r="C106" s="70" t="s">
        <v>3596</v>
      </c>
      <c r="D106" s="71" t="s">
        <v>1408</v>
      </c>
      <c r="E106" s="72" t="s">
        <v>1473</v>
      </c>
      <c r="F106" s="70"/>
      <c r="G106" s="126" t="s">
        <v>2250</v>
      </c>
      <c r="H106" s="74" t="s">
        <v>1479</v>
      </c>
      <c r="I106" s="123" t="s">
        <v>89</v>
      </c>
      <c r="J106" s="257"/>
      <c r="K106" s="258"/>
      <c r="L106" s="162" t="str">
        <f t="shared" si="2"/>
        <v>P</v>
      </c>
      <c r="M106" s="164" t="str">
        <f t="shared" si="3"/>
        <v>NA</v>
      </c>
      <c r="N106" s="162" t="s">
        <v>3185</v>
      </c>
      <c r="O106" s="163" t="s">
        <v>3185</v>
      </c>
      <c r="P106" s="163" t="s">
        <v>3185</v>
      </c>
      <c r="Q106" s="164"/>
      <c r="R106" s="162" t="s">
        <v>3861</v>
      </c>
      <c r="S106" s="163"/>
      <c r="T106" s="163"/>
      <c r="U106" s="164"/>
      <c r="V106" s="166" t="s">
        <v>5285</v>
      </c>
      <c r="W106" s="158" t="s">
        <v>5292</v>
      </c>
      <c r="X106" s="160"/>
      <c r="Y106" s="160"/>
      <c r="Z106" s="160"/>
    </row>
    <row r="107" spans="1:26" s="167" customFormat="1" ht="45" hidden="1">
      <c r="A107" s="160"/>
      <c r="B107" s="122" t="s">
        <v>3420</v>
      </c>
      <c r="C107" s="70" t="s">
        <v>3596</v>
      </c>
      <c r="D107" s="71" t="s">
        <v>1408</v>
      </c>
      <c r="E107" s="72" t="s">
        <v>1473</v>
      </c>
      <c r="F107" s="70"/>
      <c r="G107" s="126" t="s">
        <v>2251</v>
      </c>
      <c r="H107" s="74" t="s">
        <v>1481</v>
      </c>
      <c r="I107" s="123" t="s">
        <v>89</v>
      </c>
      <c r="J107" s="257"/>
      <c r="K107" s="258"/>
      <c r="L107" s="162" t="str">
        <f t="shared" si="2"/>
        <v>P</v>
      </c>
      <c r="M107" s="164" t="str">
        <f t="shared" si="3"/>
        <v>NA</v>
      </c>
      <c r="N107" s="162" t="s">
        <v>3185</v>
      </c>
      <c r="O107" s="163" t="s">
        <v>3185</v>
      </c>
      <c r="P107" s="163" t="s">
        <v>3185</v>
      </c>
      <c r="Q107" s="164"/>
      <c r="R107" s="162" t="s">
        <v>3861</v>
      </c>
      <c r="S107" s="163"/>
      <c r="T107" s="163"/>
      <c r="U107" s="164"/>
      <c r="V107" s="166" t="s">
        <v>5285</v>
      </c>
      <c r="W107" s="158" t="s">
        <v>5292</v>
      </c>
      <c r="X107" s="160"/>
      <c r="Y107" s="160"/>
      <c r="Z107" s="160"/>
    </row>
    <row r="108" spans="1:26" s="167" customFormat="1" ht="45" hidden="1">
      <c r="A108" s="160"/>
      <c r="B108" s="122" t="s">
        <v>3421</v>
      </c>
      <c r="C108" s="70" t="s">
        <v>3596</v>
      </c>
      <c r="D108" s="71" t="s">
        <v>1408</v>
      </c>
      <c r="E108" s="72" t="s">
        <v>1473</v>
      </c>
      <c r="F108" s="70"/>
      <c r="G108" s="126" t="s">
        <v>2252</v>
      </c>
      <c r="H108" s="74" t="s">
        <v>1482</v>
      </c>
      <c r="I108" s="123" t="s">
        <v>89</v>
      </c>
      <c r="J108" s="257"/>
      <c r="K108" s="258"/>
      <c r="L108" s="162" t="str">
        <f t="shared" si="2"/>
        <v>P</v>
      </c>
      <c r="M108" s="164" t="str">
        <f t="shared" si="3"/>
        <v>NA</v>
      </c>
      <c r="N108" s="162" t="s">
        <v>3185</v>
      </c>
      <c r="O108" s="163" t="s">
        <v>3185</v>
      </c>
      <c r="P108" s="163" t="s">
        <v>3185</v>
      </c>
      <c r="Q108" s="164"/>
      <c r="R108" s="162" t="s">
        <v>3861</v>
      </c>
      <c r="S108" s="163"/>
      <c r="T108" s="163"/>
      <c r="U108" s="164"/>
      <c r="V108" s="166" t="s">
        <v>5285</v>
      </c>
      <c r="W108" s="158" t="s">
        <v>5292</v>
      </c>
      <c r="X108" s="160"/>
      <c r="Y108" s="160"/>
      <c r="Z108" s="160"/>
    </row>
    <row r="109" spans="1:26" s="167" customFormat="1" ht="45" hidden="1">
      <c r="A109" s="160"/>
      <c r="B109" s="122" t="s">
        <v>3422</v>
      </c>
      <c r="C109" s="70" t="s">
        <v>3596</v>
      </c>
      <c r="D109" s="71" t="s">
        <v>1408</v>
      </c>
      <c r="E109" s="72" t="s">
        <v>1473</v>
      </c>
      <c r="F109" s="70"/>
      <c r="G109" s="126" t="s">
        <v>2253</v>
      </c>
      <c r="H109" s="74" t="s">
        <v>2418</v>
      </c>
      <c r="I109" s="123" t="s">
        <v>89</v>
      </c>
      <c r="J109" s="257"/>
      <c r="K109" s="258"/>
      <c r="L109" s="162" t="str">
        <f t="shared" si="2"/>
        <v>P</v>
      </c>
      <c r="M109" s="164" t="str">
        <f t="shared" si="3"/>
        <v>NA</v>
      </c>
      <c r="N109" s="162" t="s">
        <v>3185</v>
      </c>
      <c r="O109" s="163" t="s">
        <v>3185</v>
      </c>
      <c r="P109" s="163" t="s">
        <v>3185</v>
      </c>
      <c r="Q109" s="164"/>
      <c r="R109" s="162" t="s">
        <v>3861</v>
      </c>
      <c r="S109" s="163"/>
      <c r="T109" s="163"/>
      <c r="U109" s="164"/>
      <c r="V109" s="166" t="s">
        <v>5285</v>
      </c>
      <c r="W109" s="158" t="s">
        <v>5292</v>
      </c>
      <c r="X109" s="160"/>
      <c r="Y109" s="160"/>
      <c r="Z109" s="160"/>
    </row>
    <row r="110" spans="1:26" s="167" customFormat="1" ht="45" hidden="1">
      <c r="A110" s="160"/>
      <c r="B110" s="122" t="s">
        <v>3423</v>
      </c>
      <c r="C110" s="70" t="s">
        <v>3596</v>
      </c>
      <c r="D110" s="71" t="s">
        <v>1408</v>
      </c>
      <c r="E110" s="72" t="s">
        <v>1473</v>
      </c>
      <c r="F110" s="70"/>
      <c r="G110" s="126" t="s">
        <v>2447</v>
      </c>
      <c r="H110" s="74" t="s">
        <v>1485</v>
      </c>
      <c r="I110" s="123" t="s">
        <v>89</v>
      </c>
      <c r="J110" s="257"/>
      <c r="K110" s="258"/>
      <c r="L110" s="162" t="str">
        <f t="shared" si="2"/>
        <v>P</v>
      </c>
      <c r="M110" s="164" t="str">
        <f t="shared" si="3"/>
        <v>NA</v>
      </c>
      <c r="N110" s="162" t="s">
        <v>3185</v>
      </c>
      <c r="O110" s="163" t="s">
        <v>3185</v>
      </c>
      <c r="P110" s="163" t="s">
        <v>3185</v>
      </c>
      <c r="Q110" s="164"/>
      <c r="R110" s="162" t="s">
        <v>3861</v>
      </c>
      <c r="S110" s="163"/>
      <c r="T110" s="163"/>
      <c r="U110" s="164"/>
      <c r="V110" s="166" t="s">
        <v>5285</v>
      </c>
      <c r="W110" s="158" t="s">
        <v>5292</v>
      </c>
      <c r="X110" s="160"/>
      <c r="Y110" s="160"/>
      <c r="Z110" s="160"/>
    </row>
    <row r="111" spans="1:26" s="167" customFormat="1" ht="45" hidden="1">
      <c r="A111" s="160"/>
      <c r="B111" s="122" t="s">
        <v>3424</v>
      </c>
      <c r="C111" s="70" t="s">
        <v>3596</v>
      </c>
      <c r="D111" s="71" t="s">
        <v>1408</v>
      </c>
      <c r="E111" s="72" t="s">
        <v>1473</v>
      </c>
      <c r="F111" s="70"/>
      <c r="G111" s="126" t="s">
        <v>2254</v>
      </c>
      <c r="H111" s="74" t="s">
        <v>1487</v>
      </c>
      <c r="I111" s="123" t="s">
        <v>89</v>
      </c>
      <c r="J111" s="257"/>
      <c r="K111" s="258"/>
      <c r="L111" s="162" t="str">
        <f t="shared" si="2"/>
        <v>P</v>
      </c>
      <c r="M111" s="164" t="str">
        <f t="shared" si="3"/>
        <v>NA</v>
      </c>
      <c r="N111" s="162" t="s">
        <v>3185</v>
      </c>
      <c r="O111" s="163" t="s">
        <v>3185</v>
      </c>
      <c r="P111" s="163" t="s">
        <v>3185</v>
      </c>
      <c r="Q111" s="164"/>
      <c r="R111" s="162" t="s">
        <v>3861</v>
      </c>
      <c r="S111" s="163"/>
      <c r="T111" s="163"/>
      <c r="U111" s="164"/>
      <c r="V111" s="166" t="s">
        <v>5285</v>
      </c>
      <c r="W111" s="158" t="s">
        <v>5292</v>
      </c>
      <c r="X111" s="160"/>
      <c r="Y111" s="160"/>
      <c r="Z111" s="160"/>
    </row>
    <row r="112" spans="1:26" s="167" customFormat="1" ht="56.25">
      <c r="A112" s="160"/>
      <c r="B112" s="122" t="s">
        <v>4318</v>
      </c>
      <c r="C112" s="70" t="s">
        <v>3596</v>
      </c>
      <c r="D112" s="71" t="s">
        <v>1408</v>
      </c>
      <c r="E112" s="72" t="s">
        <v>1473</v>
      </c>
      <c r="F112" s="70"/>
      <c r="G112" s="126" t="s">
        <v>2255</v>
      </c>
      <c r="H112" s="74" t="s">
        <v>1489</v>
      </c>
      <c r="I112" s="123" t="s">
        <v>89</v>
      </c>
      <c r="J112" s="257" t="s">
        <v>3887</v>
      </c>
      <c r="K112" s="258" t="s">
        <v>3879</v>
      </c>
      <c r="L112" s="162" t="str">
        <f t="shared" si="2"/>
        <v>F</v>
      </c>
      <c r="M112" s="164" t="str">
        <f t="shared" si="3"/>
        <v>NA</v>
      </c>
      <c r="N112" s="162" t="s">
        <v>3864</v>
      </c>
      <c r="O112" s="163" t="s">
        <v>3864</v>
      </c>
      <c r="P112" s="163" t="s">
        <v>3864</v>
      </c>
      <c r="Q112" s="164"/>
      <c r="R112" s="162" t="s">
        <v>3861</v>
      </c>
      <c r="S112" s="163"/>
      <c r="T112" s="163"/>
      <c r="U112" s="164"/>
      <c r="V112" s="166" t="s">
        <v>5288</v>
      </c>
      <c r="W112" s="158" t="s">
        <v>5293</v>
      </c>
      <c r="X112" s="160"/>
      <c r="Y112" s="160"/>
      <c r="Z112" s="160"/>
    </row>
    <row r="113" spans="1:26" s="167" customFormat="1" ht="45" hidden="1">
      <c r="A113" s="160"/>
      <c r="B113" s="122" t="s">
        <v>3425</v>
      </c>
      <c r="C113" s="70" t="s">
        <v>3596</v>
      </c>
      <c r="D113" s="71" t="s">
        <v>1408</v>
      </c>
      <c r="E113" s="72" t="s">
        <v>1473</v>
      </c>
      <c r="F113" s="70"/>
      <c r="G113" s="126" t="s">
        <v>2256</v>
      </c>
      <c r="H113" s="74" t="s">
        <v>1491</v>
      </c>
      <c r="I113" s="123" t="s">
        <v>89</v>
      </c>
      <c r="J113" s="257"/>
      <c r="K113" s="258"/>
      <c r="L113" s="162" t="str">
        <f t="shared" si="2"/>
        <v>P</v>
      </c>
      <c r="M113" s="164" t="str">
        <f t="shared" si="3"/>
        <v>NA</v>
      </c>
      <c r="N113" s="162" t="s">
        <v>3185</v>
      </c>
      <c r="O113" s="163" t="s">
        <v>3185</v>
      </c>
      <c r="P113" s="163" t="s">
        <v>3185</v>
      </c>
      <c r="Q113" s="164"/>
      <c r="R113" s="162" t="s">
        <v>3861</v>
      </c>
      <c r="S113" s="163"/>
      <c r="T113" s="163"/>
      <c r="U113" s="164"/>
      <c r="V113" s="166" t="s">
        <v>5285</v>
      </c>
      <c r="W113" s="158" t="s">
        <v>5292</v>
      </c>
      <c r="X113" s="160"/>
      <c r="Y113" s="160"/>
      <c r="Z113" s="160"/>
    </row>
    <row r="114" spans="1:26" s="167" customFormat="1" ht="45" hidden="1">
      <c r="A114" s="160"/>
      <c r="B114" s="122" t="s">
        <v>3426</v>
      </c>
      <c r="C114" s="70" t="s">
        <v>3596</v>
      </c>
      <c r="D114" s="71" t="s">
        <v>1408</v>
      </c>
      <c r="E114" s="72" t="s">
        <v>1473</v>
      </c>
      <c r="F114" s="70"/>
      <c r="G114" s="126" t="s">
        <v>2257</v>
      </c>
      <c r="H114" s="74" t="s">
        <v>1492</v>
      </c>
      <c r="I114" s="123" t="s">
        <v>89</v>
      </c>
      <c r="J114" s="257"/>
      <c r="K114" s="258"/>
      <c r="L114" s="162" t="str">
        <f t="shared" si="2"/>
        <v>P</v>
      </c>
      <c r="M114" s="164" t="str">
        <f t="shared" si="3"/>
        <v>NA</v>
      </c>
      <c r="N114" s="162" t="s">
        <v>3185</v>
      </c>
      <c r="O114" s="163" t="s">
        <v>3185</v>
      </c>
      <c r="P114" s="163" t="s">
        <v>3185</v>
      </c>
      <c r="Q114" s="164"/>
      <c r="R114" s="162" t="s">
        <v>3861</v>
      </c>
      <c r="S114" s="163"/>
      <c r="T114" s="163"/>
      <c r="U114" s="164"/>
      <c r="V114" s="166" t="s">
        <v>5285</v>
      </c>
      <c r="W114" s="158" t="s">
        <v>5292</v>
      </c>
      <c r="X114" s="160"/>
      <c r="Y114" s="160"/>
      <c r="Z114" s="160"/>
    </row>
    <row r="115" spans="1:26" s="167" customFormat="1" ht="56.25" hidden="1">
      <c r="A115" s="160"/>
      <c r="B115" s="122" t="s">
        <v>4334</v>
      </c>
      <c r="C115" s="70" t="s">
        <v>3596</v>
      </c>
      <c r="D115" s="71" t="s">
        <v>1408</v>
      </c>
      <c r="E115" s="72" t="s">
        <v>1473</v>
      </c>
      <c r="F115" s="70"/>
      <c r="G115" s="126" t="s">
        <v>2258</v>
      </c>
      <c r="H115" s="74" t="s">
        <v>1494</v>
      </c>
      <c r="I115" s="123" t="s">
        <v>89</v>
      </c>
      <c r="J115" s="257" t="s">
        <v>3880</v>
      </c>
      <c r="K115" s="258" t="s">
        <v>3881</v>
      </c>
      <c r="L115" s="162" t="str">
        <f t="shared" si="2"/>
        <v>P</v>
      </c>
      <c r="M115" s="164" t="str">
        <f t="shared" si="3"/>
        <v>NA</v>
      </c>
      <c r="N115" s="162" t="s">
        <v>3185</v>
      </c>
      <c r="O115" s="163" t="s">
        <v>3185</v>
      </c>
      <c r="P115" s="163" t="s">
        <v>3185</v>
      </c>
      <c r="Q115" s="164"/>
      <c r="R115" s="162" t="s">
        <v>3861</v>
      </c>
      <c r="S115" s="163"/>
      <c r="T115" s="163"/>
      <c r="U115" s="164"/>
      <c r="V115" s="166" t="s">
        <v>5294</v>
      </c>
      <c r="W115" s="158" t="s">
        <v>5292</v>
      </c>
      <c r="X115" s="160"/>
      <c r="Y115" s="160"/>
      <c r="Z115" s="160"/>
    </row>
    <row r="116" spans="1:26" s="167" customFormat="1" ht="45" hidden="1">
      <c r="A116" s="160"/>
      <c r="B116" s="122" t="s">
        <v>4335</v>
      </c>
      <c r="C116" s="70" t="s">
        <v>3596</v>
      </c>
      <c r="D116" s="71" t="s">
        <v>1408</v>
      </c>
      <c r="E116" s="72" t="s">
        <v>1473</v>
      </c>
      <c r="F116" s="70"/>
      <c r="G116" s="126" t="s">
        <v>2259</v>
      </c>
      <c r="H116" s="74" t="s">
        <v>2260</v>
      </c>
      <c r="I116" s="123" t="s">
        <v>89</v>
      </c>
      <c r="J116" s="393" t="s">
        <v>4316</v>
      </c>
      <c r="K116" s="394" t="s">
        <v>4315</v>
      </c>
      <c r="L116" s="162" t="str">
        <f t="shared" si="2"/>
        <v>P</v>
      </c>
      <c r="M116" s="164" t="str">
        <f t="shared" si="3"/>
        <v>NA</v>
      </c>
      <c r="N116" s="162" t="s">
        <v>3185</v>
      </c>
      <c r="O116" s="163" t="s">
        <v>3185</v>
      </c>
      <c r="P116" s="163" t="s">
        <v>3185</v>
      </c>
      <c r="Q116" s="164"/>
      <c r="R116" s="162" t="s">
        <v>3861</v>
      </c>
      <c r="S116" s="163"/>
      <c r="T116" s="163"/>
      <c r="U116" s="164"/>
      <c r="V116" s="166" t="s">
        <v>5285</v>
      </c>
      <c r="W116" s="158" t="s">
        <v>5292</v>
      </c>
      <c r="X116" s="160"/>
      <c r="Y116" s="160"/>
      <c r="Z116" s="160"/>
    </row>
    <row r="117" spans="1:26" s="167" customFormat="1" ht="90" hidden="1">
      <c r="A117" s="160"/>
      <c r="B117" s="122" t="s">
        <v>3427</v>
      </c>
      <c r="C117" s="70" t="s">
        <v>3596</v>
      </c>
      <c r="D117" s="71" t="s">
        <v>1408</v>
      </c>
      <c r="E117" s="72" t="s">
        <v>1496</v>
      </c>
      <c r="F117" s="70"/>
      <c r="G117" s="126" t="s">
        <v>2261</v>
      </c>
      <c r="H117" s="74" t="s">
        <v>1497</v>
      </c>
      <c r="I117" s="123" t="s">
        <v>89</v>
      </c>
      <c r="J117" s="257"/>
      <c r="K117" s="258"/>
      <c r="L117" s="162" t="str">
        <f t="shared" si="2"/>
        <v>P</v>
      </c>
      <c r="M117" s="164" t="str">
        <f t="shared" si="3"/>
        <v>NA</v>
      </c>
      <c r="N117" s="162" t="s">
        <v>3185</v>
      </c>
      <c r="O117" s="163" t="s">
        <v>3185</v>
      </c>
      <c r="P117" s="163" t="s">
        <v>3185</v>
      </c>
      <c r="Q117" s="164"/>
      <c r="R117" s="162" t="s">
        <v>3861</v>
      </c>
      <c r="S117" s="163"/>
      <c r="T117" s="163"/>
      <c r="U117" s="164"/>
      <c r="V117" s="166" t="s">
        <v>5285</v>
      </c>
      <c r="W117" s="158" t="s">
        <v>5292</v>
      </c>
      <c r="X117" s="160"/>
      <c r="Y117" s="160"/>
      <c r="Z117" s="160"/>
    </row>
    <row r="118" spans="1:26" s="167" customFormat="1" ht="45" hidden="1">
      <c r="A118" s="160"/>
      <c r="B118" s="122" t="s">
        <v>3428</v>
      </c>
      <c r="C118" s="70" t="s">
        <v>3596</v>
      </c>
      <c r="D118" s="71" t="s">
        <v>1498</v>
      </c>
      <c r="E118" s="72" t="s">
        <v>1499</v>
      </c>
      <c r="F118" s="70"/>
      <c r="G118" s="126" t="s">
        <v>2262</v>
      </c>
      <c r="H118" s="74" t="s">
        <v>1500</v>
      </c>
      <c r="I118" s="123" t="s">
        <v>89</v>
      </c>
      <c r="J118" s="257"/>
      <c r="K118" s="258"/>
      <c r="L118" s="162" t="str">
        <f t="shared" si="2"/>
        <v>P</v>
      </c>
      <c r="M118" s="164" t="str">
        <f t="shared" si="3"/>
        <v>NA</v>
      </c>
      <c r="N118" s="162" t="s">
        <v>3185</v>
      </c>
      <c r="O118" s="163" t="s">
        <v>3185</v>
      </c>
      <c r="P118" s="163" t="s">
        <v>3185</v>
      </c>
      <c r="Q118" s="164"/>
      <c r="R118" s="162" t="s">
        <v>3861</v>
      </c>
      <c r="S118" s="163"/>
      <c r="T118" s="163"/>
      <c r="U118" s="164"/>
      <c r="V118" s="166" t="s">
        <v>5285</v>
      </c>
      <c r="W118" s="158" t="s">
        <v>5292</v>
      </c>
      <c r="X118" s="160"/>
      <c r="Y118" s="160"/>
      <c r="Z118" s="160"/>
    </row>
    <row r="119" spans="1:26" s="167" customFormat="1" ht="45" hidden="1">
      <c r="A119" s="160"/>
      <c r="B119" s="122" t="s">
        <v>3429</v>
      </c>
      <c r="C119" s="70" t="s">
        <v>3596</v>
      </c>
      <c r="D119" s="71" t="s">
        <v>1498</v>
      </c>
      <c r="E119" s="72" t="s">
        <v>1499</v>
      </c>
      <c r="F119" s="70"/>
      <c r="G119" s="126" t="s">
        <v>2263</v>
      </c>
      <c r="H119" s="74" t="s">
        <v>1502</v>
      </c>
      <c r="I119" s="123" t="s">
        <v>106</v>
      </c>
      <c r="J119" s="257"/>
      <c r="K119" s="258"/>
      <c r="L119" s="162" t="str">
        <f t="shared" si="2"/>
        <v>P</v>
      </c>
      <c r="M119" s="164" t="str">
        <f t="shared" si="3"/>
        <v>NA</v>
      </c>
      <c r="N119" s="162" t="s">
        <v>3185</v>
      </c>
      <c r="O119" s="163" t="s">
        <v>3185</v>
      </c>
      <c r="P119" s="163" t="s">
        <v>3185</v>
      </c>
      <c r="Q119" s="164"/>
      <c r="R119" s="162" t="s">
        <v>3861</v>
      </c>
      <c r="S119" s="163"/>
      <c r="T119" s="163"/>
      <c r="U119" s="164"/>
      <c r="V119" s="166" t="s">
        <v>5285</v>
      </c>
      <c r="W119" s="158" t="s">
        <v>5292</v>
      </c>
      <c r="X119" s="160"/>
      <c r="Y119" s="160"/>
      <c r="Z119" s="160"/>
    </row>
    <row r="120" spans="1:26" s="167" customFormat="1" ht="45" hidden="1">
      <c r="A120" s="160"/>
      <c r="B120" s="122" t="s">
        <v>3430</v>
      </c>
      <c r="C120" s="70" t="s">
        <v>3596</v>
      </c>
      <c r="D120" s="71" t="s">
        <v>1498</v>
      </c>
      <c r="E120" s="72" t="s">
        <v>1503</v>
      </c>
      <c r="F120" s="70"/>
      <c r="G120" s="126" t="s">
        <v>2264</v>
      </c>
      <c r="H120" s="74" t="s">
        <v>1504</v>
      </c>
      <c r="I120" s="123" t="s">
        <v>89</v>
      </c>
      <c r="J120" s="257"/>
      <c r="K120" s="258"/>
      <c r="L120" s="162" t="str">
        <f t="shared" si="2"/>
        <v>P</v>
      </c>
      <c r="M120" s="164" t="str">
        <f t="shared" si="3"/>
        <v>NA</v>
      </c>
      <c r="N120" s="162" t="s">
        <v>3185</v>
      </c>
      <c r="O120" s="163" t="s">
        <v>3185</v>
      </c>
      <c r="P120" s="163" t="s">
        <v>3185</v>
      </c>
      <c r="Q120" s="164"/>
      <c r="R120" s="162" t="s">
        <v>3861</v>
      </c>
      <c r="S120" s="163"/>
      <c r="T120" s="163"/>
      <c r="U120" s="164"/>
      <c r="V120" s="166" t="s">
        <v>5285</v>
      </c>
      <c r="W120" s="158" t="s">
        <v>5292</v>
      </c>
      <c r="X120" s="160"/>
      <c r="Y120" s="160"/>
      <c r="Z120" s="160"/>
    </row>
    <row r="121" spans="1:26" s="167" customFormat="1" ht="45" hidden="1">
      <c r="A121" s="160"/>
      <c r="B121" s="122" t="s">
        <v>3431</v>
      </c>
      <c r="C121" s="70" t="s">
        <v>3596</v>
      </c>
      <c r="D121" s="71" t="s">
        <v>1498</v>
      </c>
      <c r="E121" s="72" t="s">
        <v>1503</v>
      </c>
      <c r="F121" s="70"/>
      <c r="G121" s="126" t="s">
        <v>2265</v>
      </c>
      <c r="H121" s="74" t="s">
        <v>1506</v>
      </c>
      <c r="I121" s="123" t="s">
        <v>106</v>
      </c>
      <c r="J121" s="257"/>
      <c r="K121" s="258"/>
      <c r="L121" s="162" t="str">
        <f t="shared" si="2"/>
        <v>P</v>
      </c>
      <c r="M121" s="164" t="str">
        <f t="shared" si="3"/>
        <v>NA</v>
      </c>
      <c r="N121" s="162" t="s">
        <v>3185</v>
      </c>
      <c r="O121" s="163" t="s">
        <v>3185</v>
      </c>
      <c r="P121" s="163" t="s">
        <v>3185</v>
      </c>
      <c r="Q121" s="164"/>
      <c r="R121" s="162" t="s">
        <v>3861</v>
      </c>
      <c r="S121" s="163"/>
      <c r="T121" s="163"/>
      <c r="U121" s="164"/>
      <c r="V121" s="166" t="s">
        <v>5285</v>
      </c>
      <c r="W121" s="158" t="s">
        <v>5292</v>
      </c>
      <c r="X121" s="160"/>
      <c r="Y121" s="160"/>
      <c r="Z121" s="160"/>
    </row>
    <row r="122" spans="1:26" s="167" customFormat="1" ht="45" hidden="1">
      <c r="A122" s="160"/>
      <c r="B122" s="122" t="s">
        <v>3432</v>
      </c>
      <c r="C122" s="70" t="s">
        <v>3596</v>
      </c>
      <c r="D122" s="71" t="s">
        <v>1498</v>
      </c>
      <c r="E122" s="72" t="s">
        <v>1503</v>
      </c>
      <c r="F122" s="70"/>
      <c r="G122" s="126" t="s">
        <v>2266</v>
      </c>
      <c r="H122" s="74" t="s">
        <v>1507</v>
      </c>
      <c r="I122" s="123" t="s">
        <v>106</v>
      </c>
      <c r="J122" s="257"/>
      <c r="K122" s="258"/>
      <c r="L122" s="162" t="str">
        <f t="shared" si="2"/>
        <v>P</v>
      </c>
      <c r="M122" s="164" t="str">
        <f t="shared" si="3"/>
        <v>NA</v>
      </c>
      <c r="N122" s="162" t="s">
        <v>3185</v>
      </c>
      <c r="O122" s="163" t="s">
        <v>3185</v>
      </c>
      <c r="P122" s="163" t="s">
        <v>3185</v>
      </c>
      <c r="Q122" s="164"/>
      <c r="R122" s="162" t="s">
        <v>3861</v>
      </c>
      <c r="S122" s="163"/>
      <c r="T122" s="163"/>
      <c r="U122" s="164"/>
      <c r="V122" s="166" t="s">
        <v>5285</v>
      </c>
      <c r="W122" s="158" t="s">
        <v>5292</v>
      </c>
      <c r="X122" s="160"/>
      <c r="Y122" s="160"/>
      <c r="Z122" s="160"/>
    </row>
    <row r="123" spans="1:26" s="167" customFormat="1" ht="45" hidden="1">
      <c r="A123" s="160"/>
      <c r="B123" s="122" t="s">
        <v>3433</v>
      </c>
      <c r="C123" s="70" t="s">
        <v>3596</v>
      </c>
      <c r="D123" s="71" t="s">
        <v>1498</v>
      </c>
      <c r="E123" s="72" t="s">
        <v>1503</v>
      </c>
      <c r="F123" s="70"/>
      <c r="G123" s="126" t="s">
        <v>2267</v>
      </c>
      <c r="H123" s="74" t="s">
        <v>1509</v>
      </c>
      <c r="I123" s="123" t="s">
        <v>106</v>
      </c>
      <c r="J123" s="257"/>
      <c r="K123" s="258"/>
      <c r="L123" s="162" t="str">
        <f t="shared" si="2"/>
        <v>P</v>
      </c>
      <c r="M123" s="164" t="str">
        <f t="shared" si="3"/>
        <v>NA</v>
      </c>
      <c r="N123" s="162" t="s">
        <v>3185</v>
      </c>
      <c r="O123" s="163" t="s">
        <v>3185</v>
      </c>
      <c r="P123" s="163" t="s">
        <v>3185</v>
      </c>
      <c r="Q123" s="164"/>
      <c r="R123" s="162" t="s">
        <v>3861</v>
      </c>
      <c r="S123" s="163"/>
      <c r="T123" s="163"/>
      <c r="U123" s="164"/>
      <c r="V123" s="166" t="s">
        <v>5285</v>
      </c>
      <c r="W123" s="158" t="s">
        <v>5292</v>
      </c>
      <c r="X123" s="160"/>
      <c r="Y123" s="160"/>
      <c r="Z123" s="160"/>
    </row>
    <row r="124" spans="1:26" s="167" customFormat="1" ht="56.25" hidden="1">
      <c r="A124" s="160"/>
      <c r="B124" s="122" t="s">
        <v>3434</v>
      </c>
      <c r="C124" s="70" t="s">
        <v>3596</v>
      </c>
      <c r="D124" s="71" t="s">
        <v>1498</v>
      </c>
      <c r="E124" s="72" t="s">
        <v>1503</v>
      </c>
      <c r="F124" s="70"/>
      <c r="G124" s="126" t="s">
        <v>2268</v>
      </c>
      <c r="H124" s="74" t="s">
        <v>1511</v>
      </c>
      <c r="I124" s="123" t="s">
        <v>106</v>
      </c>
      <c r="J124" s="257"/>
      <c r="K124" s="258"/>
      <c r="L124" s="162" t="str">
        <f t="shared" si="2"/>
        <v>P</v>
      </c>
      <c r="M124" s="164" t="str">
        <f t="shared" si="3"/>
        <v>NA</v>
      </c>
      <c r="N124" s="162" t="s">
        <v>3185</v>
      </c>
      <c r="O124" s="163" t="s">
        <v>3185</v>
      </c>
      <c r="P124" s="163" t="s">
        <v>3185</v>
      </c>
      <c r="Q124" s="164"/>
      <c r="R124" s="162" t="s">
        <v>3861</v>
      </c>
      <c r="S124" s="163"/>
      <c r="T124" s="163"/>
      <c r="U124" s="164"/>
      <c r="V124" s="166" t="s">
        <v>5285</v>
      </c>
      <c r="W124" s="158" t="s">
        <v>5292</v>
      </c>
      <c r="X124" s="160"/>
      <c r="Y124" s="160"/>
      <c r="Z124" s="160"/>
    </row>
    <row r="125" spans="1:26" s="167" customFormat="1" ht="45" hidden="1">
      <c r="A125" s="160"/>
      <c r="B125" s="122" t="s">
        <v>3435</v>
      </c>
      <c r="C125" s="70" t="s">
        <v>3596</v>
      </c>
      <c r="D125" s="71" t="s">
        <v>1498</v>
      </c>
      <c r="E125" s="72" t="s">
        <v>1503</v>
      </c>
      <c r="F125" s="70"/>
      <c r="G125" s="126" t="s">
        <v>3686</v>
      </c>
      <c r="H125" s="74" t="s">
        <v>1513</v>
      </c>
      <c r="I125" s="123" t="s">
        <v>106</v>
      </c>
      <c r="J125" s="257"/>
      <c r="K125" s="258"/>
      <c r="L125" s="162" t="str">
        <f t="shared" si="2"/>
        <v>P</v>
      </c>
      <c r="M125" s="164" t="str">
        <f t="shared" si="3"/>
        <v>NA</v>
      </c>
      <c r="N125" s="162" t="s">
        <v>3185</v>
      </c>
      <c r="O125" s="163" t="s">
        <v>3185</v>
      </c>
      <c r="P125" s="163" t="s">
        <v>3185</v>
      </c>
      <c r="Q125" s="164"/>
      <c r="R125" s="162" t="s">
        <v>3861</v>
      </c>
      <c r="S125" s="163"/>
      <c r="T125" s="163"/>
      <c r="U125" s="164"/>
      <c r="V125" s="166" t="s">
        <v>5285</v>
      </c>
      <c r="W125" s="158" t="s">
        <v>5292</v>
      </c>
      <c r="X125" s="160"/>
      <c r="Y125" s="160"/>
      <c r="Z125" s="160"/>
    </row>
    <row r="126" spans="1:26" s="167" customFormat="1" ht="45" hidden="1">
      <c r="A126" s="160"/>
      <c r="B126" s="122" t="s">
        <v>3436</v>
      </c>
      <c r="C126" s="70" t="s">
        <v>3596</v>
      </c>
      <c r="D126" s="71" t="s">
        <v>1515</v>
      </c>
      <c r="E126" s="72" t="s">
        <v>1538</v>
      </c>
      <c r="F126" s="70"/>
      <c r="G126" s="126" t="s">
        <v>1539</v>
      </c>
      <c r="H126" s="74" t="s">
        <v>1540</v>
      </c>
      <c r="I126" s="123" t="s">
        <v>89</v>
      </c>
      <c r="J126" s="257"/>
      <c r="K126" s="258"/>
      <c r="L126" s="162" t="str">
        <f t="shared" si="2"/>
        <v>P</v>
      </c>
      <c r="M126" s="164" t="str">
        <f t="shared" si="3"/>
        <v>NA</v>
      </c>
      <c r="N126" s="162" t="s">
        <v>3185</v>
      </c>
      <c r="O126" s="163" t="s">
        <v>3185</v>
      </c>
      <c r="P126" s="163" t="s">
        <v>3185</v>
      </c>
      <c r="Q126" s="164"/>
      <c r="R126" s="162" t="s">
        <v>3861</v>
      </c>
      <c r="S126" s="163"/>
      <c r="T126" s="163"/>
      <c r="U126" s="164"/>
      <c r="V126" s="166" t="s">
        <v>5285</v>
      </c>
      <c r="W126" s="158" t="s">
        <v>5292</v>
      </c>
      <c r="X126" s="160"/>
      <c r="Y126" s="160"/>
      <c r="Z126" s="160"/>
    </row>
    <row r="127" spans="1:26" s="167" customFormat="1" ht="45" hidden="1">
      <c r="A127" s="160"/>
      <c r="B127" s="122" t="s">
        <v>3437</v>
      </c>
      <c r="C127" s="70" t="s">
        <v>3596</v>
      </c>
      <c r="D127" s="71" t="s">
        <v>1515</v>
      </c>
      <c r="E127" s="72" t="s">
        <v>1538</v>
      </c>
      <c r="F127" s="70"/>
      <c r="G127" s="126" t="s">
        <v>1542</v>
      </c>
      <c r="H127" s="74" t="s">
        <v>1543</v>
      </c>
      <c r="I127" s="123" t="s">
        <v>106</v>
      </c>
      <c r="J127" s="257"/>
      <c r="K127" s="258"/>
      <c r="L127" s="162" t="str">
        <f t="shared" si="2"/>
        <v>P</v>
      </c>
      <c r="M127" s="164" t="str">
        <f t="shared" si="3"/>
        <v>NA</v>
      </c>
      <c r="N127" s="162" t="s">
        <v>3185</v>
      </c>
      <c r="O127" s="163" t="s">
        <v>3185</v>
      </c>
      <c r="P127" s="163" t="s">
        <v>3185</v>
      </c>
      <c r="Q127" s="164"/>
      <c r="R127" s="162" t="s">
        <v>3861</v>
      </c>
      <c r="S127" s="163"/>
      <c r="T127" s="163"/>
      <c r="U127" s="164"/>
      <c r="V127" s="166" t="s">
        <v>5285</v>
      </c>
      <c r="W127" s="158" t="s">
        <v>5292</v>
      </c>
      <c r="X127" s="160"/>
      <c r="Y127" s="160"/>
      <c r="Z127" s="160"/>
    </row>
    <row r="128" spans="1:26" s="167" customFormat="1" ht="45" hidden="1">
      <c r="A128" s="160"/>
      <c r="B128" s="122" t="s">
        <v>3438</v>
      </c>
      <c r="C128" s="70" t="s">
        <v>3596</v>
      </c>
      <c r="D128" s="71" t="s">
        <v>1515</v>
      </c>
      <c r="E128" s="72" t="s">
        <v>1538</v>
      </c>
      <c r="F128" s="70"/>
      <c r="G128" s="126" t="s">
        <v>1545</v>
      </c>
      <c r="H128" s="74" t="s">
        <v>1546</v>
      </c>
      <c r="I128" s="123" t="s">
        <v>95</v>
      </c>
      <c r="J128" s="257"/>
      <c r="K128" s="258"/>
      <c r="L128" s="162" t="str">
        <f t="shared" si="2"/>
        <v>P</v>
      </c>
      <c r="M128" s="164" t="str">
        <f t="shared" si="3"/>
        <v>NA</v>
      </c>
      <c r="N128" s="162" t="s">
        <v>3185</v>
      </c>
      <c r="O128" s="163" t="s">
        <v>3185</v>
      </c>
      <c r="P128" s="163" t="s">
        <v>3185</v>
      </c>
      <c r="Q128" s="164"/>
      <c r="R128" s="162" t="s">
        <v>3861</v>
      </c>
      <c r="S128" s="163"/>
      <c r="T128" s="163"/>
      <c r="U128" s="164"/>
      <c r="V128" s="166" t="s">
        <v>5285</v>
      </c>
      <c r="W128" s="158" t="s">
        <v>5292</v>
      </c>
      <c r="X128" s="160"/>
      <c r="Y128" s="160"/>
      <c r="Z128" s="160"/>
    </row>
    <row r="129" spans="1:26" s="167" customFormat="1" ht="45" hidden="1">
      <c r="A129" s="160"/>
      <c r="B129" s="122" t="s">
        <v>3439</v>
      </c>
      <c r="C129" s="70" t="s">
        <v>3596</v>
      </c>
      <c r="D129" s="71" t="s">
        <v>1515</v>
      </c>
      <c r="E129" s="72" t="s">
        <v>1579</v>
      </c>
      <c r="F129" s="70" t="s">
        <v>1011</v>
      </c>
      <c r="G129" s="126" t="s">
        <v>2304</v>
      </c>
      <c r="H129" s="74" t="s">
        <v>1580</v>
      </c>
      <c r="I129" s="123" t="s">
        <v>106</v>
      </c>
      <c r="J129" s="257"/>
      <c r="K129" s="258"/>
      <c r="L129" s="162" t="str">
        <f t="shared" si="2"/>
        <v>P</v>
      </c>
      <c r="M129" s="164" t="str">
        <f t="shared" si="3"/>
        <v>NA</v>
      </c>
      <c r="N129" s="162" t="s">
        <v>3185</v>
      </c>
      <c r="O129" s="163" t="s">
        <v>3185</v>
      </c>
      <c r="P129" s="163" t="s">
        <v>3185</v>
      </c>
      <c r="Q129" s="164"/>
      <c r="R129" s="162" t="s">
        <v>3861</v>
      </c>
      <c r="S129" s="163"/>
      <c r="T129" s="163"/>
      <c r="U129" s="164"/>
      <c r="V129" s="166" t="s">
        <v>5285</v>
      </c>
      <c r="W129" s="158" t="s">
        <v>5292</v>
      </c>
      <c r="X129" s="160"/>
      <c r="Y129" s="160"/>
      <c r="Z129" s="160"/>
    </row>
    <row r="130" spans="1:26" s="167" customFormat="1" ht="45" hidden="1">
      <c r="A130" s="160"/>
      <c r="B130" s="122" t="s">
        <v>3440</v>
      </c>
      <c r="C130" s="70" t="s">
        <v>3596</v>
      </c>
      <c r="D130" s="71" t="s">
        <v>1515</v>
      </c>
      <c r="E130" s="72" t="s">
        <v>1579</v>
      </c>
      <c r="F130" s="70" t="s">
        <v>1011</v>
      </c>
      <c r="G130" s="126" t="s">
        <v>2305</v>
      </c>
      <c r="H130" s="74" t="s">
        <v>1581</v>
      </c>
      <c r="I130" s="123" t="s">
        <v>95</v>
      </c>
      <c r="J130" s="257"/>
      <c r="K130" s="258"/>
      <c r="L130" s="162" t="str">
        <f t="shared" si="2"/>
        <v>P</v>
      </c>
      <c r="M130" s="164" t="str">
        <f t="shared" si="3"/>
        <v>NA</v>
      </c>
      <c r="N130" s="162" t="s">
        <v>3185</v>
      </c>
      <c r="O130" s="163" t="s">
        <v>3185</v>
      </c>
      <c r="P130" s="163" t="s">
        <v>3185</v>
      </c>
      <c r="Q130" s="164"/>
      <c r="R130" s="162" t="s">
        <v>3861</v>
      </c>
      <c r="S130" s="163"/>
      <c r="T130" s="163"/>
      <c r="U130" s="164"/>
      <c r="V130" s="166" t="s">
        <v>5285</v>
      </c>
      <c r="W130" s="158" t="s">
        <v>5292</v>
      </c>
      <c r="X130" s="160"/>
      <c r="Y130" s="160"/>
      <c r="Z130" s="160"/>
    </row>
    <row r="131" spans="1:26" s="167" customFormat="1" ht="45" hidden="1">
      <c r="A131" s="160"/>
      <c r="B131" s="122" t="s">
        <v>3441</v>
      </c>
      <c r="C131" s="70" t="s">
        <v>3596</v>
      </c>
      <c r="D131" s="71" t="s">
        <v>1515</v>
      </c>
      <c r="E131" s="72" t="s">
        <v>1579</v>
      </c>
      <c r="F131" s="70" t="s">
        <v>1011</v>
      </c>
      <c r="G131" s="126" t="s">
        <v>2306</v>
      </c>
      <c r="H131" s="74" t="s">
        <v>1583</v>
      </c>
      <c r="I131" s="123" t="s">
        <v>106</v>
      </c>
      <c r="J131" s="257"/>
      <c r="K131" s="258"/>
      <c r="L131" s="162" t="str">
        <f t="shared" si="2"/>
        <v>P</v>
      </c>
      <c r="M131" s="164" t="str">
        <f t="shared" si="3"/>
        <v>NA</v>
      </c>
      <c r="N131" s="162" t="s">
        <v>3185</v>
      </c>
      <c r="O131" s="163" t="s">
        <v>3185</v>
      </c>
      <c r="P131" s="163" t="s">
        <v>3185</v>
      </c>
      <c r="Q131" s="164"/>
      <c r="R131" s="162" t="s">
        <v>3861</v>
      </c>
      <c r="S131" s="163"/>
      <c r="T131" s="163"/>
      <c r="U131" s="164"/>
      <c r="V131" s="166" t="s">
        <v>5285</v>
      </c>
      <c r="W131" s="158" t="s">
        <v>5292</v>
      </c>
      <c r="X131" s="160"/>
      <c r="Y131" s="160"/>
      <c r="Z131" s="160"/>
    </row>
    <row r="132" spans="1:26" s="167" customFormat="1" ht="45" hidden="1">
      <c r="A132" s="160"/>
      <c r="B132" s="122" t="s">
        <v>3442</v>
      </c>
      <c r="C132" s="70" t="s">
        <v>3596</v>
      </c>
      <c r="D132" s="71" t="s">
        <v>1515</v>
      </c>
      <c r="E132" s="72" t="s">
        <v>1579</v>
      </c>
      <c r="F132" s="70" t="s">
        <v>1011</v>
      </c>
      <c r="G132" s="126" t="s">
        <v>2307</v>
      </c>
      <c r="H132" s="74" t="s">
        <v>1585</v>
      </c>
      <c r="I132" s="123" t="s">
        <v>95</v>
      </c>
      <c r="J132" s="257"/>
      <c r="K132" s="258"/>
      <c r="L132" s="162" t="str">
        <f t="shared" si="2"/>
        <v>P</v>
      </c>
      <c r="M132" s="164" t="str">
        <f t="shared" si="3"/>
        <v>NA</v>
      </c>
      <c r="N132" s="162" t="s">
        <v>3185</v>
      </c>
      <c r="O132" s="163" t="s">
        <v>3185</v>
      </c>
      <c r="P132" s="163" t="s">
        <v>3185</v>
      </c>
      <c r="Q132" s="164"/>
      <c r="R132" s="162" t="s">
        <v>3861</v>
      </c>
      <c r="S132" s="163"/>
      <c r="T132" s="163"/>
      <c r="U132" s="164"/>
      <c r="V132" s="166" t="s">
        <v>5285</v>
      </c>
      <c r="W132" s="158" t="s">
        <v>5292</v>
      </c>
      <c r="X132" s="160"/>
      <c r="Y132" s="160"/>
      <c r="Z132" s="160"/>
    </row>
    <row r="133" spans="1:26" s="167" customFormat="1" ht="45" hidden="1">
      <c r="A133" s="160"/>
      <c r="B133" s="122" t="s">
        <v>3443</v>
      </c>
      <c r="C133" s="70" t="s">
        <v>3596</v>
      </c>
      <c r="D133" s="71" t="s">
        <v>1515</v>
      </c>
      <c r="E133" s="72" t="s">
        <v>1579</v>
      </c>
      <c r="F133" s="70" t="s">
        <v>1011</v>
      </c>
      <c r="G133" s="126" t="s">
        <v>2308</v>
      </c>
      <c r="H133" s="74" t="s">
        <v>1585</v>
      </c>
      <c r="I133" s="123" t="s">
        <v>95</v>
      </c>
      <c r="J133" s="257"/>
      <c r="K133" s="258"/>
      <c r="L133" s="162" t="str">
        <f t="shared" si="2"/>
        <v>P</v>
      </c>
      <c r="M133" s="164" t="str">
        <f t="shared" si="3"/>
        <v>NA</v>
      </c>
      <c r="N133" s="162" t="s">
        <v>3185</v>
      </c>
      <c r="O133" s="163" t="s">
        <v>3185</v>
      </c>
      <c r="P133" s="163" t="s">
        <v>3185</v>
      </c>
      <c r="Q133" s="164"/>
      <c r="R133" s="162" t="s">
        <v>3861</v>
      </c>
      <c r="S133" s="163"/>
      <c r="T133" s="163"/>
      <c r="U133" s="164"/>
      <c r="V133" s="166" t="s">
        <v>5285</v>
      </c>
      <c r="W133" s="158" t="s">
        <v>5292</v>
      </c>
      <c r="X133" s="160"/>
      <c r="Y133" s="160"/>
      <c r="Z133" s="160"/>
    </row>
    <row r="134" spans="1:26" s="167" customFormat="1" ht="45" hidden="1">
      <c r="A134" s="160"/>
      <c r="B134" s="122" t="s">
        <v>3444</v>
      </c>
      <c r="C134" s="70" t="s">
        <v>3596</v>
      </c>
      <c r="D134" s="71" t="s">
        <v>1515</v>
      </c>
      <c r="E134" s="72" t="s">
        <v>1579</v>
      </c>
      <c r="F134" s="70" t="s">
        <v>1011</v>
      </c>
      <c r="G134" s="126" t="s">
        <v>2306</v>
      </c>
      <c r="H134" s="74" t="s">
        <v>1588</v>
      </c>
      <c r="I134" s="123" t="s">
        <v>106</v>
      </c>
      <c r="J134" s="257"/>
      <c r="K134" s="258"/>
      <c r="L134" s="162" t="str">
        <f t="shared" si="2"/>
        <v>P</v>
      </c>
      <c r="M134" s="164" t="str">
        <f t="shared" si="3"/>
        <v>NA</v>
      </c>
      <c r="N134" s="162" t="s">
        <v>3185</v>
      </c>
      <c r="O134" s="163" t="s">
        <v>3185</v>
      </c>
      <c r="P134" s="163" t="s">
        <v>3185</v>
      </c>
      <c r="Q134" s="164"/>
      <c r="R134" s="162" t="s">
        <v>3861</v>
      </c>
      <c r="S134" s="163"/>
      <c r="T134" s="163"/>
      <c r="U134" s="164"/>
      <c r="V134" s="166" t="s">
        <v>5285</v>
      </c>
      <c r="W134" s="158" t="s">
        <v>5292</v>
      </c>
      <c r="X134" s="160"/>
      <c r="Y134" s="160"/>
      <c r="Z134" s="160"/>
    </row>
    <row r="135" spans="1:26" s="167" customFormat="1" ht="56.25" hidden="1">
      <c r="A135" s="160"/>
      <c r="B135" s="122" t="s">
        <v>3445</v>
      </c>
      <c r="C135" s="70" t="s">
        <v>3596</v>
      </c>
      <c r="D135" s="71" t="s">
        <v>1515</v>
      </c>
      <c r="E135" s="72" t="s">
        <v>1579</v>
      </c>
      <c r="F135" s="70" t="s">
        <v>1011</v>
      </c>
      <c r="G135" s="126" t="s">
        <v>2309</v>
      </c>
      <c r="H135" s="74" t="s">
        <v>1590</v>
      </c>
      <c r="I135" s="123" t="s">
        <v>95</v>
      </c>
      <c r="J135" s="257"/>
      <c r="K135" s="258"/>
      <c r="L135" s="162" t="str">
        <f t="shared" si="2"/>
        <v>P</v>
      </c>
      <c r="M135" s="164" t="str">
        <f t="shared" si="3"/>
        <v>NA</v>
      </c>
      <c r="N135" s="162" t="s">
        <v>3185</v>
      </c>
      <c r="O135" s="163" t="s">
        <v>3185</v>
      </c>
      <c r="P135" s="163" t="s">
        <v>3185</v>
      </c>
      <c r="Q135" s="164"/>
      <c r="R135" s="162" t="s">
        <v>3861</v>
      </c>
      <c r="S135" s="163"/>
      <c r="T135" s="163"/>
      <c r="U135" s="164"/>
      <c r="V135" s="166" t="s">
        <v>5285</v>
      </c>
      <c r="W135" s="158" t="s">
        <v>5292</v>
      </c>
      <c r="X135" s="160"/>
      <c r="Y135" s="160"/>
      <c r="Z135" s="160"/>
    </row>
    <row r="136" spans="1:26" s="167" customFormat="1" ht="45" hidden="1">
      <c r="A136" s="160"/>
      <c r="B136" s="122" t="s">
        <v>3446</v>
      </c>
      <c r="C136" s="70" t="s">
        <v>3596</v>
      </c>
      <c r="D136" s="71" t="s">
        <v>1515</v>
      </c>
      <c r="E136" s="72" t="s">
        <v>1579</v>
      </c>
      <c r="F136" s="70" t="s">
        <v>1011</v>
      </c>
      <c r="G136" s="126" t="s">
        <v>2310</v>
      </c>
      <c r="H136" s="74" t="s">
        <v>1592</v>
      </c>
      <c r="I136" s="123" t="s">
        <v>106</v>
      </c>
      <c r="J136" s="257"/>
      <c r="K136" s="258"/>
      <c r="L136" s="162" t="str">
        <f t="shared" si="2"/>
        <v>P</v>
      </c>
      <c r="M136" s="164" t="str">
        <f t="shared" si="3"/>
        <v>NA</v>
      </c>
      <c r="N136" s="162" t="s">
        <v>3185</v>
      </c>
      <c r="O136" s="163" t="s">
        <v>3185</v>
      </c>
      <c r="P136" s="163" t="s">
        <v>3185</v>
      </c>
      <c r="Q136" s="164"/>
      <c r="R136" s="162" t="s">
        <v>3861</v>
      </c>
      <c r="S136" s="163"/>
      <c r="T136" s="163"/>
      <c r="U136" s="164"/>
      <c r="V136" s="166" t="s">
        <v>5285</v>
      </c>
      <c r="W136" s="158" t="s">
        <v>5292</v>
      </c>
      <c r="X136" s="160"/>
      <c r="Y136" s="160"/>
      <c r="Z136" s="160"/>
    </row>
    <row r="137" spans="1:26" s="167" customFormat="1" ht="45" hidden="1">
      <c r="A137" s="160"/>
      <c r="B137" s="122" t="s">
        <v>3447</v>
      </c>
      <c r="C137" s="70" t="s">
        <v>3596</v>
      </c>
      <c r="D137" s="71" t="s">
        <v>1515</v>
      </c>
      <c r="E137" s="72" t="s">
        <v>1579</v>
      </c>
      <c r="F137" s="70" t="s">
        <v>1011</v>
      </c>
      <c r="G137" s="126" t="s">
        <v>2311</v>
      </c>
      <c r="H137" s="74" t="s">
        <v>1594</v>
      </c>
      <c r="I137" s="123" t="s">
        <v>106</v>
      </c>
      <c r="J137" s="257"/>
      <c r="K137" s="258"/>
      <c r="L137" s="162" t="str">
        <f t="shared" si="2"/>
        <v>P</v>
      </c>
      <c r="M137" s="164" t="str">
        <f t="shared" si="3"/>
        <v>NA</v>
      </c>
      <c r="N137" s="162" t="s">
        <v>3185</v>
      </c>
      <c r="O137" s="163" t="s">
        <v>3185</v>
      </c>
      <c r="P137" s="163" t="s">
        <v>3185</v>
      </c>
      <c r="Q137" s="164"/>
      <c r="R137" s="162" t="s">
        <v>3861</v>
      </c>
      <c r="S137" s="163"/>
      <c r="T137" s="163"/>
      <c r="U137" s="164"/>
      <c r="V137" s="166" t="s">
        <v>5285</v>
      </c>
      <c r="W137" s="158" t="s">
        <v>5292</v>
      </c>
      <c r="X137" s="160"/>
      <c r="Y137" s="160"/>
      <c r="Z137" s="160"/>
    </row>
    <row r="138" spans="1:26" s="167" customFormat="1" ht="56.25" hidden="1">
      <c r="A138" s="160"/>
      <c r="B138" s="122" t="s">
        <v>3448</v>
      </c>
      <c r="C138" s="70" t="s">
        <v>3596</v>
      </c>
      <c r="D138" s="71" t="s">
        <v>1515</v>
      </c>
      <c r="E138" s="72" t="s">
        <v>1579</v>
      </c>
      <c r="F138" s="70" t="s">
        <v>1011</v>
      </c>
      <c r="G138" s="126" t="s">
        <v>2312</v>
      </c>
      <c r="H138" s="74" t="s">
        <v>3219</v>
      </c>
      <c r="I138" s="123" t="s">
        <v>106</v>
      </c>
      <c r="J138" s="257" t="s">
        <v>1914</v>
      </c>
      <c r="K138" s="258"/>
      <c r="L138" s="162" t="str">
        <f t="shared" si="2"/>
        <v>P</v>
      </c>
      <c r="M138" s="164" t="str">
        <f t="shared" si="3"/>
        <v>NA</v>
      </c>
      <c r="N138" s="162" t="s">
        <v>3185</v>
      </c>
      <c r="O138" s="163" t="s">
        <v>3185</v>
      </c>
      <c r="P138" s="163" t="s">
        <v>3185</v>
      </c>
      <c r="Q138" s="164"/>
      <c r="R138" s="162" t="s">
        <v>3861</v>
      </c>
      <c r="S138" s="163"/>
      <c r="T138" s="163"/>
      <c r="U138" s="164"/>
      <c r="V138" s="166" t="s">
        <v>5285</v>
      </c>
      <c r="W138" s="158" t="s">
        <v>5292</v>
      </c>
      <c r="X138" s="160"/>
      <c r="Y138" s="160"/>
      <c r="Z138" s="160"/>
    </row>
    <row r="139" spans="1:26" s="167" customFormat="1" ht="45" hidden="1">
      <c r="A139" s="160"/>
      <c r="B139" s="122" t="s">
        <v>3449</v>
      </c>
      <c r="C139" s="70" t="s">
        <v>3596</v>
      </c>
      <c r="D139" s="71" t="s">
        <v>1515</v>
      </c>
      <c r="E139" s="72" t="s">
        <v>1579</v>
      </c>
      <c r="F139" s="70" t="s">
        <v>1011</v>
      </c>
      <c r="G139" s="126" t="s">
        <v>2313</v>
      </c>
      <c r="H139" s="74" t="s">
        <v>1597</v>
      </c>
      <c r="I139" s="123" t="s">
        <v>106</v>
      </c>
      <c r="J139" s="257"/>
      <c r="K139" s="258"/>
      <c r="L139" s="162" t="str">
        <f t="shared" si="2"/>
        <v>P</v>
      </c>
      <c r="M139" s="164" t="str">
        <f t="shared" si="3"/>
        <v>NA</v>
      </c>
      <c r="N139" s="162" t="s">
        <v>3185</v>
      </c>
      <c r="O139" s="163" t="s">
        <v>3185</v>
      </c>
      <c r="P139" s="163" t="s">
        <v>3185</v>
      </c>
      <c r="Q139" s="164"/>
      <c r="R139" s="162" t="s">
        <v>3861</v>
      </c>
      <c r="S139" s="163"/>
      <c r="T139" s="163"/>
      <c r="U139" s="164"/>
      <c r="V139" s="166" t="s">
        <v>5285</v>
      </c>
      <c r="W139" s="158" t="s">
        <v>5292</v>
      </c>
      <c r="X139" s="160"/>
      <c r="Y139" s="160"/>
      <c r="Z139" s="160"/>
    </row>
    <row r="140" spans="1:26" s="167" customFormat="1" ht="56.25" hidden="1">
      <c r="A140" s="160"/>
      <c r="B140" s="122" t="s">
        <v>3450</v>
      </c>
      <c r="C140" s="70" t="s">
        <v>3596</v>
      </c>
      <c r="D140" s="71" t="s">
        <v>1515</v>
      </c>
      <c r="E140" s="72" t="s">
        <v>1579</v>
      </c>
      <c r="F140" s="70" t="s">
        <v>1011</v>
      </c>
      <c r="G140" s="126" t="s">
        <v>2315</v>
      </c>
      <c r="H140" s="74" t="s">
        <v>1599</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3185</v>
      </c>
      <c r="O140" s="163" t="s">
        <v>3185</v>
      </c>
      <c r="P140" s="163" t="s">
        <v>3185</v>
      </c>
      <c r="Q140" s="164"/>
      <c r="R140" s="162" t="s">
        <v>3861</v>
      </c>
      <c r="S140" s="163"/>
      <c r="T140" s="163"/>
      <c r="U140" s="164"/>
      <c r="V140" s="166" t="s">
        <v>5285</v>
      </c>
      <c r="W140" s="158" t="s">
        <v>5292</v>
      </c>
      <c r="X140" s="160"/>
      <c r="Y140" s="160"/>
      <c r="Z140" s="160"/>
    </row>
    <row r="141" spans="1:26" s="167" customFormat="1" ht="56.25" hidden="1">
      <c r="A141" s="160"/>
      <c r="B141" s="122" t="s">
        <v>3451</v>
      </c>
      <c r="C141" s="70" t="s">
        <v>3596</v>
      </c>
      <c r="D141" s="71" t="s">
        <v>1515</v>
      </c>
      <c r="E141" s="72" t="s">
        <v>1579</v>
      </c>
      <c r="F141" s="70" t="s">
        <v>1011</v>
      </c>
      <c r="G141" s="126" t="s">
        <v>2316</v>
      </c>
      <c r="H141" s="74" t="s">
        <v>1601</v>
      </c>
      <c r="I141" s="123" t="s">
        <v>106</v>
      </c>
      <c r="J141" s="257"/>
      <c r="K141" s="258"/>
      <c r="L141" s="162" t="str">
        <f t="shared" si="4"/>
        <v>P</v>
      </c>
      <c r="M141" s="164" t="str">
        <f t="shared" si="5"/>
        <v>NA</v>
      </c>
      <c r="N141" s="162" t="s">
        <v>3185</v>
      </c>
      <c r="O141" s="163" t="s">
        <v>3185</v>
      </c>
      <c r="P141" s="163" t="s">
        <v>3185</v>
      </c>
      <c r="Q141" s="164"/>
      <c r="R141" s="162" t="s">
        <v>3861</v>
      </c>
      <c r="S141" s="163"/>
      <c r="T141" s="163"/>
      <c r="U141" s="164"/>
      <c r="V141" s="166" t="s">
        <v>5285</v>
      </c>
      <c r="W141" s="158" t="s">
        <v>5292</v>
      </c>
      <c r="X141" s="160"/>
      <c r="Y141" s="160"/>
      <c r="Z141" s="160"/>
    </row>
    <row r="142" spans="1:26" s="167" customFormat="1" ht="45" hidden="1">
      <c r="A142" s="160"/>
      <c r="B142" s="122" t="s">
        <v>3452</v>
      </c>
      <c r="C142" s="70" t="s">
        <v>3596</v>
      </c>
      <c r="D142" s="71" t="s">
        <v>1635</v>
      </c>
      <c r="E142" s="72" t="s">
        <v>1636</v>
      </c>
      <c r="F142" s="70"/>
      <c r="G142" s="126" t="s">
        <v>2320</v>
      </c>
      <c r="H142" s="74" t="s">
        <v>1637</v>
      </c>
      <c r="I142" s="123" t="s">
        <v>89</v>
      </c>
      <c r="J142" s="259"/>
      <c r="K142" s="260"/>
      <c r="L142" s="162" t="str">
        <f t="shared" si="4"/>
        <v>NA</v>
      </c>
      <c r="M142" s="164" t="str">
        <f t="shared" si="5"/>
        <v>P</v>
      </c>
      <c r="N142" s="162" t="s">
        <v>3861</v>
      </c>
      <c r="O142" s="163" t="s">
        <v>3861</v>
      </c>
      <c r="P142" s="163" t="s">
        <v>3861</v>
      </c>
      <c r="Q142" s="164"/>
      <c r="R142" s="162" t="s">
        <v>3185</v>
      </c>
      <c r="S142" s="163"/>
      <c r="T142" s="163"/>
      <c r="U142" s="164"/>
      <c r="V142" s="166" t="s">
        <v>5285</v>
      </c>
      <c r="W142" s="158" t="s">
        <v>5292</v>
      </c>
      <c r="X142" s="160"/>
      <c r="Y142" s="160"/>
      <c r="Z142" s="160"/>
    </row>
    <row r="143" spans="1:26" s="167" customFormat="1" ht="45" hidden="1">
      <c r="A143" s="160"/>
      <c r="B143" s="122" t="s">
        <v>3453</v>
      </c>
      <c r="C143" s="70" t="s">
        <v>3596</v>
      </c>
      <c r="D143" s="71" t="s">
        <v>1635</v>
      </c>
      <c r="E143" s="72" t="s">
        <v>1636</v>
      </c>
      <c r="F143" s="70"/>
      <c r="G143" s="126" t="s">
        <v>2321</v>
      </c>
      <c r="H143" s="74" t="s">
        <v>1638</v>
      </c>
      <c r="I143" s="123" t="s">
        <v>106</v>
      </c>
      <c r="J143" s="259"/>
      <c r="K143" s="260"/>
      <c r="L143" s="162" t="str">
        <f t="shared" si="4"/>
        <v>NA</v>
      </c>
      <c r="M143" s="164" t="str">
        <f t="shared" si="5"/>
        <v>P</v>
      </c>
      <c r="N143" s="162" t="s">
        <v>3861</v>
      </c>
      <c r="O143" s="163" t="s">
        <v>3861</v>
      </c>
      <c r="P143" s="163" t="s">
        <v>3861</v>
      </c>
      <c r="Q143" s="164"/>
      <c r="R143" s="162" t="s">
        <v>3185</v>
      </c>
      <c r="S143" s="163"/>
      <c r="T143" s="163"/>
      <c r="U143" s="164"/>
      <c r="V143" s="166" t="s">
        <v>5285</v>
      </c>
      <c r="W143" s="158" t="s">
        <v>5292</v>
      </c>
      <c r="X143" s="160"/>
      <c r="Y143" s="160"/>
      <c r="Z143" s="160"/>
    </row>
    <row r="144" spans="1:26" s="167" customFormat="1" ht="45" hidden="1">
      <c r="A144" s="160"/>
      <c r="B144" s="122" t="s">
        <v>3454</v>
      </c>
      <c r="C144" s="70" t="s">
        <v>3596</v>
      </c>
      <c r="D144" s="71" t="s">
        <v>1635</v>
      </c>
      <c r="E144" s="72" t="s">
        <v>1640</v>
      </c>
      <c r="F144" s="70"/>
      <c r="G144" s="126" t="s">
        <v>2322</v>
      </c>
      <c r="H144" s="74" t="s">
        <v>1641</v>
      </c>
      <c r="I144" s="123" t="s">
        <v>106</v>
      </c>
      <c r="J144" s="259" t="s">
        <v>111</v>
      </c>
      <c r="K144" s="260"/>
      <c r="L144" s="162" t="str">
        <f t="shared" si="4"/>
        <v>NA</v>
      </c>
      <c r="M144" s="164" t="str">
        <f t="shared" si="5"/>
        <v>NA</v>
      </c>
      <c r="N144" s="162" t="s">
        <v>3861</v>
      </c>
      <c r="O144" s="163" t="s">
        <v>3861</v>
      </c>
      <c r="P144" s="163" t="s">
        <v>3861</v>
      </c>
      <c r="Q144" s="164"/>
      <c r="R144" s="162" t="s">
        <v>3861</v>
      </c>
      <c r="S144" s="163"/>
      <c r="T144" s="163"/>
      <c r="U144" s="164"/>
      <c r="V144" s="166" t="s">
        <v>5285</v>
      </c>
      <c r="W144" s="158" t="s">
        <v>5292</v>
      </c>
      <c r="X144" s="160"/>
      <c r="Y144" s="160"/>
      <c r="Z144" s="160"/>
    </row>
    <row r="145" spans="1:26" s="167" customFormat="1" ht="45" hidden="1">
      <c r="A145" s="160"/>
      <c r="B145" s="122" t="s">
        <v>3455</v>
      </c>
      <c r="C145" s="70" t="s">
        <v>3596</v>
      </c>
      <c r="D145" s="71" t="s">
        <v>1635</v>
      </c>
      <c r="E145" s="72" t="s">
        <v>1640</v>
      </c>
      <c r="F145" s="70"/>
      <c r="G145" s="126" t="s">
        <v>2323</v>
      </c>
      <c r="H145" s="74" t="s">
        <v>1643</v>
      </c>
      <c r="I145" s="123" t="s">
        <v>89</v>
      </c>
      <c r="J145" s="259"/>
      <c r="K145" s="260"/>
      <c r="L145" s="162" t="str">
        <f t="shared" si="4"/>
        <v>NA</v>
      </c>
      <c r="M145" s="164" t="str">
        <f t="shared" si="5"/>
        <v>P</v>
      </c>
      <c r="N145" s="162" t="s">
        <v>3861</v>
      </c>
      <c r="O145" s="163" t="s">
        <v>3861</v>
      </c>
      <c r="P145" s="163" t="s">
        <v>3861</v>
      </c>
      <c r="Q145" s="164"/>
      <c r="R145" s="162" t="s">
        <v>3185</v>
      </c>
      <c r="S145" s="163"/>
      <c r="T145" s="163"/>
      <c r="U145" s="164"/>
      <c r="V145" s="166" t="s">
        <v>5285</v>
      </c>
      <c r="W145" s="158" t="s">
        <v>5292</v>
      </c>
      <c r="X145" s="160"/>
      <c r="Y145" s="160"/>
      <c r="Z145" s="160"/>
    </row>
    <row r="146" spans="1:26" s="167" customFormat="1" ht="45" hidden="1">
      <c r="A146" s="160"/>
      <c r="B146" s="122" t="s">
        <v>3456</v>
      </c>
      <c r="C146" s="70" t="s">
        <v>3596</v>
      </c>
      <c r="D146" s="71" t="s">
        <v>1635</v>
      </c>
      <c r="E146" s="72" t="s">
        <v>1645</v>
      </c>
      <c r="F146" s="70"/>
      <c r="G146" s="126" t="s">
        <v>2324</v>
      </c>
      <c r="H146" s="74" t="s">
        <v>1628</v>
      </c>
      <c r="I146" s="123" t="s">
        <v>89</v>
      </c>
      <c r="J146" s="259"/>
      <c r="K146" s="260"/>
      <c r="L146" s="162" t="str">
        <f t="shared" si="4"/>
        <v>NA</v>
      </c>
      <c r="M146" s="164" t="str">
        <f t="shared" si="5"/>
        <v>P</v>
      </c>
      <c r="N146" s="162" t="s">
        <v>3861</v>
      </c>
      <c r="O146" s="163" t="s">
        <v>3861</v>
      </c>
      <c r="P146" s="163" t="s">
        <v>3861</v>
      </c>
      <c r="Q146" s="164"/>
      <c r="R146" s="162" t="s">
        <v>3185</v>
      </c>
      <c r="S146" s="163"/>
      <c r="T146" s="163"/>
      <c r="U146" s="164"/>
      <c r="V146" s="166" t="s">
        <v>5285</v>
      </c>
      <c r="W146" s="158" t="s">
        <v>5292</v>
      </c>
      <c r="X146" s="160"/>
      <c r="Y146" s="160"/>
      <c r="Z146" s="160"/>
    </row>
    <row r="147" spans="1:26" s="167" customFormat="1" ht="45" hidden="1">
      <c r="A147" s="160"/>
      <c r="B147" s="122" t="s">
        <v>3457</v>
      </c>
      <c r="C147" s="70" t="s">
        <v>3596</v>
      </c>
      <c r="D147" s="71" t="s">
        <v>1635</v>
      </c>
      <c r="E147" s="72" t="s">
        <v>1647</v>
      </c>
      <c r="F147" s="70"/>
      <c r="G147" s="126" t="s">
        <v>2325</v>
      </c>
      <c r="H147" s="74" t="s">
        <v>1648</v>
      </c>
      <c r="I147" s="123" t="s">
        <v>89</v>
      </c>
      <c r="J147" s="259"/>
      <c r="K147" s="260"/>
      <c r="L147" s="162" t="str">
        <f t="shared" si="4"/>
        <v>NA</v>
      </c>
      <c r="M147" s="164" t="str">
        <f t="shared" si="5"/>
        <v>P</v>
      </c>
      <c r="N147" s="162" t="s">
        <v>3861</v>
      </c>
      <c r="O147" s="163" t="s">
        <v>3861</v>
      </c>
      <c r="P147" s="163" t="s">
        <v>3861</v>
      </c>
      <c r="Q147" s="164"/>
      <c r="R147" s="162" t="s">
        <v>3185</v>
      </c>
      <c r="S147" s="163"/>
      <c r="T147" s="163"/>
      <c r="U147" s="164"/>
      <c r="V147" s="166" t="s">
        <v>5285</v>
      </c>
      <c r="W147" s="158" t="s">
        <v>5292</v>
      </c>
      <c r="X147" s="160"/>
      <c r="Y147" s="160"/>
      <c r="Z147" s="160"/>
    </row>
    <row r="148" spans="1:26" s="167" customFormat="1" ht="45" hidden="1">
      <c r="A148" s="160"/>
      <c r="B148" s="122" t="s">
        <v>3458</v>
      </c>
      <c r="C148" s="70" t="s">
        <v>3596</v>
      </c>
      <c r="D148" s="71" t="s">
        <v>1635</v>
      </c>
      <c r="E148" s="72" t="s">
        <v>1647</v>
      </c>
      <c r="F148" s="70"/>
      <c r="G148" s="126" t="s">
        <v>2326</v>
      </c>
      <c r="H148" s="74" t="s">
        <v>1650</v>
      </c>
      <c r="I148" s="123" t="s">
        <v>95</v>
      </c>
      <c r="J148" s="259"/>
      <c r="K148" s="260"/>
      <c r="L148" s="162" t="str">
        <f t="shared" si="4"/>
        <v>NA</v>
      </c>
      <c r="M148" s="164" t="str">
        <f t="shared" si="5"/>
        <v>P</v>
      </c>
      <c r="N148" s="162" t="s">
        <v>3861</v>
      </c>
      <c r="O148" s="163" t="s">
        <v>3861</v>
      </c>
      <c r="P148" s="163" t="s">
        <v>3861</v>
      </c>
      <c r="Q148" s="164"/>
      <c r="R148" s="162" t="s">
        <v>3185</v>
      </c>
      <c r="S148" s="163"/>
      <c r="T148" s="163"/>
      <c r="U148" s="164"/>
      <c r="V148" s="166" t="s">
        <v>5285</v>
      </c>
      <c r="W148" s="158" t="s">
        <v>5292</v>
      </c>
      <c r="X148" s="160"/>
      <c r="Y148" s="160"/>
      <c r="Z148" s="160"/>
    </row>
    <row r="149" spans="1:26" s="167" customFormat="1" ht="45" hidden="1">
      <c r="A149" s="160"/>
      <c r="B149" s="122" t="s">
        <v>3459</v>
      </c>
      <c r="C149" s="70" t="s">
        <v>3596</v>
      </c>
      <c r="D149" s="71" t="s">
        <v>1635</v>
      </c>
      <c r="E149" s="72" t="s">
        <v>1647</v>
      </c>
      <c r="F149" s="70"/>
      <c r="G149" s="126" t="s">
        <v>2327</v>
      </c>
      <c r="H149" s="74" t="s">
        <v>1652</v>
      </c>
      <c r="I149" s="123" t="s">
        <v>95</v>
      </c>
      <c r="J149" s="259"/>
      <c r="K149" s="260"/>
      <c r="L149" s="162" t="str">
        <f t="shared" si="4"/>
        <v>NA</v>
      </c>
      <c r="M149" s="164" t="str">
        <f t="shared" si="5"/>
        <v>P</v>
      </c>
      <c r="N149" s="162" t="s">
        <v>3861</v>
      </c>
      <c r="O149" s="163" t="s">
        <v>3861</v>
      </c>
      <c r="P149" s="163" t="s">
        <v>3861</v>
      </c>
      <c r="Q149" s="164"/>
      <c r="R149" s="162" t="s">
        <v>3185</v>
      </c>
      <c r="S149" s="163"/>
      <c r="T149" s="163"/>
      <c r="U149" s="164"/>
      <c r="V149" s="166" t="s">
        <v>5285</v>
      </c>
      <c r="W149" s="158" t="s">
        <v>5292</v>
      </c>
      <c r="X149" s="160"/>
      <c r="Y149" s="160"/>
      <c r="Z149" s="160"/>
    </row>
    <row r="150" spans="1:26" s="167" customFormat="1" ht="45" hidden="1">
      <c r="A150" s="160"/>
      <c r="B150" s="122" t="s">
        <v>3460</v>
      </c>
      <c r="C150" s="70" t="s">
        <v>3596</v>
      </c>
      <c r="D150" s="71" t="s">
        <v>1635</v>
      </c>
      <c r="E150" s="72" t="s">
        <v>1647</v>
      </c>
      <c r="F150" s="70"/>
      <c r="G150" s="126" t="s">
        <v>2328</v>
      </c>
      <c r="H150" s="74" t="s">
        <v>1653</v>
      </c>
      <c r="I150" s="123" t="s">
        <v>95</v>
      </c>
      <c r="J150" s="259"/>
      <c r="K150" s="260"/>
      <c r="L150" s="162" t="str">
        <f t="shared" si="4"/>
        <v>NA</v>
      </c>
      <c r="M150" s="164" t="str">
        <f t="shared" si="5"/>
        <v>P</v>
      </c>
      <c r="N150" s="162" t="s">
        <v>3861</v>
      </c>
      <c r="O150" s="163" t="s">
        <v>3861</v>
      </c>
      <c r="P150" s="163" t="s">
        <v>3861</v>
      </c>
      <c r="Q150" s="164"/>
      <c r="R150" s="162" t="s">
        <v>3185</v>
      </c>
      <c r="S150" s="163"/>
      <c r="T150" s="163"/>
      <c r="U150" s="164"/>
      <c r="V150" s="166" t="s">
        <v>5285</v>
      </c>
      <c r="W150" s="158" t="s">
        <v>5292</v>
      </c>
      <c r="X150" s="160"/>
      <c r="Y150" s="160"/>
      <c r="Z150" s="160"/>
    </row>
    <row r="151" spans="1:26" s="167" customFormat="1" ht="45" hidden="1">
      <c r="A151" s="160"/>
      <c r="B151" s="122" t="s">
        <v>3461</v>
      </c>
      <c r="C151" s="70" t="s">
        <v>3596</v>
      </c>
      <c r="D151" s="71" t="s">
        <v>1635</v>
      </c>
      <c r="E151" s="72" t="s">
        <v>1647</v>
      </c>
      <c r="F151" s="70"/>
      <c r="G151" s="126" t="s">
        <v>2329</v>
      </c>
      <c r="H151" s="74" t="s">
        <v>1655</v>
      </c>
      <c r="I151" s="123" t="s">
        <v>95</v>
      </c>
      <c r="J151" s="259"/>
      <c r="K151" s="260"/>
      <c r="L151" s="162" t="str">
        <f t="shared" si="4"/>
        <v>NA</v>
      </c>
      <c r="M151" s="164" t="str">
        <f t="shared" si="5"/>
        <v>P</v>
      </c>
      <c r="N151" s="162" t="s">
        <v>3861</v>
      </c>
      <c r="O151" s="163" t="s">
        <v>3861</v>
      </c>
      <c r="P151" s="163" t="s">
        <v>3861</v>
      </c>
      <c r="Q151" s="164"/>
      <c r="R151" s="162" t="s">
        <v>3185</v>
      </c>
      <c r="S151" s="163"/>
      <c r="T151" s="163"/>
      <c r="U151" s="164"/>
      <c r="V151" s="166" t="s">
        <v>5285</v>
      </c>
      <c r="W151" s="158" t="s">
        <v>5292</v>
      </c>
      <c r="X151" s="160"/>
      <c r="Y151" s="160"/>
      <c r="Z151" s="160"/>
    </row>
    <row r="152" spans="1:26" s="167" customFormat="1" ht="45" hidden="1">
      <c r="A152" s="160"/>
      <c r="B152" s="122" t="s">
        <v>3462</v>
      </c>
      <c r="C152" s="70" t="s">
        <v>3596</v>
      </c>
      <c r="D152" s="71" t="s">
        <v>1635</v>
      </c>
      <c r="E152" s="72" t="s">
        <v>1647</v>
      </c>
      <c r="F152" s="70"/>
      <c r="G152" s="126" t="s">
        <v>2330</v>
      </c>
      <c r="H152" s="74" t="s">
        <v>1657</v>
      </c>
      <c r="I152" s="123" t="s">
        <v>106</v>
      </c>
      <c r="J152" s="259"/>
      <c r="K152" s="260"/>
      <c r="L152" s="162" t="str">
        <f t="shared" si="4"/>
        <v>NA</v>
      </c>
      <c r="M152" s="164" t="str">
        <f t="shared" si="5"/>
        <v>P</v>
      </c>
      <c r="N152" s="162" t="s">
        <v>3861</v>
      </c>
      <c r="O152" s="163" t="s">
        <v>3861</v>
      </c>
      <c r="P152" s="163" t="s">
        <v>3861</v>
      </c>
      <c r="Q152" s="164"/>
      <c r="R152" s="162" t="s">
        <v>3185</v>
      </c>
      <c r="S152" s="163"/>
      <c r="T152" s="163"/>
      <c r="U152" s="164"/>
      <c r="V152" s="166" t="s">
        <v>5285</v>
      </c>
      <c r="W152" s="158" t="s">
        <v>5292</v>
      </c>
      <c r="X152" s="160"/>
      <c r="Y152" s="160"/>
      <c r="Z152" s="160"/>
    </row>
    <row r="153" spans="1:26" s="167" customFormat="1" ht="45" hidden="1">
      <c r="A153" s="160"/>
      <c r="B153" s="122" t="s">
        <v>3463</v>
      </c>
      <c r="C153" s="70" t="s">
        <v>3596</v>
      </c>
      <c r="D153" s="71" t="s">
        <v>1635</v>
      </c>
      <c r="E153" s="72" t="s">
        <v>1647</v>
      </c>
      <c r="F153" s="70"/>
      <c r="G153" s="126" t="s">
        <v>2331</v>
      </c>
      <c r="H153" s="74" t="s">
        <v>1659</v>
      </c>
      <c r="I153" s="123" t="s">
        <v>106</v>
      </c>
      <c r="J153" s="259"/>
      <c r="K153" s="260"/>
      <c r="L153" s="162" t="str">
        <f t="shared" si="4"/>
        <v>NA</v>
      </c>
      <c r="M153" s="164" t="str">
        <f t="shared" si="5"/>
        <v>P</v>
      </c>
      <c r="N153" s="162" t="s">
        <v>3861</v>
      </c>
      <c r="O153" s="163" t="s">
        <v>3861</v>
      </c>
      <c r="P153" s="163" t="s">
        <v>3861</v>
      </c>
      <c r="Q153" s="164"/>
      <c r="R153" s="162" t="s">
        <v>3185</v>
      </c>
      <c r="S153" s="163"/>
      <c r="T153" s="163"/>
      <c r="U153" s="164"/>
      <c r="V153" s="166" t="s">
        <v>5285</v>
      </c>
      <c r="W153" s="158" t="s">
        <v>5292</v>
      </c>
      <c r="X153" s="160"/>
      <c r="Y153" s="160"/>
      <c r="Z153" s="160"/>
    </row>
    <row r="154" spans="1:26" s="167" customFormat="1" ht="56.25" hidden="1">
      <c r="A154" s="160"/>
      <c r="B154" s="122" t="s">
        <v>3464</v>
      </c>
      <c r="C154" s="70" t="s">
        <v>3596</v>
      </c>
      <c r="D154" s="71" t="s">
        <v>1635</v>
      </c>
      <c r="E154" s="72" t="s">
        <v>1647</v>
      </c>
      <c r="F154" s="70"/>
      <c r="G154" s="126" t="s">
        <v>2332</v>
      </c>
      <c r="H154" s="74" t="s">
        <v>1661</v>
      </c>
      <c r="I154" s="123" t="s">
        <v>106</v>
      </c>
      <c r="J154" s="259"/>
      <c r="K154" s="260"/>
      <c r="L154" s="162" t="str">
        <f t="shared" si="4"/>
        <v>NA</v>
      </c>
      <c r="M154" s="164" t="str">
        <f t="shared" si="5"/>
        <v>P</v>
      </c>
      <c r="N154" s="162" t="s">
        <v>3861</v>
      </c>
      <c r="O154" s="163" t="s">
        <v>3861</v>
      </c>
      <c r="P154" s="163" t="s">
        <v>3861</v>
      </c>
      <c r="Q154" s="164"/>
      <c r="R154" s="162" t="s">
        <v>3185</v>
      </c>
      <c r="S154" s="163"/>
      <c r="T154" s="163"/>
      <c r="U154" s="164"/>
      <c r="V154" s="166" t="s">
        <v>5285</v>
      </c>
      <c r="W154" s="158" t="s">
        <v>5292</v>
      </c>
      <c r="X154" s="160"/>
      <c r="Y154" s="160"/>
      <c r="Z154" s="160"/>
    </row>
    <row r="155" spans="1:26" s="167" customFormat="1" ht="56.25" hidden="1">
      <c r="A155" s="160"/>
      <c r="B155" s="122" t="s">
        <v>3465</v>
      </c>
      <c r="C155" s="70" t="s">
        <v>3596</v>
      </c>
      <c r="D155" s="71" t="s">
        <v>1635</v>
      </c>
      <c r="E155" s="72" t="s">
        <v>1647</v>
      </c>
      <c r="F155" s="70" t="s">
        <v>1663</v>
      </c>
      <c r="G155" s="126" t="s">
        <v>2333</v>
      </c>
      <c r="H155" s="74" t="s">
        <v>1664</v>
      </c>
      <c r="I155" s="123" t="s">
        <v>89</v>
      </c>
      <c r="J155" s="259"/>
      <c r="K155" s="260"/>
      <c r="L155" s="162" t="str">
        <f t="shared" si="4"/>
        <v>NA</v>
      </c>
      <c r="M155" s="164" t="str">
        <f t="shared" si="5"/>
        <v>P</v>
      </c>
      <c r="N155" s="162" t="s">
        <v>3861</v>
      </c>
      <c r="O155" s="163" t="s">
        <v>3861</v>
      </c>
      <c r="P155" s="163" t="s">
        <v>3861</v>
      </c>
      <c r="Q155" s="164"/>
      <c r="R155" s="162" t="s">
        <v>3185</v>
      </c>
      <c r="S155" s="163"/>
      <c r="T155" s="163"/>
      <c r="U155" s="164"/>
      <c r="V155" s="166" t="s">
        <v>5285</v>
      </c>
      <c r="W155" s="158" t="s">
        <v>5292</v>
      </c>
      <c r="X155" s="160"/>
      <c r="Y155" s="160"/>
      <c r="Z155" s="160"/>
    </row>
    <row r="156" spans="1:26" s="167" customFormat="1" ht="45" hidden="1">
      <c r="A156" s="160"/>
      <c r="B156" s="122" t="s">
        <v>3466</v>
      </c>
      <c r="C156" s="70" t="s">
        <v>3596</v>
      </c>
      <c r="D156" s="71" t="s">
        <v>1635</v>
      </c>
      <c r="E156" s="72" t="s">
        <v>1647</v>
      </c>
      <c r="F156" s="70"/>
      <c r="G156" s="126" t="s">
        <v>2334</v>
      </c>
      <c r="H156" s="74" t="s">
        <v>1661</v>
      </c>
      <c r="I156" s="123" t="s">
        <v>89</v>
      </c>
      <c r="J156" s="259"/>
      <c r="K156" s="260"/>
      <c r="L156" s="162" t="str">
        <f t="shared" si="4"/>
        <v>NA</v>
      </c>
      <c r="M156" s="164" t="str">
        <f t="shared" si="5"/>
        <v>P</v>
      </c>
      <c r="N156" s="162" t="s">
        <v>3861</v>
      </c>
      <c r="O156" s="163" t="s">
        <v>3861</v>
      </c>
      <c r="P156" s="163" t="s">
        <v>3861</v>
      </c>
      <c r="Q156" s="164"/>
      <c r="R156" s="162" t="s">
        <v>3185</v>
      </c>
      <c r="S156" s="163"/>
      <c r="T156" s="163"/>
      <c r="U156" s="164"/>
      <c r="V156" s="166" t="s">
        <v>5285</v>
      </c>
      <c r="W156" s="158" t="s">
        <v>5292</v>
      </c>
      <c r="X156" s="160"/>
      <c r="Y156" s="160"/>
      <c r="Z156" s="160"/>
    </row>
    <row r="157" spans="1:26" s="167" customFormat="1" ht="45" hidden="1">
      <c r="A157" s="160"/>
      <c r="B157" s="122" t="s">
        <v>3467</v>
      </c>
      <c r="C157" s="70" t="s">
        <v>3596</v>
      </c>
      <c r="D157" s="71" t="s">
        <v>1635</v>
      </c>
      <c r="E157" s="72" t="s">
        <v>1647</v>
      </c>
      <c r="F157" s="70"/>
      <c r="G157" s="126" t="s">
        <v>2335</v>
      </c>
      <c r="H157" s="74" t="s">
        <v>1667</v>
      </c>
      <c r="I157" s="123" t="s">
        <v>106</v>
      </c>
      <c r="J157" s="259"/>
      <c r="K157" s="260"/>
      <c r="L157" s="162" t="str">
        <f t="shared" si="4"/>
        <v>NA</v>
      </c>
      <c r="M157" s="164" t="str">
        <f t="shared" si="5"/>
        <v>P</v>
      </c>
      <c r="N157" s="162" t="s">
        <v>3861</v>
      </c>
      <c r="O157" s="163" t="s">
        <v>3861</v>
      </c>
      <c r="P157" s="163" t="s">
        <v>3861</v>
      </c>
      <c r="Q157" s="164"/>
      <c r="R157" s="162" t="s">
        <v>3185</v>
      </c>
      <c r="S157" s="163"/>
      <c r="T157" s="163"/>
      <c r="U157" s="164"/>
      <c r="V157" s="166" t="s">
        <v>5285</v>
      </c>
      <c r="W157" s="158" t="s">
        <v>5292</v>
      </c>
      <c r="X157" s="160"/>
      <c r="Y157" s="160"/>
      <c r="Z157" s="160"/>
    </row>
    <row r="158" spans="1:26" s="167" customFormat="1" ht="45" hidden="1">
      <c r="A158" s="160"/>
      <c r="B158" s="122" t="s">
        <v>3468</v>
      </c>
      <c r="C158" s="70" t="s">
        <v>3596</v>
      </c>
      <c r="D158" s="71" t="s">
        <v>1635</v>
      </c>
      <c r="E158" s="72" t="s">
        <v>1647</v>
      </c>
      <c r="F158" s="70"/>
      <c r="G158" s="126" t="s">
        <v>2336</v>
      </c>
      <c r="H158" s="74" t="s">
        <v>1669</v>
      </c>
      <c r="I158" s="123" t="s">
        <v>106</v>
      </c>
      <c r="J158" s="259"/>
      <c r="K158" s="260"/>
      <c r="L158" s="162" t="str">
        <f t="shared" si="4"/>
        <v>NA</v>
      </c>
      <c r="M158" s="164" t="str">
        <f t="shared" si="5"/>
        <v>P</v>
      </c>
      <c r="N158" s="162" t="s">
        <v>3861</v>
      </c>
      <c r="O158" s="163" t="s">
        <v>3861</v>
      </c>
      <c r="P158" s="163" t="s">
        <v>3861</v>
      </c>
      <c r="Q158" s="164"/>
      <c r="R158" s="162" t="s">
        <v>3185</v>
      </c>
      <c r="S158" s="163"/>
      <c r="T158" s="163"/>
      <c r="U158" s="164"/>
      <c r="V158" s="166" t="s">
        <v>5285</v>
      </c>
      <c r="W158" s="158" t="s">
        <v>5292</v>
      </c>
      <c r="X158" s="160"/>
      <c r="Y158" s="160"/>
      <c r="Z158" s="160"/>
    </row>
    <row r="159" spans="1:26" s="167" customFormat="1" ht="45" hidden="1">
      <c r="A159" s="160"/>
      <c r="B159" s="122" t="s">
        <v>3469</v>
      </c>
      <c r="C159" s="70" t="s">
        <v>3596</v>
      </c>
      <c r="D159" s="71" t="s">
        <v>1635</v>
      </c>
      <c r="E159" s="72" t="s">
        <v>1671</v>
      </c>
      <c r="F159" s="70"/>
      <c r="G159" s="126" t="s">
        <v>2337</v>
      </c>
      <c r="H159" s="74" t="s">
        <v>1672</v>
      </c>
      <c r="I159" s="123" t="s">
        <v>89</v>
      </c>
      <c r="J159" s="259"/>
      <c r="K159" s="260"/>
      <c r="L159" s="162" t="str">
        <f t="shared" si="4"/>
        <v>NA</v>
      </c>
      <c r="M159" s="164" t="str">
        <f t="shared" si="5"/>
        <v>P</v>
      </c>
      <c r="N159" s="162" t="s">
        <v>3861</v>
      </c>
      <c r="O159" s="163" t="s">
        <v>3861</v>
      </c>
      <c r="P159" s="163" t="s">
        <v>3861</v>
      </c>
      <c r="Q159" s="164"/>
      <c r="R159" s="162" t="s">
        <v>3185</v>
      </c>
      <c r="S159" s="163"/>
      <c r="T159" s="163"/>
      <c r="U159" s="164"/>
      <c r="V159" s="166" t="s">
        <v>5285</v>
      </c>
      <c r="W159" s="158" t="s">
        <v>5292</v>
      </c>
      <c r="X159" s="160"/>
      <c r="Y159" s="160"/>
      <c r="Z159" s="160"/>
    </row>
    <row r="160" spans="1:26" s="167" customFormat="1" ht="45" hidden="1">
      <c r="A160" s="160"/>
      <c r="B160" s="122" t="s">
        <v>3470</v>
      </c>
      <c r="C160" s="70" t="s">
        <v>3596</v>
      </c>
      <c r="D160" s="71" t="s">
        <v>1126</v>
      </c>
      <c r="E160" s="72" t="s">
        <v>1674</v>
      </c>
      <c r="F160" s="70"/>
      <c r="G160" s="126" t="s">
        <v>2338</v>
      </c>
      <c r="H160" s="74" t="s">
        <v>1675</v>
      </c>
      <c r="I160" s="123" t="s">
        <v>89</v>
      </c>
      <c r="J160" s="259"/>
      <c r="K160" s="260"/>
      <c r="L160" s="162" t="str">
        <f t="shared" si="4"/>
        <v>NA</v>
      </c>
      <c r="M160" s="164" t="str">
        <f t="shared" si="5"/>
        <v>P</v>
      </c>
      <c r="N160" s="162" t="s">
        <v>3861</v>
      </c>
      <c r="O160" s="163" t="s">
        <v>3861</v>
      </c>
      <c r="P160" s="163" t="s">
        <v>3861</v>
      </c>
      <c r="Q160" s="164"/>
      <c r="R160" s="162" t="s">
        <v>3185</v>
      </c>
      <c r="S160" s="163"/>
      <c r="T160" s="163"/>
      <c r="U160" s="164"/>
      <c r="V160" s="166" t="s">
        <v>5285</v>
      </c>
      <c r="W160" s="158" t="s">
        <v>5292</v>
      </c>
      <c r="X160" s="160"/>
      <c r="Y160" s="160"/>
      <c r="Z160" s="160"/>
    </row>
    <row r="161" spans="1:26" s="167" customFormat="1" ht="45" hidden="1">
      <c r="A161" s="160"/>
      <c r="B161" s="122" t="s">
        <v>3471</v>
      </c>
      <c r="C161" s="70" t="s">
        <v>3596</v>
      </c>
      <c r="D161" s="71" t="s">
        <v>1126</v>
      </c>
      <c r="E161" s="72" t="s">
        <v>1677</v>
      </c>
      <c r="F161" s="70"/>
      <c r="G161" s="126" t="s">
        <v>2339</v>
      </c>
      <c r="H161" s="74" t="s">
        <v>1678</v>
      </c>
      <c r="I161" s="123" t="s">
        <v>89</v>
      </c>
      <c r="J161" s="259"/>
      <c r="K161" s="260"/>
      <c r="L161" s="162" t="str">
        <f t="shared" si="4"/>
        <v>NA</v>
      </c>
      <c r="M161" s="164" t="str">
        <f t="shared" si="5"/>
        <v>P</v>
      </c>
      <c r="N161" s="162" t="s">
        <v>3861</v>
      </c>
      <c r="O161" s="163" t="s">
        <v>3861</v>
      </c>
      <c r="P161" s="163" t="s">
        <v>3861</v>
      </c>
      <c r="Q161" s="164"/>
      <c r="R161" s="162" t="s">
        <v>3185</v>
      </c>
      <c r="S161" s="163"/>
      <c r="T161" s="163"/>
      <c r="U161" s="164"/>
      <c r="V161" s="166" t="s">
        <v>5285</v>
      </c>
      <c r="W161" s="158" t="s">
        <v>5292</v>
      </c>
      <c r="X161" s="160"/>
      <c r="Y161" s="160"/>
      <c r="Z161" s="160"/>
    </row>
    <row r="162" spans="1:26" s="167" customFormat="1" ht="45" hidden="1">
      <c r="A162" s="160"/>
      <c r="B162" s="122" t="s">
        <v>3472</v>
      </c>
      <c r="C162" s="70" t="s">
        <v>3596</v>
      </c>
      <c r="D162" s="71" t="s">
        <v>1126</v>
      </c>
      <c r="E162" s="72" t="s">
        <v>1677</v>
      </c>
      <c r="F162" s="70" t="s">
        <v>223</v>
      </c>
      <c r="G162" s="126" t="s">
        <v>2341</v>
      </c>
      <c r="H162" s="74" t="s">
        <v>1680</v>
      </c>
      <c r="I162" s="123" t="s">
        <v>95</v>
      </c>
      <c r="J162" s="259"/>
      <c r="K162" s="260"/>
      <c r="L162" s="162" t="str">
        <f t="shared" si="4"/>
        <v>NA</v>
      </c>
      <c r="M162" s="164" t="str">
        <f t="shared" si="5"/>
        <v>P</v>
      </c>
      <c r="N162" s="162" t="s">
        <v>3861</v>
      </c>
      <c r="O162" s="163" t="s">
        <v>3861</v>
      </c>
      <c r="P162" s="163" t="s">
        <v>3861</v>
      </c>
      <c r="Q162" s="164"/>
      <c r="R162" s="162" t="s">
        <v>3185</v>
      </c>
      <c r="S162" s="163"/>
      <c r="T162" s="163"/>
      <c r="U162" s="164"/>
      <c r="V162" s="166" t="s">
        <v>5285</v>
      </c>
      <c r="W162" s="158" t="s">
        <v>5292</v>
      </c>
      <c r="X162" s="160"/>
      <c r="Y162" s="160"/>
      <c r="Z162" s="160"/>
    </row>
    <row r="163" spans="1:26" s="167" customFormat="1" ht="146.25" hidden="1">
      <c r="A163" s="160"/>
      <c r="B163" s="122" t="s">
        <v>3473</v>
      </c>
      <c r="C163" s="70" t="s">
        <v>3596</v>
      </c>
      <c r="D163" s="71" t="s">
        <v>1126</v>
      </c>
      <c r="E163" s="72" t="s">
        <v>1677</v>
      </c>
      <c r="F163" s="70" t="s">
        <v>278</v>
      </c>
      <c r="G163" s="126" t="s">
        <v>2342</v>
      </c>
      <c r="H163" s="74" t="s">
        <v>3325</v>
      </c>
      <c r="I163" s="123" t="s">
        <v>106</v>
      </c>
      <c r="J163" s="259" t="s">
        <v>3882</v>
      </c>
      <c r="K163" s="260"/>
      <c r="L163" s="162" t="str">
        <f t="shared" si="4"/>
        <v>NA</v>
      </c>
      <c r="M163" s="164" t="str">
        <f t="shared" si="5"/>
        <v>P</v>
      </c>
      <c r="N163" s="162" t="s">
        <v>3861</v>
      </c>
      <c r="O163" s="163" t="s">
        <v>3861</v>
      </c>
      <c r="P163" s="163" t="s">
        <v>3861</v>
      </c>
      <c r="Q163" s="164"/>
      <c r="R163" s="162" t="s">
        <v>3185</v>
      </c>
      <c r="S163" s="163"/>
      <c r="T163" s="163"/>
      <c r="U163" s="164"/>
      <c r="V163" s="166" t="s">
        <v>5285</v>
      </c>
      <c r="W163" s="158" t="s">
        <v>5292</v>
      </c>
      <c r="X163" s="160"/>
      <c r="Y163" s="160"/>
      <c r="Z163" s="160"/>
    </row>
    <row r="164" spans="1:26" s="167" customFormat="1" ht="45" hidden="1">
      <c r="A164" s="160"/>
      <c r="B164" s="122" t="s">
        <v>3474</v>
      </c>
      <c r="C164" s="70" t="s">
        <v>3596</v>
      </c>
      <c r="D164" s="71" t="s">
        <v>1126</v>
      </c>
      <c r="E164" s="72" t="s">
        <v>1677</v>
      </c>
      <c r="F164" s="70" t="s">
        <v>1683</v>
      </c>
      <c r="G164" s="126" t="s">
        <v>2343</v>
      </c>
      <c r="H164" s="74" t="s">
        <v>1684</v>
      </c>
      <c r="I164" s="123" t="s">
        <v>95</v>
      </c>
      <c r="J164" s="259"/>
      <c r="K164" s="260"/>
      <c r="L164" s="162" t="str">
        <f t="shared" si="4"/>
        <v>NA</v>
      </c>
      <c r="M164" s="164" t="str">
        <f t="shared" si="5"/>
        <v>P</v>
      </c>
      <c r="N164" s="162" t="s">
        <v>3861</v>
      </c>
      <c r="O164" s="163" t="s">
        <v>3861</v>
      </c>
      <c r="P164" s="163" t="s">
        <v>3861</v>
      </c>
      <c r="Q164" s="164"/>
      <c r="R164" s="162" t="s">
        <v>3185</v>
      </c>
      <c r="S164" s="163"/>
      <c r="T164" s="163"/>
      <c r="U164" s="164"/>
      <c r="V164" s="166" t="s">
        <v>5285</v>
      </c>
      <c r="W164" s="158" t="s">
        <v>5292</v>
      </c>
      <c r="X164" s="160"/>
      <c r="Y164" s="160"/>
      <c r="Z164" s="160"/>
    </row>
    <row r="165" spans="1:26" s="167" customFormat="1" ht="45" hidden="1">
      <c r="A165" s="160"/>
      <c r="B165" s="122" t="s">
        <v>3475</v>
      </c>
      <c r="C165" s="70" t="s">
        <v>3596</v>
      </c>
      <c r="D165" s="71" t="s">
        <v>1126</v>
      </c>
      <c r="E165" s="72" t="s">
        <v>1677</v>
      </c>
      <c r="F165" s="70" t="s">
        <v>1686</v>
      </c>
      <c r="G165" s="126" t="s">
        <v>2344</v>
      </c>
      <c r="H165" s="74" t="s">
        <v>1687</v>
      </c>
      <c r="I165" s="123" t="s">
        <v>95</v>
      </c>
      <c r="J165" s="259"/>
      <c r="K165" s="260"/>
      <c r="L165" s="162" t="str">
        <f t="shared" si="4"/>
        <v>NA</v>
      </c>
      <c r="M165" s="164" t="str">
        <f t="shared" si="5"/>
        <v>P</v>
      </c>
      <c r="N165" s="162" t="s">
        <v>3861</v>
      </c>
      <c r="O165" s="163" t="s">
        <v>3861</v>
      </c>
      <c r="P165" s="163" t="s">
        <v>3861</v>
      </c>
      <c r="Q165" s="164"/>
      <c r="R165" s="162" t="s">
        <v>3185</v>
      </c>
      <c r="S165" s="163"/>
      <c r="T165" s="163"/>
      <c r="U165" s="164"/>
      <c r="V165" s="166" t="s">
        <v>5285</v>
      </c>
      <c r="W165" s="158" t="s">
        <v>5292</v>
      </c>
      <c r="X165" s="160"/>
      <c r="Y165" s="160"/>
      <c r="Z165" s="160"/>
    </row>
    <row r="166" spans="1:26" s="167" customFormat="1" ht="45" hidden="1">
      <c r="A166" s="160"/>
      <c r="B166" s="122" t="s">
        <v>3476</v>
      </c>
      <c r="C166" s="70" t="s">
        <v>3596</v>
      </c>
      <c r="D166" s="71" t="s">
        <v>1126</v>
      </c>
      <c r="E166" s="72" t="s">
        <v>1677</v>
      </c>
      <c r="F166" s="70"/>
      <c r="G166" s="126" t="s">
        <v>2345</v>
      </c>
      <c r="H166" s="74" t="s">
        <v>3221</v>
      </c>
      <c r="I166" s="123" t="s">
        <v>95</v>
      </c>
      <c r="J166" s="259"/>
      <c r="K166" s="260"/>
      <c r="L166" s="162" t="str">
        <f t="shared" si="4"/>
        <v>NA</v>
      </c>
      <c r="M166" s="164" t="str">
        <f t="shared" si="5"/>
        <v>P</v>
      </c>
      <c r="N166" s="162" t="s">
        <v>3861</v>
      </c>
      <c r="O166" s="163" t="s">
        <v>3861</v>
      </c>
      <c r="P166" s="163" t="s">
        <v>3861</v>
      </c>
      <c r="Q166" s="164"/>
      <c r="R166" s="162" t="s">
        <v>3185</v>
      </c>
      <c r="S166" s="163"/>
      <c r="T166" s="163"/>
      <c r="U166" s="164"/>
      <c r="V166" s="166" t="s">
        <v>5285</v>
      </c>
      <c r="W166" s="158" t="s">
        <v>5292</v>
      </c>
      <c r="X166" s="160"/>
      <c r="Y166" s="160"/>
      <c r="Z166" s="160"/>
    </row>
    <row r="167" spans="1:26" s="167" customFormat="1" ht="45" hidden="1">
      <c r="A167" s="160"/>
      <c r="B167" s="122" t="s">
        <v>3477</v>
      </c>
      <c r="C167" s="70" t="s">
        <v>3596</v>
      </c>
      <c r="D167" s="71" t="s">
        <v>1126</v>
      </c>
      <c r="E167" s="72" t="s">
        <v>1677</v>
      </c>
      <c r="F167" s="70"/>
      <c r="G167" s="126" t="s">
        <v>2346</v>
      </c>
      <c r="H167" s="74" t="s">
        <v>1690</v>
      </c>
      <c r="I167" s="123" t="s">
        <v>95</v>
      </c>
      <c r="J167" s="259"/>
      <c r="K167" s="260"/>
      <c r="L167" s="162" t="str">
        <f t="shared" si="4"/>
        <v>NA</v>
      </c>
      <c r="M167" s="164" t="str">
        <f t="shared" si="5"/>
        <v>P</v>
      </c>
      <c r="N167" s="162" t="s">
        <v>3861</v>
      </c>
      <c r="O167" s="163" t="s">
        <v>3861</v>
      </c>
      <c r="P167" s="163" t="s">
        <v>3861</v>
      </c>
      <c r="Q167" s="164"/>
      <c r="R167" s="162" t="s">
        <v>3185</v>
      </c>
      <c r="S167" s="163"/>
      <c r="T167" s="163"/>
      <c r="U167" s="164"/>
      <c r="V167" s="166" t="s">
        <v>5285</v>
      </c>
      <c r="W167" s="158" t="s">
        <v>5292</v>
      </c>
      <c r="X167" s="160"/>
      <c r="Y167" s="160"/>
      <c r="Z167" s="160"/>
    </row>
    <row r="168" spans="1:26" s="167" customFormat="1" ht="45" hidden="1">
      <c r="A168" s="160"/>
      <c r="B168" s="122" t="s">
        <v>3478</v>
      </c>
      <c r="C168" s="70" t="s">
        <v>3596</v>
      </c>
      <c r="D168" s="71" t="s">
        <v>1126</v>
      </c>
      <c r="E168" s="72" t="s">
        <v>1677</v>
      </c>
      <c r="F168" s="70"/>
      <c r="G168" s="126" t="s">
        <v>2347</v>
      </c>
      <c r="H168" s="74" t="s">
        <v>1692</v>
      </c>
      <c r="I168" s="123" t="s">
        <v>89</v>
      </c>
      <c r="J168" s="259"/>
      <c r="K168" s="260"/>
      <c r="L168" s="162" t="str">
        <f t="shared" si="4"/>
        <v>NA</v>
      </c>
      <c r="M168" s="164" t="str">
        <f t="shared" si="5"/>
        <v>P</v>
      </c>
      <c r="N168" s="162" t="s">
        <v>3861</v>
      </c>
      <c r="O168" s="163" t="s">
        <v>3861</v>
      </c>
      <c r="P168" s="163" t="s">
        <v>3861</v>
      </c>
      <c r="Q168" s="164"/>
      <c r="R168" s="162" t="s">
        <v>3185</v>
      </c>
      <c r="S168" s="163"/>
      <c r="T168" s="163"/>
      <c r="U168" s="164"/>
      <c r="V168" s="166" t="s">
        <v>5285</v>
      </c>
      <c r="W168" s="158" t="s">
        <v>5292</v>
      </c>
      <c r="X168" s="160"/>
      <c r="Y168" s="160"/>
      <c r="Z168" s="160"/>
    </row>
    <row r="169" spans="1:26" s="167" customFormat="1" ht="45" hidden="1">
      <c r="A169" s="160"/>
      <c r="B169" s="122" t="s">
        <v>3479</v>
      </c>
      <c r="C169" s="70" t="s">
        <v>3596</v>
      </c>
      <c r="D169" s="71" t="s">
        <v>1126</v>
      </c>
      <c r="E169" s="72" t="s">
        <v>1677</v>
      </c>
      <c r="F169" s="70"/>
      <c r="G169" s="126" t="s">
        <v>2348</v>
      </c>
      <c r="H169" s="74" t="s">
        <v>1693</v>
      </c>
      <c r="I169" s="123" t="s">
        <v>106</v>
      </c>
      <c r="J169" s="259"/>
      <c r="K169" s="260"/>
      <c r="L169" s="162" t="str">
        <f t="shared" si="4"/>
        <v>NA</v>
      </c>
      <c r="M169" s="164" t="str">
        <f t="shared" si="5"/>
        <v>P</v>
      </c>
      <c r="N169" s="162" t="s">
        <v>3861</v>
      </c>
      <c r="O169" s="163" t="s">
        <v>3861</v>
      </c>
      <c r="P169" s="163" t="s">
        <v>3861</v>
      </c>
      <c r="Q169" s="164"/>
      <c r="R169" s="162" t="s">
        <v>3185</v>
      </c>
      <c r="S169" s="163"/>
      <c r="T169" s="163"/>
      <c r="U169" s="164"/>
      <c r="V169" s="166" t="s">
        <v>5285</v>
      </c>
      <c r="W169" s="158" t="s">
        <v>5292</v>
      </c>
      <c r="X169" s="160"/>
      <c r="Y169" s="160"/>
      <c r="Z169" s="160"/>
    </row>
    <row r="170" spans="1:26" s="167" customFormat="1" ht="45" hidden="1">
      <c r="A170" s="160"/>
      <c r="B170" s="122" t="s">
        <v>3480</v>
      </c>
      <c r="C170" s="70" t="s">
        <v>3596</v>
      </c>
      <c r="D170" s="71" t="s">
        <v>1126</v>
      </c>
      <c r="E170" s="72" t="s">
        <v>1677</v>
      </c>
      <c r="F170" s="70"/>
      <c r="G170" s="126" t="s">
        <v>2349</v>
      </c>
      <c r="H170" s="74" t="s">
        <v>1695</v>
      </c>
      <c r="I170" s="123" t="s">
        <v>95</v>
      </c>
      <c r="J170" s="259"/>
      <c r="K170" s="260"/>
      <c r="L170" s="162" t="str">
        <f t="shared" si="4"/>
        <v>NA</v>
      </c>
      <c r="M170" s="164" t="str">
        <f t="shared" si="5"/>
        <v>P</v>
      </c>
      <c r="N170" s="162" t="s">
        <v>3861</v>
      </c>
      <c r="O170" s="163" t="s">
        <v>3861</v>
      </c>
      <c r="P170" s="163" t="s">
        <v>3861</v>
      </c>
      <c r="Q170" s="164"/>
      <c r="R170" s="162" t="s">
        <v>3185</v>
      </c>
      <c r="S170" s="163"/>
      <c r="T170" s="163"/>
      <c r="U170" s="164"/>
      <c r="V170" s="166" t="s">
        <v>5285</v>
      </c>
      <c r="W170" s="158" t="s">
        <v>5292</v>
      </c>
      <c r="X170" s="160"/>
      <c r="Y170" s="160"/>
      <c r="Z170" s="160"/>
    </row>
    <row r="171" spans="1:26" s="167" customFormat="1" ht="45" hidden="1">
      <c r="A171" s="160"/>
      <c r="B171" s="122" t="s">
        <v>3481</v>
      </c>
      <c r="C171" s="70" t="s">
        <v>3596</v>
      </c>
      <c r="D171" s="71" t="s">
        <v>1126</v>
      </c>
      <c r="E171" s="72" t="s">
        <v>1677</v>
      </c>
      <c r="F171" s="70" t="s">
        <v>1697</v>
      </c>
      <c r="G171" s="126" t="s">
        <v>2350</v>
      </c>
      <c r="H171" s="74" t="s">
        <v>1698</v>
      </c>
      <c r="I171" s="123" t="s">
        <v>95</v>
      </c>
      <c r="J171" s="259"/>
      <c r="K171" s="260"/>
      <c r="L171" s="162" t="str">
        <f t="shared" si="4"/>
        <v>NA</v>
      </c>
      <c r="M171" s="164" t="str">
        <f t="shared" si="5"/>
        <v>P</v>
      </c>
      <c r="N171" s="162" t="s">
        <v>3861</v>
      </c>
      <c r="O171" s="163" t="s">
        <v>3861</v>
      </c>
      <c r="P171" s="163" t="s">
        <v>3861</v>
      </c>
      <c r="Q171" s="164"/>
      <c r="R171" s="162" t="s">
        <v>3185</v>
      </c>
      <c r="S171" s="163"/>
      <c r="T171" s="163"/>
      <c r="U171" s="164"/>
      <c r="V171" s="166" t="s">
        <v>5285</v>
      </c>
      <c r="W171" s="158" t="s">
        <v>5292</v>
      </c>
      <c r="X171" s="160"/>
      <c r="Y171" s="160"/>
      <c r="Z171" s="160"/>
    </row>
    <row r="172" spans="1:26" s="167" customFormat="1" ht="45" hidden="1">
      <c r="A172" s="160"/>
      <c r="B172" s="122" t="s">
        <v>3482</v>
      </c>
      <c r="C172" s="70" t="s">
        <v>3596</v>
      </c>
      <c r="D172" s="71" t="s">
        <v>1126</v>
      </c>
      <c r="E172" s="72" t="s">
        <v>1677</v>
      </c>
      <c r="F172" s="70" t="s">
        <v>1700</v>
      </c>
      <c r="G172" s="126" t="s">
        <v>2351</v>
      </c>
      <c r="H172" s="74" t="s">
        <v>1701</v>
      </c>
      <c r="I172" s="123" t="s">
        <v>95</v>
      </c>
      <c r="J172" s="259"/>
      <c r="K172" s="260"/>
      <c r="L172" s="162" t="str">
        <f t="shared" si="4"/>
        <v>NA</v>
      </c>
      <c r="M172" s="164" t="str">
        <f t="shared" si="5"/>
        <v>P</v>
      </c>
      <c r="N172" s="162" t="s">
        <v>3861</v>
      </c>
      <c r="O172" s="163" t="s">
        <v>3861</v>
      </c>
      <c r="P172" s="163" t="s">
        <v>3861</v>
      </c>
      <c r="Q172" s="164"/>
      <c r="R172" s="162" t="s">
        <v>3185</v>
      </c>
      <c r="S172" s="163"/>
      <c r="T172" s="163"/>
      <c r="U172" s="164"/>
      <c r="V172" s="166" t="s">
        <v>5285</v>
      </c>
      <c r="W172" s="158" t="s">
        <v>5292</v>
      </c>
      <c r="X172" s="160"/>
      <c r="Y172" s="160"/>
      <c r="Z172" s="160"/>
    </row>
    <row r="173" spans="1:26" s="167" customFormat="1" ht="45" hidden="1">
      <c r="A173" s="160"/>
      <c r="B173" s="122" t="s">
        <v>3483</v>
      </c>
      <c r="C173" s="70" t="s">
        <v>3596</v>
      </c>
      <c r="D173" s="71" t="s">
        <v>1126</v>
      </c>
      <c r="E173" s="72" t="s">
        <v>1677</v>
      </c>
      <c r="F173" s="70"/>
      <c r="G173" s="126" t="s">
        <v>2352</v>
      </c>
      <c r="H173" s="74" t="s">
        <v>1703</v>
      </c>
      <c r="I173" s="123" t="s">
        <v>95</v>
      </c>
      <c r="J173" s="259"/>
      <c r="K173" s="260"/>
      <c r="L173" s="162" t="str">
        <f t="shared" si="4"/>
        <v>NA</v>
      </c>
      <c r="M173" s="164" t="str">
        <f t="shared" si="5"/>
        <v>P</v>
      </c>
      <c r="N173" s="162" t="s">
        <v>3861</v>
      </c>
      <c r="O173" s="163" t="s">
        <v>3861</v>
      </c>
      <c r="P173" s="163" t="s">
        <v>3861</v>
      </c>
      <c r="Q173" s="164"/>
      <c r="R173" s="162" t="s">
        <v>3185</v>
      </c>
      <c r="S173" s="163"/>
      <c r="T173" s="163"/>
      <c r="U173" s="164"/>
      <c r="V173" s="166" t="s">
        <v>5285</v>
      </c>
      <c r="W173" s="158" t="s">
        <v>5292</v>
      </c>
      <c r="X173" s="160"/>
      <c r="Y173" s="160"/>
      <c r="Z173" s="160"/>
    </row>
    <row r="174" spans="1:26" s="167" customFormat="1" ht="45" hidden="1">
      <c r="A174" s="160"/>
      <c r="B174" s="122" t="s">
        <v>3484</v>
      </c>
      <c r="C174" s="70" t="s">
        <v>3596</v>
      </c>
      <c r="D174" s="71" t="s">
        <v>1126</v>
      </c>
      <c r="E174" s="72" t="s">
        <v>1677</v>
      </c>
      <c r="F174" s="70"/>
      <c r="G174" s="126" t="s">
        <v>2353</v>
      </c>
      <c r="H174" s="74" t="s">
        <v>1705</v>
      </c>
      <c r="I174" s="123" t="s">
        <v>89</v>
      </c>
      <c r="J174" s="259"/>
      <c r="K174" s="260"/>
      <c r="L174" s="162" t="str">
        <f t="shared" si="4"/>
        <v>NA</v>
      </c>
      <c r="M174" s="164" t="str">
        <f t="shared" si="5"/>
        <v>P</v>
      </c>
      <c r="N174" s="162" t="s">
        <v>3861</v>
      </c>
      <c r="O174" s="163" t="s">
        <v>3861</v>
      </c>
      <c r="P174" s="163" t="s">
        <v>3861</v>
      </c>
      <c r="Q174" s="164"/>
      <c r="R174" s="162" t="s">
        <v>3185</v>
      </c>
      <c r="S174" s="163"/>
      <c r="T174" s="163"/>
      <c r="U174" s="164"/>
      <c r="V174" s="166" t="s">
        <v>5285</v>
      </c>
      <c r="W174" s="158" t="s">
        <v>5292</v>
      </c>
      <c r="X174" s="160"/>
      <c r="Y174" s="160"/>
      <c r="Z174" s="160"/>
    </row>
    <row r="175" spans="1:26" s="167" customFormat="1" ht="45" hidden="1">
      <c r="A175" s="160"/>
      <c r="B175" s="122" t="s">
        <v>3485</v>
      </c>
      <c r="C175" s="70" t="s">
        <v>3596</v>
      </c>
      <c r="D175" s="71" t="s">
        <v>1126</v>
      </c>
      <c r="E175" s="72" t="s">
        <v>1707</v>
      </c>
      <c r="F175" s="70"/>
      <c r="G175" s="126" t="s">
        <v>2354</v>
      </c>
      <c r="H175" s="74" t="s">
        <v>1708</v>
      </c>
      <c r="I175" s="123" t="s">
        <v>89</v>
      </c>
      <c r="J175" s="259"/>
      <c r="K175" s="260"/>
      <c r="L175" s="162" t="str">
        <f t="shared" si="4"/>
        <v>NA</v>
      </c>
      <c r="M175" s="164" t="str">
        <f t="shared" si="5"/>
        <v>P</v>
      </c>
      <c r="N175" s="162" t="s">
        <v>3861</v>
      </c>
      <c r="O175" s="163" t="s">
        <v>3861</v>
      </c>
      <c r="P175" s="163" t="s">
        <v>3861</v>
      </c>
      <c r="Q175" s="164"/>
      <c r="R175" s="162" t="s">
        <v>3185</v>
      </c>
      <c r="S175" s="163"/>
      <c r="T175" s="163"/>
      <c r="U175" s="164"/>
      <c r="V175" s="166" t="s">
        <v>5285</v>
      </c>
      <c r="W175" s="158" t="s">
        <v>5292</v>
      </c>
      <c r="X175" s="160"/>
      <c r="Y175" s="160"/>
      <c r="Z175" s="160"/>
    </row>
    <row r="176" spans="1:26" s="167" customFormat="1" ht="45" hidden="1">
      <c r="A176" s="160"/>
      <c r="B176" s="122" t="s">
        <v>3486</v>
      </c>
      <c r="C176" s="70" t="s">
        <v>3596</v>
      </c>
      <c r="D176" s="71" t="s">
        <v>1126</v>
      </c>
      <c r="E176" s="72" t="s">
        <v>1707</v>
      </c>
      <c r="F176" s="70" t="s">
        <v>223</v>
      </c>
      <c r="G176" s="126" t="s">
        <v>2355</v>
      </c>
      <c r="H176" s="74" t="s">
        <v>1680</v>
      </c>
      <c r="I176" s="123" t="s">
        <v>95</v>
      </c>
      <c r="J176" s="259"/>
      <c r="K176" s="260"/>
      <c r="L176" s="162" t="str">
        <f t="shared" si="4"/>
        <v>NA</v>
      </c>
      <c r="M176" s="164" t="str">
        <f t="shared" si="5"/>
        <v>P</v>
      </c>
      <c r="N176" s="162" t="s">
        <v>3861</v>
      </c>
      <c r="O176" s="163" t="s">
        <v>3861</v>
      </c>
      <c r="P176" s="163" t="s">
        <v>3861</v>
      </c>
      <c r="Q176" s="164"/>
      <c r="R176" s="162" t="s">
        <v>3185</v>
      </c>
      <c r="S176" s="163"/>
      <c r="T176" s="163"/>
      <c r="U176" s="164"/>
      <c r="V176" s="166" t="s">
        <v>5285</v>
      </c>
      <c r="W176" s="158" t="s">
        <v>5292</v>
      </c>
      <c r="X176" s="160"/>
      <c r="Y176" s="160"/>
      <c r="Z176" s="160"/>
    </row>
    <row r="177" spans="1:26" s="167" customFormat="1" ht="45" hidden="1">
      <c r="A177" s="160"/>
      <c r="B177" s="122" t="s">
        <v>3487</v>
      </c>
      <c r="C177" s="70" t="s">
        <v>3596</v>
      </c>
      <c r="D177" s="71" t="s">
        <v>1126</v>
      </c>
      <c r="E177" s="72" t="s">
        <v>1707</v>
      </c>
      <c r="F177" s="70" t="s">
        <v>1711</v>
      </c>
      <c r="G177" s="126" t="s">
        <v>2356</v>
      </c>
      <c r="H177" s="74" t="s">
        <v>1712</v>
      </c>
      <c r="I177" s="123" t="s">
        <v>106</v>
      </c>
      <c r="J177" s="259"/>
      <c r="K177" s="260"/>
      <c r="L177" s="162" t="str">
        <f t="shared" si="4"/>
        <v>NA</v>
      </c>
      <c r="M177" s="164" t="str">
        <f t="shared" si="5"/>
        <v>P</v>
      </c>
      <c r="N177" s="162" t="s">
        <v>3861</v>
      </c>
      <c r="O177" s="163" t="s">
        <v>3861</v>
      </c>
      <c r="P177" s="163" t="s">
        <v>3861</v>
      </c>
      <c r="Q177" s="164"/>
      <c r="R177" s="162" t="s">
        <v>3185</v>
      </c>
      <c r="S177" s="163"/>
      <c r="T177" s="163"/>
      <c r="U177" s="164"/>
      <c r="V177" s="166" t="s">
        <v>5285</v>
      </c>
      <c r="W177" s="158" t="s">
        <v>5292</v>
      </c>
      <c r="X177" s="160"/>
      <c r="Y177" s="160"/>
      <c r="Z177" s="160"/>
    </row>
    <row r="178" spans="1:26" s="167" customFormat="1" ht="45" hidden="1">
      <c r="A178" s="160"/>
      <c r="B178" s="122" t="s">
        <v>3488</v>
      </c>
      <c r="C178" s="70" t="s">
        <v>3596</v>
      </c>
      <c r="D178" s="71" t="s">
        <v>1126</v>
      </c>
      <c r="E178" s="72" t="s">
        <v>1707</v>
      </c>
      <c r="F178" s="70" t="s">
        <v>341</v>
      </c>
      <c r="G178" s="126" t="s">
        <v>2357</v>
      </c>
      <c r="H178" s="74" t="s">
        <v>1714</v>
      </c>
      <c r="I178" s="123" t="s">
        <v>89</v>
      </c>
      <c r="J178" s="259"/>
      <c r="K178" s="260"/>
      <c r="L178" s="162" t="str">
        <f t="shared" si="4"/>
        <v>NA</v>
      </c>
      <c r="M178" s="164" t="str">
        <f t="shared" si="5"/>
        <v>P</v>
      </c>
      <c r="N178" s="162" t="s">
        <v>3861</v>
      </c>
      <c r="O178" s="163" t="s">
        <v>3861</v>
      </c>
      <c r="P178" s="163" t="s">
        <v>3861</v>
      </c>
      <c r="Q178" s="164"/>
      <c r="R178" s="162" t="s">
        <v>3185</v>
      </c>
      <c r="S178" s="163"/>
      <c r="T178" s="163"/>
      <c r="U178" s="164"/>
      <c r="V178" s="166" t="s">
        <v>5285</v>
      </c>
      <c r="W178" s="158" t="s">
        <v>5292</v>
      </c>
      <c r="X178" s="160"/>
      <c r="Y178" s="160"/>
      <c r="Z178" s="160"/>
    </row>
    <row r="179" spans="1:26" s="167" customFormat="1" ht="45" hidden="1">
      <c r="A179" s="160"/>
      <c r="B179" s="122" t="s">
        <v>3489</v>
      </c>
      <c r="C179" s="70" t="s">
        <v>3596</v>
      </c>
      <c r="D179" s="71" t="s">
        <v>1126</v>
      </c>
      <c r="E179" s="72" t="s">
        <v>1707</v>
      </c>
      <c r="F179" s="70" t="s">
        <v>1396</v>
      </c>
      <c r="G179" s="126" t="s">
        <v>2358</v>
      </c>
      <c r="H179" s="74" t="s">
        <v>1716</v>
      </c>
      <c r="I179" s="123" t="s">
        <v>106</v>
      </c>
      <c r="J179" s="259" t="s">
        <v>3883</v>
      </c>
      <c r="K179" s="260"/>
      <c r="L179" s="162" t="str">
        <f t="shared" si="4"/>
        <v>NA</v>
      </c>
      <c r="M179" s="164" t="str">
        <f t="shared" si="5"/>
        <v>P</v>
      </c>
      <c r="N179" s="162" t="s">
        <v>3861</v>
      </c>
      <c r="O179" s="163" t="s">
        <v>3861</v>
      </c>
      <c r="P179" s="163" t="s">
        <v>3861</v>
      </c>
      <c r="Q179" s="164"/>
      <c r="R179" s="162" t="s">
        <v>3185</v>
      </c>
      <c r="S179" s="163"/>
      <c r="T179" s="163"/>
      <c r="U179" s="164"/>
      <c r="V179" s="166" t="s">
        <v>5285</v>
      </c>
      <c r="W179" s="158" t="s">
        <v>5292</v>
      </c>
      <c r="X179" s="160"/>
      <c r="Y179" s="160"/>
      <c r="Z179" s="160"/>
    </row>
    <row r="180" spans="1:26" s="167" customFormat="1" ht="45" hidden="1">
      <c r="A180" s="160"/>
      <c r="B180" s="122" t="s">
        <v>3490</v>
      </c>
      <c r="C180" s="70" t="s">
        <v>3596</v>
      </c>
      <c r="D180" s="71" t="s">
        <v>1126</v>
      </c>
      <c r="E180" s="72" t="s">
        <v>1718</v>
      </c>
      <c r="F180" s="70"/>
      <c r="G180" s="126" t="s">
        <v>2359</v>
      </c>
      <c r="H180" s="74" t="s">
        <v>1719</v>
      </c>
      <c r="I180" s="123" t="s">
        <v>89</v>
      </c>
      <c r="J180" s="259"/>
      <c r="K180" s="260"/>
      <c r="L180" s="162" t="str">
        <f t="shared" si="4"/>
        <v>NA</v>
      </c>
      <c r="M180" s="164" t="str">
        <f t="shared" si="5"/>
        <v>P</v>
      </c>
      <c r="N180" s="162" t="s">
        <v>3861</v>
      </c>
      <c r="O180" s="163" t="s">
        <v>3861</v>
      </c>
      <c r="P180" s="163" t="s">
        <v>3861</v>
      </c>
      <c r="Q180" s="164"/>
      <c r="R180" s="162" t="s">
        <v>3185</v>
      </c>
      <c r="S180" s="163"/>
      <c r="T180" s="163"/>
      <c r="U180" s="164"/>
      <c r="V180" s="166" t="s">
        <v>5285</v>
      </c>
      <c r="W180" s="158" t="s">
        <v>5292</v>
      </c>
      <c r="X180" s="160"/>
      <c r="Y180" s="160"/>
      <c r="Z180" s="160"/>
    </row>
    <row r="181" spans="1:26" s="167" customFormat="1" ht="45" hidden="1">
      <c r="A181" s="160"/>
      <c r="B181" s="122" t="s">
        <v>3491</v>
      </c>
      <c r="C181" s="70" t="s">
        <v>3596</v>
      </c>
      <c r="D181" s="71" t="s">
        <v>1126</v>
      </c>
      <c r="E181" s="72" t="s">
        <v>1718</v>
      </c>
      <c r="F181" s="70" t="s">
        <v>223</v>
      </c>
      <c r="G181" s="126" t="s">
        <v>2360</v>
      </c>
      <c r="H181" s="74" t="s">
        <v>1680</v>
      </c>
      <c r="I181" s="123" t="s">
        <v>95</v>
      </c>
      <c r="J181" s="259"/>
      <c r="K181" s="260"/>
      <c r="L181" s="162" t="str">
        <f t="shared" si="4"/>
        <v>NA</v>
      </c>
      <c r="M181" s="164" t="str">
        <f t="shared" si="5"/>
        <v>P</v>
      </c>
      <c r="N181" s="162" t="s">
        <v>3861</v>
      </c>
      <c r="O181" s="163" t="s">
        <v>3861</v>
      </c>
      <c r="P181" s="163" t="s">
        <v>3861</v>
      </c>
      <c r="Q181" s="164"/>
      <c r="R181" s="162" t="s">
        <v>3185</v>
      </c>
      <c r="S181" s="163"/>
      <c r="T181" s="163"/>
      <c r="U181" s="164"/>
      <c r="V181" s="166" t="s">
        <v>5285</v>
      </c>
      <c r="W181" s="158" t="s">
        <v>5292</v>
      </c>
      <c r="X181" s="160"/>
      <c r="Y181" s="160"/>
      <c r="Z181" s="160"/>
    </row>
    <row r="182" spans="1:26" s="167" customFormat="1" ht="45" hidden="1">
      <c r="A182" s="160"/>
      <c r="B182" s="122" t="s">
        <v>3492</v>
      </c>
      <c r="C182" s="70" t="s">
        <v>3596</v>
      </c>
      <c r="D182" s="71" t="s">
        <v>1126</v>
      </c>
      <c r="E182" s="72" t="s">
        <v>1718</v>
      </c>
      <c r="F182" s="70" t="s">
        <v>341</v>
      </c>
      <c r="G182" s="126" t="s">
        <v>2361</v>
      </c>
      <c r="H182" s="74" t="s">
        <v>1722</v>
      </c>
      <c r="I182" s="123" t="s">
        <v>106</v>
      </c>
      <c r="J182" s="259"/>
      <c r="K182" s="260"/>
      <c r="L182" s="162" t="str">
        <f t="shared" si="4"/>
        <v>NA</v>
      </c>
      <c r="M182" s="164" t="str">
        <f t="shared" si="5"/>
        <v>P</v>
      </c>
      <c r="N182" s="162" t="s">
        <v>3861</v>
      </c>
      <c r="O182" s="163" t="s">
        <v>3861</v>
      </c>
      <c r="P182" s="163" t="s">
        <v>3861</v>
      </c>
      <c r="Q182" s="164"/>
      <c r="R182" s="162" t="s">
        <v>3185</v>
      </c>
      <c r="S182" s="163"/>
      <c r="T182" s="163"/>
      <c r="U182" s="164"/>
      <c r="V182" s="166" t="s">
        <v>5285</v>
      </c>
      <c r="W182" s="158" t="s">
        <v>5292</v>
      </c>
      <c r="X182" s="160"/>
      <c r="Y182" s="160"/>
      <c r="Z182" s="160"/>
    </row>
    <row r="183" spans="1:26" s="167" customFormat="1" ht="45" hidden="1">
      <c r="A183" s="160"/>
      <c r="B183" s="122" t="s">
        <v>3493</v>
      </c>
      <c r="C183" s="70" t="s">
        <v>3596</v>
      </c>
      <c r="D183" s="71" t="s">
        <v>1126</v>
      </c>
      <c r="E183" s="72" t="s">
        <v>1718</v>
      </c>
      <c r="F183" s="70"/>
      <c r="G183" s="126" t="s">
        <v>2363</v>
      </c>
      <c r="H183" s="74" t="s">
        <v>1724</v>
      </c>
      <c r="I183" s="123" t="s">
        <v>106</v>
      </c>
      <c r="J183" s="259"/>
      <c r="K183" s="260"/>
      <c r="L183" s="162" t="str">
        <f t="shared" si="4"/>
        <v>NA</v>
      </c>
      <c r="M183" s="164" t="str">
        <f t="shared" si="5"/>
        <v>P</v>
      </c>
      <c r="N183" s="162" t="s">
        <v>3861</v>
      </c>
      <c r="O183" s="163" t="s">
        <v>3861</v>
      </c>
      <c r="P183" s="163" t="s">
        <v>3861</v>
      </c>
      <c r="Q183" s="164"/>
      <c r="R183" s="162" t="s">
        <v>3185</v>
      </c>
      <c r="S183" s="163"/>
      <c r="T183" s="163"/>
      <c r="U183" s="164"/>
      <c r="V183" s="166" t="s">
        <v>5285</v>
      </c>
      <c r="W183" s="158" t="s">
        <v>5292</v>
      </c>
      <c r="X183" s="160"/>
      <c r="Y183" s="160"/>
      <c r="Z183" s="160"/>
    </row>
    <row r="184" spans="1:26" s="167" customFormat="1" ht="45" hidden="1">
      <c r="A184" s="160"/>
      <c r="B184" s="122" t="s">
        <v>3494</v>
      </c>
      <c r="C184" s="70" t="s">
        <v>3596</v>
      </c>
      <c r="D184" s="71" t="s">
        <v>1126</v>
      </c>
      <c r="E184" s="72" t="s">
        <v>1718</v>
      </c>
      <c r="F184" s="70"/>
      <c r="G184" s="126" t="s">
        <v>2365</v>
      </c>
      <c r="H184" s="74" t="s">
        <v>1726</v>
      </c>
      <c r="I184" s="123" t="s">
        <v>106</v>
      </c>
      <c r="J184" s="259"/>
      <c r="K184" s="260"/>
      <c r="L184" s="162" t="str">
        <f t="shared" si="4"/>
        <v>NA</v>
      </c>
      <c r="M184" s="164" t="str">
        <f t="shared" si="5"/>
        <v>P</v>
      </c>
      <c r="N184" s="162" t="s">
        <v>3861</v>
      </c>
      <c r="O184" s="163" t="s">
        <v>3861</v>
      </c>
      <c r="P184" s="163" t="s">
        <v>3861</v>
      </c>
      <c r="Q184" s="164"/>
      <c r="R184" s="162" t="s">
        <v>3185</v>
      </c>
      <c r="S184" s="163"/>
      <c r="T184" s="163"/>
      <c r="U184" s="164"/>
      <c r="V184" s="166" t="s">
        <v>5285</v>
      </c>
      <c r="W184" s="158" t="s">
        <v>5292</v>
      </c>
      <c r="X184" s="160"/>
      <c r="Y184" s="160"/>
      <c r="Z184" s="160"/>
    </row>
    <row r="185" spans="1:26" s="167" customFormat="1" ht="45" hidden="1">
      <c r="A185" s="160"/>
      <c r="B185" s="122" t="s">
        <v>3495</v>
      </c>
      <c r="C185" s="70" t="s">
        <v>3596</v>
      </c>
      <c r="D185" s="71" t="s">
        <v>1126</v>
      </c>
      <c r="E185" s="72" t="s">
        <v>1718</v>
      </c>
      <c r="F185" s="70"/>
      <c r="G185" s="126" t="s">
        <v>2367</v>
      </c>
      <c r="H185" s="74" t="s">
        <v>1728</v>
      </c>
      <c r="I185" s="123" t="s">
        <v>106</v>
      </c>
      <c r="J185" s="259"/>
      <c r="K185" s="260"/>
      <c r="L185" s="162" t="str">
        <f t="shared" si="4"/>
        <v>NA</v>
      </c>
      <c r="M185" s="164" t="str">
        <f t="shared" si="5"/>
        <v>P</v>
      </c>
      <c r="N185" s="162" t="s">
        <v>3861</v>
      </c>
      <c r="O185" s="163" t="s">
        <v>3861</v>
      </c>
      <c r="P185" s="163" t="s">
        <v>3861</v>
      </c>
      <c r="Q185" s="164"/>
      <c r="R185" s="162" t="s">
        <v>3185</v>
      </c>
      <c r="S185" s="163"/>
      <c r="T185" s="163"/>
      <c r="U185" s="164"/>
      <c r="V185" s="166" t="s">
        <v>5285</v>
      </c>
      <c r="W185" s="158" t="s">
        <v>5292</v>
      </c>
      <c r="X185" s="160"/>
      <c r="Y185" s="160"/>
      <c r="Z185" s="160"/>
    </row>
    <row r="186" spans="1:26" s="167" customFormat="1" ht="45" hidden="1">
      <c r="A186" s="160"/>
      <c r="B186" s="122" t="s">
        <v>3496</v>
      </c>
      <c r="C186" s="70" t="s">
        <v>3596</v>
      </c>
      <c r="D186" s="71" t="s">
        <v>1126</v>
      </c>
      <c r="E186" s="72" t="s">
        <v>1718</v>
      </c>
      <c r="F186" s="70"/>
      <c r="G186" s="126" t="s">
        <v>2369</v>
      </c>
      <c r="H186" s="74" t="s">
        <v>2370</v>
      </c>
      <c r="I186" s="123" t="s">
        <v>106</v>
      </c>
      <c r="J186" s="259"/>
      <c r="K186" s="260"/>
      <c r="L186" s="162" t="str">
        <f t="shared" si="4"/>
        <v>NA</v>
      </c>
      <c r="M186" s="164" t="str">
        <f t="shared" si="5"/>
        <v>P</v>
      </c>
      <c r="N186" s="162" t="s">
        <v>3861</v>
      </c>
      <c r="O186" s="163" t="s">
        <v>3861</v>
      </c>
      <c r="P186" s="163" t="s">
        <v>3861</v>
      </c>
      <c r="Q186" s="164"/>
      <c r="R186" s="162" t="s">
        <v>3185</v>
      </c>
      <c r="S186" s="163"/>
      <c r="T186" s="163"/>
      <c r="U186" s="164"/>
      <c r="V186" s="166" t="s">
        <v>5285</v>
      </c>
      <c r="W186" s="158" t="s">
        <v>5292</v>
      </c>
      <c r="X186" s="160"/>
      <c r="Y186" s="160"/>
      <c r="Z186" s="160"/>
    </row>
    <row r="187" spans="1:26" s="167" customFormat="1" ht="45" hidden="1">
      <c r="A187" s="160"/>
      <c r="B187" s="122" t="s">
        <v>4331</v>
      </c>
      <c r="C187" s="70" t="s">
        <v>3596</v>
      </c>
      <c r="D187" s="71" t="s">
        <v>1126</v>
      </c>
      <c r="E187" s="72" t="s">
        <v>1718</v>
      </c>
      <c r="F187" s="70"/>
      <c r="G187" s="126" t="s">
        <v>2372</v>
      </c>
      <c r="H187" s="74" t="s">
        <v>1733</v>
      </c>
      <c r="I187" s="123" t="s">
        <v>106</v>
      </c>
      <c r="J187" s="259"/>
      <c r="K187" s="260"/>
      <c r="L187" s="162" t="str">
        <f t="shared" si="4"/>
        <v>NA</v>
      </c>
      <c r="M187" s="164" t="str">
        <f t="shared" si="5"/>
        <v>P</v>
      </c>
      <c r="N187" s="162" t="s">
        <v>3861</v>
      </c>
      <c r="O187" s="163" t="s">
        <v>3861</v>
      </c>
      <c r="P187" s="163" t="s">
        <v>3861</v>
      </c>
      <c r="Q187" s="164"/>
      <c r="R187" s="162" t="s">
        <v>3185</v>
      </c>
      <c r="S187" s="163"/>
      <c r="T187" s="163"/>
      <c r="U187" s="164"/>
      <c r="V187" s="166" t="s">
        <v>5285</v>
      </c>
      <c r="W187" s="158" t="s">
        <v>5292</v>
      </c>
      <c r="X187" s="160"/>
      <c r="Y187" s="160"/>
      <c r="Z187" s="160"/>
    </row>
    <row r="188" spans="1:26" s="167" customFormat="1" ht="45" hidden="1">
      <c r="A188" s="160"/>
      <c r="B188" s="122" t="s">
        <v>4333</v>
      </c>
      <c r="C188" s="70" t="s">
        <v>3596</v>
      </c>
      <c r="D188" s="71" t="s">
        <v>1126</v>
      </c>
      <c r="E188" s="72" t="s">
        <v>1718</v>
      </c>
      <c r="F188" s="70"/>
      <c r="G188" s="126" t="s">
        <v>2374</v>
      </c>
      <c r="H188" s="74" t="s">
        <v>1735</v>
      </c>
      <c r="I188" s="123" t="s">
        <v>106</v>
      </c>
      <c r="J188" s="259" t="s">
        <v>3884</v>
      </c>
      <c r="K188" s="260" t="s">
        <v>3885</v>
      </c>
      <c r="L188" s="162" t="str">
        <f t="shared" si="4"/>
        <v>NA</v>
      </c>
      <c r="M188" s="164" t="str">
        <f t="shared" si="5"/>
        <v>P</v>
      </c>
      <c r="N188" s="162" t="s">
        <v>3861</v>
      </c>
      <c r="O188" s="163" t="s">
        <v>3861</v>
      </c>
      <c r="P188" s="163" t="s">
        <v>3861</v>
      </c>
      <c r="Q188" s="164"/>
      <c r="R188" s="162" t="s">
        <v>3185</v>
      </c>
      <c r="S188" s="163"/>
      <c r="T188" s="163"/>
      <c r="U188" s="164"/>
      <c r="V188" s="166" t="s">
        <v>5285</v>
      </c>
      <c r="W188" s="158" t="s">
        <v>5292</v>
      </c>
      <c r="X188" s="160"/>
      <c r="Y188" s="160"/>
      <c r="Z188" s="160"/>
    </row>
    <row r="189" spans="1:26" s="167" customFormat="1" ht="45" hidden="1">
      <c r="A189" s="160"/>
      <c r="B189" s="122" t="s">
        <v>4332</v>
      </c>
      <c r="C189" s="70" t="s">
        <v>3596</v>
      </c>
      <c r="D189" s="71" t="s">
        <v>1126</v>
      </c>
      <c r="E189" s="72" t="s">
        <v>1718</v>
      </c>
      <c r="F189" s="70"/>
      <c r="G189" s="126" t="s">
        <v>3323</v>
      </c>
      <c r="H189" s="74" t="s">
        <v>3324</v>
      </c>
      <c r="I189" s="123" t="s">
        <v>106</v>
      </c>
      <c r="J189" s="259"/>
      <c r="K189" s="260"/>
      <c r="L189" s="162" t="str">
        <f t="shared" si="4"/>
        <v>NA</v>
      </c>
      <c r="M189" s="164" t="str">
        <f t="shared" si="5"/>
        <v>P</v>
      </c>
      <c r="N189" s="162" t="s">
        <v>3861</v>
      </c>
      <c r="O189" s="163" t="s">
        <v>3861</v>
      </c>
      <c r="P189" s="163" t="s">
        <v>3861</v>
      </c>
      <c r="Q189" s="164"/>
      <c r="R189" s="162" t="s">
        <v>3185</v>
      </c>
      <c r="S189" s="163"/>
      <c r="T189" s="163"/>
      <c r="U189" s="164"/>
      <c r="V189" s="166" t="s">
        <v>5285</v>
      </c>
      <c r="W189" s="158" t="s">
        <v>5292</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4" t="s">
        <v>3184</v>
      </c>
      <c r="D2" s="586"/>
      <c r="E2" s="586"/>
      <c r="F2" s="586"/>
      <c r="G2" s="586"/>
      <c r="H2" s="586"/>
      <c r="I2" s="263"/>
      <c r="J2" s="269"/>
      <c r="K2" s="267"/>
      <c r="L2" s="153" t="s">
        <v>64</v>
      </c>
      <c r="M2" s="154" t="s">
        <v>65</v>
      </c>
      <c r="N2" s="155" t="s">
        <v>66</v>
      </c>
      <c r="O2" s="156" t="s">
        <v>33</v>
      </c>
      <c r="P2" s="155" t="s">
        <v>34</v>
      </c>
      <c r="Q2" s="157" t="s">
        <v>35</v>
      </c>
      <c r="R2" s="157" t="s">
        <v>36</v>
      </c>
      <c r="S2" s="156" t="s">
        <v>37</v>
      </c>
      <c r="T2" s="263"/>
      <c r="U2" s="263"/>
    </row>
    <row r="3" spans="1:26">
      <c r="A3" s="263"/>
      <c r="B3" s="264"/>
      <c r="C3" s="586"/>
      <c r="D3" s="586"/>
      <c r="E3" s="586"/>
      <c r="F3" s="586"/>
      <c r="G3" s="586"/>
      <c r="H3" s="586"/>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4"/>
      <c r="D4" s="586"/>
      <c r="E4" s="586"/>
      <c r="F4" s="586"/>
      <c r="G4" s="586"/>
      <c r="H4" s="586"/>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6"/>
      <c r="D5" s="586"/>
      <c r="E5" s="586"/>
      <c r="F5" s="586"/>
      <c r="G5" s="586"/>
      <c r="H5" s="586"/>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4" t="s">
        <v>71</v>
      </c>
      <c r="C8" s="576" t="s">
        <v>72</v>
      </c>
      <c r="D8" s="578" t="s">
        <v>73</v>
      </c>
      <c r="E8" s="580" t="s">
        <v>74</v>
      </c>
      <c r="F8" s="576" t="s">
        <v>75</v>
      </c>
      <c r="G8" s="578" t="s">
        <v>76</v>
      </c>
      <c r="H8" s="580" t="s">
        <v>77</v>
      </c>
      <c r="I8" s="582" t="s">
        <v>78</v>
      </c>
      <c r="J8" s="583" t="s">
        <v>79</v>
      </c>
      <c r="K8" s="584" t="s">
        <v>80</v>
      </c>
      <c r="L8" s="277" t="s">
        <v>67</v>
      </c>
      <c r="M8" s="278" t="s">
        <v>69</v>
      </c>
      <c r="N8" s="109" t="s">
        <v>4299</v>
      </c>
      <c r="O8" s="111" t="s">
        <v>3857</v>
      </c>
      <c r="P8" s="111" t="s">
        <v>3858</v>
      </c>
      <c r="Q8" s="112" t="s">
        <v>2421</v>
      </c>
      <c r="R8" s="113" t="s">
        <v>3859</v>
      </c>
      <c r="S8" s="114" t="s">
        <v>81</v>
      </c>
      <c r="T8" s="114" t="s">
        <v>81</v>
      </c>
      <c r="U8" s="110" t="s">
        <v>81</v>
      </c>
      <c r="V8" s="279" t="s">
        <v>82</v>
      </c>
      <c r="W8" s="280" t="s">
        <v>10</v>
      </c>
      <c r="X8" s="263"/>
      <c r="Y8" s="263"/>
      <c r="Z8" s="263"/>
    </row>
    <row r="9" spans="1:26">
      <c r="A9" s="263"/>
      <c r="B9" s="575"/>
      <c r="C9" s="577"/>
      <c r="D9" s="579"/>
      <c r="E9" s="581"/>
      <c r="F9" s="577"/>
      <c r="G9" s="579"/>
      <c r="H9" s="581"/>
      <c r="I9" s="575"/>
      <c r="J9" s="577"/>
      <c r="K9" s="585"/>
      <c r="L9" s="281" t="s">
        <v>83</v>
      </c>
      <c r="M9" s="282" t="s">
        <v>83</v>
      </c>
      <c r="N9" s="117">
        <v>10</v>
      </c>
      <c r="O9" s="118">
        <v>9</v>
      </c>
      <c r="P9" s="118">
        <v>8</v>
      </c>
      <c r="Q9" s="119"/>
      <c r="R9" s="120" t="s">
        <v>3860</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2595</v>
      </c>
      <c r="C11" s="296" t="s">
        <v>2596</v>
      </c>
      <c r="D11" s="297" t="s">
        <v>2597</v>
      </c>
      <c r="E11" s="298"/>
      <c r="F11" s="296"/>
      <c r="G11" s="297" t="s">
        <v>3888</v>
      </c>
      <c r="H11" s="298" t="s">
        <v>3889</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3185</v>
      </c>
      <c r="O11" s="294" t="s">
        <v>3185</v>
      </c>
      <c r="P11" s="294" t="s">
        <v>3185</v>
      </c>
      <c r="Q11" s="293"/>
      <c r="R11" s="292" t="s">
        <v>3861</v>
      </c>
      <c r="S11" s="294"/>
      <c r="T11" s="294"/>
      <c r="U11" s="293"/>
      <c r="V11" s="286" t="s">
        <v>4298</v>
      </c>
      <c r="W11" s="288" t="s">
        <v>4303</v>
      </c>
      <c r="X11" s="263"/>
      <c r="Y11" s="263"/>
      <c r="Z11" s="263"/>
    </row>
    <row r="12" spans="1:26" ht="33.75">
      <c r="A12" s="263"/>
      <c r="B12" s="295" t="s">
        <v>3057</v>
      </c>
      <c r="C12" s="296" t="s">
        <v>2596</v>
      </c>
      <c r="D12" s="297" t="s">
        <v>2597</v>
      </c>
      <c r="E12" s="298" t="s">
        <v>1647</v>
      </c>
      <c r="F12" s="296" t="s">
        <v>2599</v>
      </c>
      <c r="G12" s="297" t="s">
        <v>3890</v>
      </c>
      <c r="H12" s="298" t="s">
        <v>3891</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3185</v>
      </c>
      <c r="O12" s="294" t="s">
        <v>3185</v>
      </c>
      <c r="P12" s="294" t="s">
        <v>3185</v>
      </c>
      <c r="Q12" s="293"/>
      <c r="R12" s="292" t="s">
        <v>3861</v>
      </c>
      <c r="S12" s="294"/>
      <c r="T12" s="294"/>
      <c r="U12" s="293"/>
      <c r="V12" s="286" t="s">
        <v>4298</v>
      </c>
      <c r="W12" s="288" t="s">
        <v>4303</v>
      </c>
      <c r="X12" s="263"/>
      <c r="Y12" s="263"/>
      <c r="Z12" s="263"/>
    </row>
    <row r="13" spans="1:26" ht="45">
      <c r="A13" s="263"/>
      <c r="B13" s="295" t="s">
        <v>3058</v>
      </c>
      <c r="C13" s="296" t="s">
        <v>2596</v>
      </c>
      <c r="D13" s="297" t="s">
        <v>2597</v>
      </c>
      <c r="E13" s="298" t="s">
        <v>2601</v>
      </c>
      <c r="F13" s="296" t="s">
        <v>3892</v>
      </c>
      <c r="G13" s="297" t="s">
        <v>3893</v>
      </c>
      <c r="H13" s="298" t="s">
        <v>3894</v>
      </c>
      <c r="I13" s="299" t="s">
        <v>89</v>
      </c>
      <c r="J13" s="300" t="s">
        <v>1914</v>
      </c>
      <c r="K13" s="291"/>
      <c r="L13" s="292" t="str">
        <f t="shared" si="0"/>
        <v>P</v>
      </c>
      <c r="M13" s="293" t="str">
        <f t="shared" si="1"/>
        <v>NA</v>
      </c>
      <c r="N13" s="292" t="s">
        <v>3185</v>
      </c>
      <c r="O13" s="294" t="s">
        <v>3185</v>
      </c>
      <c r="P13" s="294" t="s">
        <v>3185</v>
      </c>
      <c r="Q13" s="293"/>
      <c r="R13" s="292" t="s">
        <v>3861</v>
      </c>
      <c r="S13" s="294"/>
      <c r="T13" s="294"/>
      <c r="U13" s="293"/>
      <c r="V13" s="286" t="s">
        <v>4298</v>
      </c>
      <c r="W13" s="288" t="s">
        <v>4303</v>
      </c>
      <c r="X13" s="263"/>
      <c r="Y13" s="263"/>
      <c r="Z13" s="263"/>
    </row>
    <row r="14" spans="1:26" ht="45">
      <c r="A14" s="263"/>
      <c r="B14" s="295" t="s">
        <v>2598</v>
      </c>
      <c r="C14" s="296" t="s">
        <v>2596</v>
      </c>
      <c r="D14" s="297" t="s">
        <v>2597</v>
      </c>
      <c r="E14" s="298" t="s">
        <v>2601</v>
      </c>
      <c r="F14" s="296" t="s">
        <v>3895</v>
      </c>
      <c r="G14" s="297" t="s">
        <v>3896</v>
      </c>
      <c r="H14" s="298" t="s">
        <v>2603</v>
      </c>
      <c r="I14" s="299" t="s">
        <v>89</v>
      </c>
      <c r="J14" s="300" t="s">
        <v>1914</v>
      </c>
      <c r="K14" s="291"/>
      <c r="L14" s="292" t="str">
        <f t="shared" si="0"/>
        <v>P</v>
      </c>
      <c r="M14" s="293" t="str">
        <f t="shared" si="1"/>
        <v>NA</v>
      </c>
      <c r="N14" s="292" t="s">
        <v>3185</v>
      </c>
      <c r="O14" s="294" t="s">
        <v>3185</v>
      </c>
      <c r="P14" s="294" t="s">
        <v>3185</v>
      </c>
      <c r="Q14" s="293"/>
      <c r="R14" s="292" t="s">
        <v>3861</v>
      </c>
      <c r="S14" s="294"/>
      <c r="T14" s="294"/>
      <c r="U14" s="293"/>
      <c r="V14" s="286" t="s">
        <v>4298</v>
      </c>
      <c r="W14" s="288" t="s">
        <v>4303</v>
      </c>
      <c r="X14" s="263"/>
      <c r="Y14" s="263"/>
      <c r="Z14" s="263"/>
    </row>
    <row r="15" spans="1:26" ht="33.75">
      <c r="A15" s="263"/>
      <c r="B15" s="295" t="s">
        <v>2600</v>
      </c>
      <c r="C15" s="296" t="s">
        <v>2596</v>
      </c>
      <c r="D15" s="297" t="s">
        <v>2597</v>
      </c>
      <c r="E15" s="298" t="s">
        <v>2601</v>
      </c>
      <c r="F15" s="296" t="s">
        <v>3897</v>
      </c>
      <c r="G15" s="297" t="s">
        <v>3893</v>
      </c>
      <c r="H15" s="298" t="s">
        <v>3898</v>
      </c>
      <c r="I15" s="299" t="s">
        <v>89</v>
      </c>
      <c r="J15" s="300" t="s">
        <v>2605</v>
      </c>
      <c r="K15" s="291"/>
      <c r="L15" s="292" t="str">
        <f t="shared" si="0"/>
        <v>NA</v>
      </c>
      <c r="M15" s="293" t="str">
        <f t="shared" si="1"/>
        <v>NA</v>
      </c>
      <c r="N15" s="292" t="s">
        <v>3861</v>
      </c>
      <c r="O15" s="294" t="s">
        <v>3861</v>
      </c>
      <c r="P15" s="294" t="s">
        <v>3861</v>
      </c>
      <c r="Q15" s="293"/>
      <c r="R15" s="292" t="s">
        <v>3861</v>
      </c>
      <c r="S15" s="294"/>
      <c r="T15" s="294"/>
      <c r="U15" s="293"/>
      <c r="V15" s="286" t="s">
        <v>4298</v>
      </c>
      <c r="W15" s="288" t="s">
        <v>4303</v>
      </c>
      <c r="X15" s="263"/>
      <c r="Y15" s="263"/>
      <c r="Z15" s="263"/>
    </row>
    <row r="16" spans="1:26" ht="33.75">
      <c r="A16" s="263"/>
      <c r="B16" s="295" t="s">
        <v>3059</v>
      </c>
      <c r="C16" s="296" t="s">
        <v>2596</v>
      </c>
      <c r="D16" s="297" t="s">
        <v>2597</v>
      </c>
      <c r="E16" s="298" t="s">
        <v>2601</v>
      </c>
      <c r="F16" s="296" t="s">
        <v>3899</v>
      </c>
      <c r="G16" s="297" t="s">
        <v>3896</v>
      </c>
      <c r="H16" s="298" t="s">
        <v>2603</v>
      </c>
      <c r="I16" s="299" t="s">
        <v>89</v>
      </c>
      <c r="J16" s="300" t="s">
        <v>2605</v>
      </c>
      <c r="K16" s="291"/>
      <c r="L16" s="292" t="str">
        <f t="shared" si="0"/>
        <v>NA</v>
      </c>
      <c r="M16" s="293" t="str">
        <f t="shared" si="1"/>
        <v>NA</v>
      </c>
      <c r="N16" s="292" t="s">
        <v>3861</v>
      </c>
      <c r="O16" s="294" t="s">
        <v>3861</v>
      </c>
      <c r="P16" s="294" t="s">
        <v>3861</v>
      </c>
      <c r="Q16" s="293"/>
      <c r="R16" s="292" t="s">
        <v>3861</v>
      </c>
      <c r="S16" s="294"/>
      <c r="T16" s="294"/>
      <c r="U16" s="293"/>
      <c r="V16" s="286" t="s">
        <v>4298</v>
      </c>
      <c r="W16" s="288" t="s">
        <v>4303</v>
      </c>
      <c r="X16" s="263"/>
      <c r="Y16" s="263"/>
      <c r="Z16" s="263"/>
    </row>
    <row r="17" spans="1:26" ht="33.75">
      <c r="A17" s="263"/>
      <c r="B17" s="295" t="s">
        <v>3060</v>
      </c>
      <c r="C17" s="296" t="s">
        <v>2596</v>
      </c>
      <c r="D17" s="297" t="s">
        <v>2597</v>
      </c>
      <c r="E17" s="298" t="s">
        <v>2607</v>
      </c>
      <c r="F17" s="296" t="s">
        <v>3900</v>
      </c>
      <c r="G17" s="297" t="s">
        <v>3901</v>
      </c>
      <c r="H17" s="298" t="s">
        <v>3902</v>
      </c>
      <c r="I17" s="299" t="s">
        <v>89</v>
      </c>
      <c r="J17" s="300" t="s">
        <v>1914</v>
      </c>
      <c r="K17" s="291"/>
      <c r="L17" s="292" t="str">
        <f t="shared" si="0"/>
        <v>P</v>
      </c>
      <c r="M17" s="293" t="str">
        <f t="shared" si="1"/>
        <v>NA</v>
      </c>
      <c r="N17" s="292" t="s">
        <v>3185</v>
      </c>
      <c r="O17" s="294" t="s">
        <v>3185</v>
      </c>
      <c r="P17" s="294" t="s">
        <v>3185</v>
      </c>
      <c r="Q17" s="293"/>
      <c r="R17" s="292" t="s">
        <v>3861</v>
      </c>
      <c r="S17" s="294"/>
      <c r="T17" s="294"/>
      <c r="U17" s="293"/>
      <c r="V17" s="286" t="s">
        <v>4298</v>
      </c>
      <c r="W17" s="288" t="s">
        <v>4303</v>
      </c>
      <c r="X17" s="263"/>
      <c r="Y17" s="263"/>
      <c r="Z17" s="263"/>
    </row>
    <row r="18" spans="1:26" ht="33.75">
      <c r="A18" s="263"/>
      <c r="B18" s="295" t="s">
        <v>3061</v>
      </c>
      <c r="C18" s="296" t="s">
        <v>2596</v>
      </c>
      <c r="D18" s="297" t="s">
        <v>2597</v>
      </c>
      <c r="E18" s="298" t="s">
        <v>2607</v>
      </c>
      <c r="F18" s="296" t="s">
        <v>2605</v>
      </c>
      <c r="G18" s="297" t="s">
        <v>3903</v>
      </c>
      <c r="H18" s="298" t="s">
        <v>3904</v>
      </c>
      <c r="I18" s="299" t="s">
        <v>89</v>
      </c>
      <c r="J18" s="300" t="s">
        <v>2605</v>
      </c>
      <c r="K18" s="291"/>
      <c r="L18" s="292" t="str">
        <f t="shared" si="0"/>
        <v>NA</v>
      </c>
      <c r="M18" s="293" t="str">
        <f t="shared" si="1"/>
        <v>NA</v>
      </c>
      <c r="N18" s="292" t="s">
        <v>3861</v>
      </c>
      <c r="O18" s="294" t="s">
        <v>3861</v>
      </c>
      <c r="P18" s="294" t="s">
        <v>3861</v>
      </c>
      <c r="Q18" s="293"/>
      <c r="R18" s="292" t="s">
        <v>3861</v>
      </c>
      <c r="S18" s="294"/>
      <c r="T18" s="294"/>
      <c r="U18" s="293"/>
      <c r="V18" s="286" t="s">
        <v>4298</v>
      </c>
      <c r="W18" s="288" t="s">
        <v>4303</v>
      </c>
      <c r="X18" s="263"/>
      <c r="Y18" s="263"/>
      <c r="Z18" s="263"/>
    </row>
    <row r="19" spans="1:26" ht="56.25">
      <c r="A19" s="263"/>
      <c r="B19" s="295" t="s">
        <v>3062</v>
      </c>
      <c r="C19" s="296" t="s">
        <v>2596</v>
      </c>
      <c r="D19" s="297" t="s">
        <v>2597</v>
      </c>
      <c r="E19" s="298" t="s">
        <v>2607</v>
      </c>
      <c r="F19" s="296" t="s">
        <v>2605</v>
      </c>
      <c r="G19" s="297" t="s">
        <v>3905</v>
      </c>
      <c r="H19" s="298" t="s">
        <v>3906</v>
      </c>
      <c r="I19" s="299" t="s">
        <v>89</v>
      </c>
      <c r="J19" s="300" t="s">
        <v>2605</v>
      </c>
      <c r="K19" s="291"/>
      <c r="L19" s="292" t="str">
        <f t="shared" si="0"/>
        <v>NA</v>
      </c>
      <c r="M19" s="293" t="str">
        <f t="shared" si="1"/>
        <v>NA</v>
      </c>
      <c r="N19" s="292" t="s">
        <v>3861</v>
      </c>
      <c r="O19" s="294" t="s">
        <v>3861</v>
      </c>
      <c r="P19" s="294" t="s">
        <v>3861</v>
      </c>
      <c r="Q19" s="293"/>
      <c r="R19" s="292" t="s">
        <v>3861</v>
      </c>
      <c r="S19" s="294"/>
      <c r="T19" s="294"/>
      <c r="U19" s="293"/>
      <c r="V19" s="286" t="s">
        <v>4298</v>
      </c>
      <c r="W19" s="288" t="s">
        <v>4303</v>
      </c>
      <c r="X19" s="263"/>
      <c r="Y19" s="263"/>
      <c r="Z19" s="263"/>
    </row>
    <row r="20" spans="1:26" ht="33.75">
      <c r="A20" s="263"/>
      <c r="B20" s="295" t="s">
        <v>3063</v>
      </c>
      <c r="C20" s="296" t="s">
        <v>2596</v>
      </c>
      <c r="D20" s="297" t="s">
        <v>2611</v>
      </c>
      <c r="E20" s="298"/>
      <c r="F20" s="296" t="s">
        <v>2612</v>
      </c>
      <c r="G20" s="297" t="s">
        <v>2613</v>
      </c>
      <c r="H20" s="298" t="s">
        <v>3199</v>
      </c>
      <c r="I20" s="299" t="s">
        <v>89</v>
      </c>
      <c r="J20" s="300"/>
      <c r="K20" s="291"/>
      <c r="L20" s="292" t="str">
        <f t="shared" si="0"/>
        <v>P</v>
      </c>
      <c r="M20" s="293" t="str">
        <f t="shared" si="1"/>
        <v>NA</v>
      </c>
      <c r="N20" s="292" t="s">
        <v>3185</v>
      </c>
      <c r="O20" s="294" t="s">
        <v>3185</v>
      </c>
      <c r="P20" s="294" t="s">
        <v>3185</v>
      </c>
      <c r="Q20" s="293"/>
      <c r="R20" s="292" t="s">
        <v>3861</v>
      </c>
      <c r="S20" s="294"/>
      <c r="T20" s="294"/>
      <c r="U20" s="293"/>
      <c r="V20" s="286" t="s">
        <v>4298</v>
      </c>
      <c r="W20" s="288" t="s">
        <v>4303</v>
      </c>
      <c r="X20" s="263"/>
      <c r="Y20" s="263"/>
      <c r="Z20" s="263"/>
    </row>
    <row r="21" spans="1:26" ht="33.75">
      <c r="A21" s="263"/>
      <c r="B21" s="295" t="s">
        <v>2602</v>
      </c>
      <c r="C21" s="296" t="s">
        <v>2596</v>
      </c>
      <c r="D21" s="297" t="s">
        <v>2611</v>
      </c>
      <c r="E21" s="298"/>
      <c r="F21" s="296" t="s">
        <v>2612</v>
      </c>
      <c r="G21" s="297" t="s">
        <v>3907</v>
      </c>
      <c r="H21" s="298" t="s">
        <v>3908</v>
      </c>
      <c r="I21" s="299" t="s">
        <v>89</v>
      </c>
      <c r="J21" s="300"/>
      <c r="K21" s="291"/>
      <c r="L21" s="292" t="str">
        <f t="shared" si="0"/>
        <v>P</v>
      </c>
      <c r="M21" s="293" t="str">
        <f t="shared" si="1"/>
        <v>NA</v>
      </c>
      <c r="N21" s="292" t="s">
        <v>3185</v>
      </c>
      <c r="O21" s="294" t="s">
        <v>3185</v>
      </c>
      <c r="P21" s="294" t="s">
        <v>3185</v>
      </c>
      <c r="Q21" s="293"/>
      <c r="R21" s="292" t="s">
        <v>3861</v>
      </c>
      <c r="S21" s="294"/>
      <c r="T21" s="294"/>
      <c r="U21" s="293"/>
      <c r="V21" s="286" t="s">
        <v>4298</v>
      </c>
      <c r="W21" s="288" t="s">
        <v>4303</v>
      </c>
      <c r="X21" s="263"/>
      <c r="Y21" s="263"/>
      <c r="Z21" s="263"/>
    </row>
    <row r="22" spans="1:26" ht="56.25">
      <c r="A22" s="263"/>
      <c r="B22" s="295" t="s">
        <v>4325</v>
      </c>
      <c r="C22" s="296" t="s">
        <v>2616</v>
      </c>
      <c r="D22" s="297" t="s">
        <v>2617</v>
      </c>
      <c r="E22" s="298"/>
      <c r="F22" s="296"/>
      <c r="G22" s="297" t="s">
        <v>2618</v>
      </c>
      <c r="H22" s="298" t="s">
        <v>3909</v>
      </c>
      <c r="I22" s="299" t="s">
        <v>89</v>
      </c>
      <c r="J22" s="290" t="s">
        <v>3910</v>
      </c>
      <c r="K22" s="291" t="s">
        <v>3911</v>
      </c>
      <c r="L22" s="292" t="str">
        <f t="shared" si="0"/>
        <v>P</v>
      </c>
      <c r="M22" s="293" t="str">
        <f t="shared" si="1"/>
        <v>NA</v>
      </c>
      <c r="N22" s="292" t="s">
        <v>3185</v>
      </c>
      <c r="O22" s="294" t="s">
        <v>3185</v>
      </c>
      <c r="P22" s="294" t="s">
        <v>3185</v>
      </c>
      <c r="Q22" s="293"/>
      <c r="R22" s="292" t="s">
        <v>3861</v>
      </c>
      <c r="S22" s="294"/>
      <c r="T22" s="294"/>
      <c r="U22" s="293"/>
      <c r="V22" s="286" t="s">
        <v>4298</v>
      </c>
      <c r="W22" s="288" t="s">
        <v>4303</v>
      </c>
      <c r="X22" s="263"/>
      <c r="Y22" s="263"/>
      <c r="Z22" s="263"/>
    </row>
    <row r="23" spans="1:26" ht="33.75">
      <c r="A23" s="263"/>
      <c r="B23" s="295" t="s">
        <v>3064</v>
      </c>
      <c r="C23" s="296" t="s">
        <v>2616</v>
      </c>
      <c r="D23" s="297" t="s">
        <v>2617</v>
      </c>
      <c r="E23" s="298"/>
      <c r="F23" s="296"/>
      <c r="G23" s="297" t="s">
        <v>3912</v>
      </c>
      <c r="H23" s="298" t="s">
        <v>2620</v>
      </c>
      <c r="I23" s="299" t="s">
        <v>106</v>
      </c>
      <c r="J23" s="300"/>
      <c r="K23" s="291"/>
      <c r="L23" s="292" t="str">
        <f t="shared" si="0"/>
        <v>P</v>
      </c>
      <c r="M23" s="293" t="str">
        <f t="shared" si="1"/>
        <v>NA</v>
      </c>
      <c r="N23" s="292" t="s">
        <v>3185</v>
      </c>
      <c r="O23" s="294" t="s">
        <v>3185</v>
      </c>
      <c r="P23" s="294" t="s">
        <v>3185</v>
      </c>
      <c r="Q23" s="293"/>
      <c r="R23" s="292" t="s">
        <v>3861</v>
      </c>
      <c r="S23" s="294"/>
      <c r="T23" s="294"/>
      <c r="U23" s="293"/>
      <c r="V23" s="286" t="s">
        <v>4298</v>
      </c>
      <c r="W23" s="288" t="s">
        <v>4303</v>
      </c>
      <c r="X23" s="263"/>
      <c r="Y23" s="263"/>
      <c r="Z23" s="263"/>
    </row>
    <row r="24" spans="1:26" ht="33.75">
      <c r="A24" s="263"/>
      <c r="B24" s="295" t="s">
        <v>3065</v>
      </c>
      <c r="C24" s="296" t="s">
        <v>2616</v>
      </c>
      <c r="D24" s="297" t="s">
        <v>2617</v>
      </c>
      <c r="E24" s="298"/>
      <c r="F24" s="296"/>
      <c r="G24" s="297" t="s">
        <v>2622</v>
      </c>
      <c r="H24" s="298" t="s">
        <v>2623</v>
      </c>
      <c r="I24" s="299" t="s">
        <v>95</v>
      </c>
      <c r="J24" s="300"/>
      <c r="K24" s="291"/>
      <c r="L24" s="292" t="str">
        <f t="shared" si="0"/>
        <v>P</v>
      </c>
      <c r="M24" s="293" t="str">
        <f t="shared" si="1"/>
        <v>NA</v>
      </c>
      <c r="N24" s="292" t="s">
        <v>3185</v>
      </c>
      <c r="O24" s="294" t="s">
        <v>3185</v>
      </c>
      <c r="P24" s="294" t="s">
        <v>3185</v>
      </c>
      <c r="Q24" s="293"/>
      <c r="R24" s="292" t="s">
        <v>3861</v>
      </c>
      <c r="S24" s="294"/>
      <c r="T24" s="294"/>
      <c r="U24" s="293"/>
      <c r="V24" s="286" t="s">
        <v>4298</v>
      </c>
      <c r="W24" s="288" t="s">
        <v>4303</v>
      </c>
      <c r="X24" s="263"/>
      <c r="Y24" s="263"/>
      <c r="Z24" s="263"/>
    </row>
    <row r="25" spans="1:26" ht="45">
      <c r="A25" s="263"/>
      <c r="B25" s="295" t="s">
        <v>3066</v>
      </c>
      <c r="C25" s="296" t="s">
        <v>2616</v>
      </c>
      <c r="D25" s="297" t="s">
        <v>2393</v>
      </c>
      <c r="E25" s="298"/>
      <c r="F25" s="296" t="s">
        <v>2625</v>
      </c>
      <c r="G25" s="297" t="s">
        <v>3913</v>
      </c>
      <c r="H25" s="298" t="s">
        <v>3914</v>
      </c>
      <c r="I25" s="299" t="s">
        <v>106</v>
      </c>
      <c r="J25" s="300" t="s">
        <v>2625</v>
      </c>
      <c r="K25" s="291"/>
      <c r="L25" s="292" t="str">
        <f t="shared" si="0"/>
        <v>P</v>
      </c>
      <c r="M25" s="293" t="str">
        <f t="shared" si="1"/>
        <v>NA</v>
      </c>
      <c r="N25" s="292" t="s">
        <v>3185</v>
      </c>
      <c r="O25" s="294" t="s">
        <v>3861</v>
      </c>
      <c r="P25" s="294" t="s">
        <v>3861</v>
      </c>
      <c r="Q25" s="293"/>
      <c r="R25" s="292" t="s">
        <v>3861</v>
      </c>
      <c r="S25" s="294"/>
      <c r="T25" s="294"/>
      <c r="U25" s="293"/>
      <c r="V25" s="286" t="s">
        <v>4298</v>
      </c>
      <c r="W25" s="288" t="s">
        <v>4301</v>
      </c>
      <c r="X25" s="263"/>
      <c r="Y25" s="263"/>
      <c r="Z25" s="263"/>
    </row>
    <row r="26" spans="1:26" ht="45">
      <c r="A26" s="263"/>
      <c r="B26" s="295" t="s">
        <v>2604</v>
      </c>
      <c r="C26" s="296" t="s">
        <v>2616</v>
      </c>
      <c r="D26" s="297" t="s">
        <v>2393</v>
      </c>
      <c r="E26" s="298"/>
      <c r="F26" s="296" t="s">
        <v>2625</v>
      </c>
      <c r="G26" s="297" t="s">
        <v>3915</v>
      </c>
      <c r="H26" s="298" t="s">
        <v>3914</v>
      </c>
      <c r="I26" s="299" t="s">
        <v>106</v>
      </c>
      <c r="J26" s="300" t="s">
        <v>2625</v>
      </c>
      <c r="K26" s="291"/>
      <c r="L26" s="292" t="str">
        <f t="shared" si="0"/>
        <v>P</v>
      </c>
      <c r="M26" s="293" t="str">
        <f t="shared" si="1"/>
        <v>NA</v>
      </c>
      <c r="N26" s="292" t="s">
        <v>3185</v>
      </c>
      <c r="O26" s="294" t="s">
        <v>3861</v>
      </c>
      <c r="P26" s="294" t="s">
        <v>3861</v>
      </c>
      <c r="Q26" s="293"/>
      <c r="R26" s="292" t="s">
        <v>3861</v>
      </c>
      <c r="S26" s="294"/>
      <c r="T26" s="294"/>
      <c r="U26" s="293"/>
      <c r="V26" s="286" t="s">
        <v>4298</v>
      </c>
      <c r="W26" s="288" t="s">
        <v>4301</v>
      </c>
      <c r="X26" s="263"/>
      <c r="Y26" s="263"/>
      <c r="Z26" s="263"/>
    </row>
    <row r="27" spans="1:26" ht="45">
      <c r="A27" s="263"/>
      <c r="B27" s="295" t="s">
        <v>2606</v>
      </c>
      <c r="C27" s="296" t="s">
        <v>2616</v>
      </c>
      <c r="D27" s="297" t="s">
        <v>2394</v>
      </c>
      <c r="E27" s="298"/>
      <c r="F27" s="296" t="s">
        <v>2625</v>
      </c>
      <c r="G27" s="297" t="s">
        <v>3916</v>
      </c>
      <c r="H27" s="298" t="s">
        <v>3917</v>
      </c>
      <c r="I27" s="299" t="s">
        <v>106</v>
      </c>
      <c r="J27" s="300" t="s">
        <v>2625</v>
      </c>
      <c r="K27" s="291"/>
      <c r="L27" s="292" t="str">
        <f t="shared" si="0"/>
        <v>P</v>
      </c>
      <c r="M27" s="293" t="str">
        <f t="shared" si="1"/>
        <v>NA</v>
      </c>
      <c r="N27" s="292" t="s">
        <v>3185</v>
      </c>
      <c r="O27" s="294" t="s">
        <v>3861</v>
      </c>
      <c r="P27" s="294" t="s">
        <v>3861</v>
      </c>
      <c r="Q27" s="293"/>
      <c r="R27" s="292" t="s">
        <v>3861</v>
      </c>
      <c r="S27" s="294"/>
      <c r="T27" s="294"/>
      <c r="U27" s="293"/>
      <c r="V27" s="286" t="s">
        <v>4298</v>
      </c>
      <c r="W27" s="288" t="s">
        <v>4301</v>
      </c>
      <c r="X27" s="263"/>
      <c r="Y27" s="263"/>
      <c r="Z27" s="263"/>
    </row>
    <row r="28" spans="1:26" ht="90">
      <c r="A28" s="263"/>
      <c r="B28" s="295" t="s">
        <v>3235</v>
      </c>
      <c r="C28" s="296" t="s">
        <v>2628</v>
      </c>
      <c r="D28" s="297" t="s">
        <v>2629</v>
      </c>
      <c r="E28" s="298"/>
      <c r="F28" s="296" t="s">
        <v>2625</v>
      </c>
      <c r="G28" s="297" t="s">
        <v>3918</v>
      </c>
      <c r="H28" s="298" t="s">
        <v>3919</v>
      </c>
      <c r="I28" s="299" t="s">
        <v>89</v>
      </c>
      <c r="J28" s="300" t="s">
        <v>3920</v>
      </c>
      <c r="K28" s="291"/>
      <c r="L28" s="292" t="str">
        <f t="shared" si="0"/>
        <v>P</v>
      </c>
      <c r="M28" s="293" t="str">
        <f t="shared" si="1"/>
        <v>NA</v>
      </c>
      <c r="N28" s="292" t="s">
        <v>3185</v>
      </c>
      <c r="O28" s="294" t="s">
        <v>3861</v>
      </c>
      <c r="P28" s="294" t="s">
        <v>3861</v>
      </c>
      <c r="Q28" s="293"/>
      <c r="R28" s="292" t="s">
        <v>3861</v>
      </c>
      <c r="S28" s="294"/>
      <c r="T28" s="294"/>
      <c r="U28" s="293"/>
      <c r="V28" s="286" t="s">
        <v>4298</v>
      </c>
      <c r="W28" s="288" t="s">
        <v>4301</v>
      </c>
      <c r="X28" s="263"/>
      <c r="Y28" s="263"/>
      <c r="Z28" s="263"/>
    </row>
    <row r="29" spans="1:26" ht="45">
      <c r="A29" s="263"/>
      <c r="B29" s="295" t="s">
        <v>3067</v>
      </c>
      <c r="C29" s="296" t="s">
        <v>2616</v>
      </c>
      <c r="D29" s="297" t="s">
        <v>2631</v>
      </c>
      <c r="E29" s="298"/>
      <c r="F29" s="296"/>
      <c r="G29" s="297" t="s">
        <v>2632</v>
      </c>
      <c r="H29" s="298" t="s">
        <v>3921</v>
      </c>
      <c r="I29" s="299" t="s">
        <v>95</v>
      </c>
      <c r="J29" s="300"/>
      <c r="K29" s="291"/>
      <c r="L29" s="292" t="str">
        <f t="shared" si="0"/>
        <v>P</v>
      </c>
      <c r="M29" s="293" t="str">
        <f t="shared" si="1"/>
        <v>NA</v>
      </c>
      <c r="N29" s="292" t="s">
        <v>3185</v>
      </c>
      <c r="O29" s="294" t="s">
        <v>3185</v>
      </c>
      <c r="P29" s="294" t="s">
        <v>3185</v>
      </c>
      <c r="Q29" s="293"/>
      <c r="R29" s="292" t="s">
        <v>3861</v>
      </c>
      <c r="S29" s="294"/>
      <c r="T29" s="294"/>
      <c r="U29" s="293"/>
      <c r="V29" s="286" t="s">
        <v>4298</v>
      </c>
      <c r="W29" s="288" t="s">
        <v>4301</v>
      </c>
      <c r="X29" s="263"/>
      <c r="Y29" s="263"/>
      <c r="Z29" s="263"/>
    </row>
    <row r="30" spans="1:26" ht="78.75">
      <c r="A30" s="263"/>
      <c r="B30" s="295" t="s">
        <v>3068</v>
      </c>
      <c r="C30" s="296" t="s">
        <v>2634</v>
      </c>
      <c r="D30" s="297" t="s">
        <v>2635</v>
      </c>
      <c r="E30" s="298"/>
      <c r="F30" s="296"/>
      <c r="G30" s="297" t="s">
        <v>2636</v>
      </c>
      <c r="H30" s="298" t="s">
        <v>3922</v>
      </c>
      <c r="I30" s="299" t="s">
        <v>89</v>
      </c>
      <c r="J30" s="300"/>
      <c r="K30" s="291"/>
      <c r="L30" s="292" t="str">
        <f t="shared" si="0"/>
        <v>P</v>
      </c>
      <c r="M30" s="293" t="str">
        <f t="shared" si="1"/>
        <v>NA</v>
      </c>
      <c r="N30" s="292" t="s">
        <v>3185</v>
      </c>
      <c r="O30" s="294" t="s">
        <v>3185</v>
      </c>
      <c r="P30" s="294" t="s">
        <v>3185</v>
      </c>
      <c r="Q30" s="293"/>
      <c r="R30" s="292" t="s">
        <v>3861</v>
      </c>
      <c r="S30" s="294"/>
      <c r="T30" s="294"/>
      <c r="U30" s="293"/>
      <c r="V30" s="286" t="s">
        <v>4298</v>
      </c>
      <c r="W30" s="288" t="s">
        <v>4303</v>
      </c>
      <c r="X30" s="263"/>
      <c r="Y30" s="263"/>
      <c r="Z30" s="263"/>
    </row>
    <row r="31" spans="1:26" ht="112.5">
      <c r="A31" s="263"/>
      <c r="B31" s="295" t="s">
        <v>2608</v>
      </c>
      <c r="C31" s="296" t="s">
        <v>2634</v>
      </c>
      <c r="D31" s="297" t="s">
        <v>2635</v>
      </c>
      <c r="E31" s="298"/>
      <c r="F31" s="296"/>
      <c r="G31" s="297" t="s">
        <v>3923</v>
      </c>
      <c r="H31" s="298" t="s">
        <v>3924</v>
      </c>
      <c r="I31" s="299" t="s">
        <v>95</v>
      </c>
      <c r="J31" s="290"/>
      <c r="K31" s="291"/>
      <c r="L31" s="292" t="str">
        <f t="shared" si="0"/>
        <v>P</v>
      </c>
      <c r="M31" s="293" t="str">
        <f t="shared" si="1"/>
        <v>NA</v>
      </c>
      <c r="N31" s="292" t="s">
        <v>3185</v>
      </c>
      <c r="O31" s="294" t="s">
        <v>3185</v>
      </c>
      <c r="P31" s="294" t="s">
        <v>3185</v>
      </c>
      <c r="Q31" s="293"/>
      <c r="R31" s="292" t="s">
        <v>3861</v>
      </c>
      <c r="S31" s="294"/>
      <c r="T31" s="294"/>
      <c r="U31" s="293"/>
      <c r="V31" s="286" t="s">
        <v>4298</v>
      </c>
      <c r="W31" s="288" t="s">
        <v>4303</v>
      </c>
      <c r="X31" s="263"/>
      <c r="Y31" s="263"/>
      <c r="Z31" s="263"/>
    </row>
    <row r="32" spans="1:26" ht="67.5">
      <c r="A32" s="263"/>
      <c r="B32" s="295" t="s">
        <v>2609</v>
      </c>
      <c r="C32" s="296" t="s">
        <v>2634</v>
      </c>
      <c r="D32" s="297" t="s">
        <v>2635</v>
      </c>
      <c r="E32" s="298"/>
      <c r="F32" s="296"/>
      <c r="G32" s="297" t="s">
        <v>3925</v>
      </c>
      <c r="H32" s="298" t="s">
        <v>3926</v>
      </c>
      <c r="I32" s="299" t="s">
        <v>95</v>
      </c>
      <c r="J32" s="300"/>
      <c r="K32" s="291"/>
      <c r="L32" s="292" t="str">
        <f t="shared" si="0"/>
        <v>P</v>
      </c>
      <c r="M32" s="293" t="str">
        <f t="shared" si="1"/>
        <v>NA</v>
      </c>
      <c r="N32" s="292" t="s">
        <v>3185</v>
      </c>
      <c r="O32" s="294" t="s">
        <v>3185</v>
      </c>
      <c r="P32" s="294" t="s">
        <v>3185</v>
      </c>
      <c r="Q32" s="293"/>
      <c r="R32" s="292" t="s">
        <v>3861</v>
      </c>
      <c r="S32" s="294"/>
      <c r="T32" s="294"/>
      <c r="U32" s="293"/>
      <c r="V32" s="286" t="s">
        <v>4298</v>
      </c>
      <c r="W32" s="288" t="s">
        <v>4303</v>
      </c>
      <c r="X32" s="263"/>
      <c r="Y32" s="263"/>
      <c r="Z32" s="263"/>
    </row>
    <row r="33" spans="1:26" ht="78.75">
      <c r="A33" s="263"/>
      <c r="B33" s="295" t="s">
        <v>3069</v>
      </c>
      <c r="C33" s="296" t="s">
        <v>2634</v>
      </c>
      <c r="D33" s="297" t="s">
        <v>2635</v>
      </c>
      <c r="E33" s="298"/>
      <c r="F33" s="296"/>
      <c r="G33" s="297" t="s">
        <v>3927</v>
      </c>
      <c r="H33" s="298" t="s">
        <v>3928</v>
      </c>
      <c r="I33" s="299" t="s">
        <v>106</v>
      </c>
      <c r="J33" s="300"/>
      <c r="K33" s="291"/>
      <c r="L33" s="292" t="str">
        <f t="shared" si="0"/>
        <v>P</v>
      </c>
      <c r="M33" s="293" t="str">
        <f t="shared" si="1"/>
        <v>NA</v>
      </c>
      <c r="N33" s="292" t="s">
        <v>3185</v>
      </c>
      <c r="O33" s="294" t="s">
        <v>3185</v>
      </c>
      <c r="P33" s="294" t="s">
        <v>3185</v>
      </c>
      <c r="Q33" s="293"/>
      <c r="R33" s="292" t="s">
        <v>3861</v>
      </c>
      <c r="S33" s="294"/>
      <c r="T33" s="294"/>
      <c r="U33" s="293"/>
      <c r="V33" s="286" t="s">
        <v>4298</v>
      </c>
      <c r="W33" s="288" t="s">
        <v>4303</v>
      </c>
      <c r="X33" s="263"/>
      <c r="Y33" s="263"/>
      <c r="Z33" s="263"/>
    </row>
    <row r="34" spans="1:26" ht="67.5">
      <c r="A34" s="263"/>
      <c r="B34" s="295" t="s">
        <v>3070</v>
      </c>
      <c r="C34" s="296" t="s">
        <v>2634</v>
      </c>
      <c r="D34" s="297" t="s">
        <v>1879</v>
      </c>
      <c r="E34" s="298"/>
      <c r="F34" s="296"/>
      <c r="G34" s="297" t="s">
        <v>3929</v>
      </c>
      <c r="H34" s="298" t="s">
        <v>3930</v>
      </c>
      <c r="I34" s="299" t="s">
        <v>106</v>
      </c>
      <c r="J34" s="300"/>
      <c r="K34" s="291"/>
      <c r="L34" s="292" t="str">
        <f t="shared" si="0"/>
        <v>P</v>
      </c>
      <c r="M34" s="293" t="str">
        <f t="shared" si="1"/>
        <v>NA</v>
      </c>
      <c r="N34" s="292" t="s">
        <v>3185</v>
      </c>
      <c r="O34" s="294" t="s">
        <v>3185</v>
      </c>
      <c r="P34" s="294" t="s">
        <v>3185</v>
      </c>
      <c r="Q34" s="293"/>
      <c r="R34" s="292" t="s">
        <v>3861</v>
      </c>
      <c r="S34" s="294"/>
      <c r="T34" s="294"/>
      <c r="U34" s="293"/>
      <c r="V34" s="286" t="s">
        <v>4298</v>
      </c>
      <c r="W34" s="288" t="s">
        <v>4303</v>
      </c>
      <c r="X34" s="263"/>
      <c r="Y34" s="263"/>
      <c r="Z34" s="263"/>
    </row>
    <row r="35" spans="1:26" ht="67.5">
      <c r="A35" s="263"/>
      <c r="B35" s="295" t="s">
        <v>3071</v>
      </c>
      <c r="C35" s="296" t="s">
        <v>2634</v>
      </c>
      <c r="D35" s="297" t="s">
        <v>1879</v>
      </c>
      <c r="E35" s="298"/>
      <c r="F35" s="296"/>
      <c r="G35" s="297" t="s">
        <v>3931</v>
      </c>
      <c r="H35" s="298" t="s">
        <v>3932</v>
      </c>
      <c r="I35" s="299" t="s">
        <v>106</v>
      </c>
      <c r="J35" s="300"/>
      <c r="K35" s="291"/>
      <c r="L35" s="292" t="str">
        <f t="shared" si="0"/>
        <v>P</v>
      </c>
      <c r="M35" s="293" t="str">
        <f t="shared" si="1"/>
        <v>NA</v>
      </c>
      <c r="N35" s="292" t="s">
        <v>3185</v>
      </c>
      <c r="O35" s="294" t="s">
        <v>3185</v>
      </c>
      <c r="P35" s="294" t="s">
        <v>3185</v>
      </c>
      <c r="Q35" s="293"/>
      <c r="R35" s="292" t="s">
        <v>3861</v>
      </c>
      <c r="S35" s="294"/>
      <c r="T35" s="294"/>
      <c r="U35" s="293"/>
      <c r="V35" s="286" t="s">
        <v>4298</v>
      </c>
      <c r="W35" s="288" t="s">
        <v>4303</v>
      </c>
      <c r="X35" s="263"/>
      <c r="Y35" s="263"/>
      <c r="Z35" s="263"/>
    </row>
    <row r="36" spans="1:26" ht="67.5">
      <c r="A36" s="263"/>
      <c r="B36" s="295" t="s">
        <v>3072</v>
      </c>
      <c r="C36" s="296" t="s">
        <v>2634</v>
      </c>
      <c r="D36" s="297" t="s">
        <v>1879</v>
      </c>
      <c r="E36" s="298"/>
      <c r="F36" s="296"/>
      <c r="G36" s="297" t="s">
        <v>3933</v>
      </c>
      <c r="H36" s="298" t="s">
        <v>2642</v>
      </c>
      <c r="I36" s="299" t="s">
        <v>106</v>
      </c>
      <c r="J36" s="300"/>
      <c r="K36" s="291"/>
      <c r="L36" s="292" t="str">
        <f t="shared" si="0"/>
        <v>P</v>
      </c>
      <c r="M36" s="293" t="str">
        <f t="shared" si="1"/>
        <v>NA</v>
      </c>
      <c r="N36" s="292" t="s">
        <v>3185</v>
      </c>
      <c r="O36" s="294" t="s">
        <v>3185</v>
      </c>
      <c r="P36" s="294" t="s">
        <v>3185</v>
      </c>
      <c r="Q36" s="293"/>
      <c r="R36" s="292" t="s">
        <v>3861</v>
      </c>
      <c r="S36" s="294"/>
      <c r="T36" s="294"/>
      <c r="U36" s="293"/>
      <c r="V36" s="286" t="s">
        <v>4298</v>
      </c>
      <c r="W36" s="288" t="s">
        <v>4303</v>
      </c>
      <c r="X36" s="263"/>
      <c r="Y36" s="263"/>
      <c r="Z36" s="263"/>
    </row>
    <row r="37" spans="1:26" ht="56.25">
      <c r="A37" s="263"/>
      <c r="B37" s="295" t="s">
        <v>3073</v>
      </c>
      <c r="C37" s="296" t="s">
        <v>2644</v>
      </c>
      <c r="D37" s="297" t="s">
        <v>1879</v>
      </c>
      <c r="E37" s="298"/>
      <c r="F37" s="296"/>
      <c r="G37" s="297" t="s">
        <v>3934</v>
      </c>
      <c r="H37" s="298" t="s">
        <v>3935</v>
      </c>
      <c r="I37" s="299" t="s">
        <v>89</v>
      </c>
      <c r="J37" s="290"/>
      <c r="K37" s="291"/>
      <c r="L37" s="292" t="str">
        <f t="shared" si="0"/>
        <v>P</v>
      </c>
      <c r="M37" s="293" t="str">
        <f t="shared" si="1"/>
        <v>NA</v>
      </c>
      <c r="N37" s="292" t="s">
        <v>3185</v>
      </c>
      <c r="O37" s="294" t="s">
        <v>3185</v>
      </c>
      <c r="P37" s="294" t="s">
        <v>3185</v>
      </c>
      <c r="Q37" s="293"/>
      <c r="R37" s="292" t="s">
        <v>3861</v>
      </c>
      <c r="S37" s="294"/>
      <c r="T37" s="294"/>
      <c r="U37" s="293"/>
      <c r="V37" s="286" t="s">
        <v>4298</v>
      </c>
      <c r="W37" s="288" t="s">
        <v>4303</v>
      </c>
      <c r="X37" s="263"/>
      <c r="Y37" s="263"/>
      <c r="Z37" s="263"/>
    </row>
    <row r="38" spans="1:26" ht="67.5">
      <c r="A38" s="263"/>
      <c r="B38" s="295" t="s">
        <v>3074</v>
      </c>
      <c r="C38" s="296" t="s">
        <v>2644</v>
      </c>
      <c r="D38" s="297" t="s">
        <v>2646</v>
      </c>
      <c r="E38" s="298"/>
      <c r="F38" s="296"/>
      <c r="G38" s="297" t="s">
        <v>3936</v>
      </c>
      <c r="H38" s="298" t="s">
        <v>3937</v>
      </c>
      <c r="I38" s="299" t="s">
        <v>89</v>
      </c>
      <c r="J38" s="300" t="s">
        <v>3938</v>
      </c>
      <c r="K38" s="291"/>
      <c r="L38" s="292" t="str">
        <f t="shared" si="0"/>
        <v>P</v>
      </c>
      <c r="M38" s="293" t="str">
        <f t="shared" si="1"/>
        <v>NA</v>
      </c>
      <c r="N38" s="292" t="s">
        <v>3185</v>
      </c>
      <c r="O38" s="294" t="s">
        <v>3185</v>
      </c>
      <c r="P38" s="294" t="s">
        <v>3185</v>
      </c>
      <c r="Q38" s="293"/>
      <c r="R38" s="292" t="s">
        <v>3861</v>
      </c>
      <c r="S38" s="294"/>
      <c r="T38" s="294"/>
      <c r="U38" s="293"/>
      <c r="V38" s="286" t="s">
        <v>4298</v>
      </c>
      <c r="W38" s="288" t="s">
        <v>4303</v>
      </c>
      <c r="X38" s="263"/>
      <c r="Y38" s="263"/>
      <c r="Z38" s="263"/>
    </row>
    <row r="39" spans="1:26" ht="135">
      <c r="A39" s="263"/>
      <c r="B39" s="295" t="s">
        <v>3075</v>
      </c>
      <c r="C39" s="296" t="s">
        <v>2648</v>
      </c>
      <c r="D39" s="297" t="s">
        <v>2649</v>
      </c>
      <c r="E39" s="298"/>
      <c r="F39" s="296" t="s">
        <v>2650</v>
      </c>
      <c r="G39" s="297" t="s">
        <v>3939</v>
      </c>
      <c r="H39" s="298" t="s">
        <v>3940</v>
      </c>
      <c r="I39" s="299" t="s">
        <v>89</v>
      </c>
      <c r="J39" s="290"/>
      <c r="K39" s="291"/>
      <c r="L39" s="292" t="str">
        <f t="shared" si="0"/>
        <v>P</v>
      </c>
      <c r="M39" s="293" t="str">
        <f t="shared" si="1"/>
        <v>NA</v>
      </c>
      <c r="N39" s="292" t="s">
        <v>3185</v>
      </c>
      <c r="O39" s="294" t="s">
        <v>3185</v>
      </c>
      <c r="P39" s="294" t="s">
        <v>3185</v>
      </c>
      <c r="Q39" s="293"/>
      <c r="R39" s="292" t="s">
        <v>3861</v>
      </c>
      <c r="S39" s="294"/>
      <c r="T39" s="294"/>
      <c r="U39" s="293"/>
      <c r="V39" s="286" t="s">
        <v>4298</v>
      </c>
      <c r="W39" s="288" t="s">
        <v>4303</v>
      </c>
      <c r="X39" s="263"/>
      <c r="Y39" s="263"/>
      <c r="Z39" s="263"/>
    </row>
    <row r="40" spans="1:26" ht="146.25">
      <c r="A40" s="263"/>
      <c r="B40" s="295" t="s">
        <v>3076</v>
      </c>
      <c r="C40" s="296" t="s">
        <v>2652</v>
      </c>
      <c r="D40" s="297" t="s">
        <v>2649</v>
      </c>
      <c r="E40" s="298"/>
      <c r="F40" s="296" t="s">
        <v>2653</v>
      </c>
      <c r="G40" s="297" t="s">
        <v>3939</v>
      </c>
      <c r="H40" s="298" t="s">
        <v>3941</v>
      </c>
      <c r="I40" s="299" t="s">
        <v>89</v>
      </c>
      <c r="J40" s="300"/>
      <c r="K40" s="291"/>
      <c r="L40" s="292" t="str">
        <f t="shared" si="0"/>
        <v>P</v>
      </c>
      <c r="M40" s="293" t="str">
        <f t="shared" si="1"/>
        <v>NA</v>
      </c>
      <c r="N40" s="292" t="s">
        <v>3185</v>
      </c>
      <c r="O40" s="294" t="s">
        <v>3185</v>
      </c>
      <c r="P40" s="294" t="s">
        <v>3185</v>
      </c>
      <c r="Q40" s="293"/>
      <c r="R40" s="292" t="s">
        <v>3861</v>
      </c>
      <c r="S40" s="294"/>
      <c r="T40" s="294"/>
      <c r="U40" s="293"/>
      <c r="V40" s="286" t="s">
        <v>4298</v>
      </c>
      <c r="W40" s="288" t="s">
        <v>4303</v>
      </c>
      <c r="X40" s="263"/>
      <c r="Y40" s="263"/>
      <c r="Z40" s="263"/>
    </row>
    <row r="41" spans="1:26" ht="45">
      <c r="A41" s="263"/>
      <c r="B41" s="295" t="s">
        <v>3077</v>
      </c>
      <c r="C41" s="296" t="s">
        <v>2655</v>
      </c>
      <c r="D41" s="297" t="s">
        <v>2656</v>
      </c>
      <c r="E41" s="298" t="s">
        <v>2657</v>
      </c>
      <c r="F41" s="296" t="s">
        <v>3942</v>
      </c>
      <c r="G41" s="297" t="s">
        <v>2658</v>
      </c>
      <c r="H41" s="298" t="s">
        <v>3943</v>
      </c>
      <c r="I41" s="299" t="s">
        <v>106</v>
      </c>
      <c r="J41" s="403" t="s">
        <v>3944</v>
      </c>
      <c r="K41" s="387" t="s">
        <v>3945</v>
      </c>
      <c r="L41" s="292" t="str">
        <f t="shared" si="0"/>
        <v>P</v>
      </c>
      <c r="M41" s="293" t="str">
        <f t="shared" si="1"/>
        <v>NA</v>
      </c>
      <c r="N41" s="292" t="s">
        <v>3185</v>
      </c>
      <c r="O41" s="294" t="s">
        <v>3185</v>
      </c>
      <c r="P41" s="294" t="s">
        <v>3185</v>
      </c>
      <c r="Q41" s="293"/>
      <c r="R41" s="292" t="s">
        <v>3861</v>
      </c>
      <c r="S41" s="294"/>
      <c r="T41" s="294"/>
      <c r="U41" s="293"/>
      <c r="V41" s="286" t="s">
        <v>4298</v>
      </c>
      <c r="W41" s="288" t="s">
        <v>4303</v>
      </c>
      <c r="X41" s="263"/>
      <c r="Y41" s="263"/>
      <c r="Z41" s="263"/>
    </row>
    <row r="42" spans="1:26" ht="33.75">
      <c r="A42" s="263"/>
      <c r="B42" s="295" t="s">
        <v>3078</v>
      </c>
      <c r="C42" s="296" t="s">
        <v>2655</v>
      </c>
      <c r="D42" s="297" t="s">
        <v>2656</v>
      </c>
      <c r="E42" s="298" t="s">
        <v>2657</v>
      </c>
      <c r="F42" s="296" t="s">
        <v>3942</v>
      </c>
      <c r="G42" s="297" t="s">
        <v>3946</v>
      </c>
      <c r="H42" s="298" t="s">
        <v>3947</v>
      </c>
      <c r="I42" s="299" t="s">
        <v>89</v>
      </c>
      <c r="J42" s="290"/>
      <c r="K42" s="291"/>
      <c r="L42" s="292" t="str">
        <f t="shared" si="0"/>
        <v>P</v>
      </c>
      <c r="M42" s="293" t="str">
        <f t="shared" si="1"/>
        <v>NA</v>
      </c>
      <c r="N42" s="292" t="s">
        <v>3185</v>
      </c>
      <c r="O42" s="294" t="s">
        <v>3185</v>
      </c>
      <c r="P42" s="294" t="s">
        <v>3185</v>
      </c>
      <c r="Q42" s="293"/>
      <c r="R42" s="292" t="s">
        <v>3861</v>
      </c>
      <c r="S42" s="294"/>
      <c r="T42" s="294"/>
      <c r="U42" s="293"/>
      <c r="V42" s="286" t="s">
        <v>4298</v>
      </c>
      <c r="W42" s="288" t="s">
        <v>4303</v>
      </c>
      <c r="X42" s="263"/>
      <c r="Y42" s="263"/>
      <c r="Z42" s="263"/>
    </row>
    <row r="43" spans="1:26" ht="45">
      <c r="A43" s="263"/>
      <c r="B43" s="295" t="s">
        <v>3079</v>
      </c>
      <c r="C43" s="296" t="s">
        <v>2655</v>
      </c>
      <c r="D43" s="297" t="s">
        <v>2656</v>
      </c>
      <c r="E43" s="298" t="s">
        <v>2657</v>
      </c>
      <c r="F43" s="296" t="s">
        <v>2660</v>
      </c>
      <c r="G43" s="297" t="s">
        <v>2658</v>
      </c>
      <c r="H43" s="298" t="s">
        <v>3948</v>
      </c>
      <c r="I43" s="299" t="s">
        <v>106</v>
      </c>
      <c r="J43" s="300"/>
      <c r="K43" s="291"/>
      <c r="L43" s="292" t="str">
        <f t="shared" si="0"/>
        <v>P</v>
      </c>
      <c r="M43" s="293" t="str">
        <f t="shared" si="1"/>
        <v>NA</v>
      </c>
      <c r="N43" s="292" t="s">
        <v>3185</v>
      </c>
      <c r="O43" s="294" t="s">
        <v>3185</v>
      </c>
      <c r="P43" s="294" t="s">
        <v>3185</v>
      </c>
      <c r="Q43" s="293"/>
      <c r="R43" s="292" t="s">
        <v>3861</v>
      </c>
      <c r="S43" s="294"/>
      <c r="T43" s="294"/>
      <c r="U43" s="293"/>
      <c r="V43" s="286" t="s">
        <v>4298</v>
      </c>
      <c r="W43" s="288" t="s">
        <v>4303</v>
      </c>
      <c r="X43" s="263"/>
      <c r="Y43" s="263"/>
      <c r="Z43" s="263"/>
    </row>
    <row r="44" spans="1:26" ht="33.75">
      <c r="A44" s="263"/>
      <c r="B44" s="295" t="s">
        <v>3080</v>
      </c>
      <c r="C44" s="296" t="s">
        <v>2655</v>
      </c>
      <c r="D44" s="297" t="s">
        <v>2656</v>
      </c>
      <c r="E44" s="298"/>
      <c r="F44" s="296" t="s">
        <v>2650</v>
      </c>
      <c r="G44" s="297" t="s">
        <v>2662</v>
      </c>
      <c r="H44" s="298" t="s">
        <v>2663</v>
      </c>
      <c r="I44" s="299" t="s">
        <v>89</v>
      </c>
      <c r="J44" s="300"/>
      <c r="K44" s="291"/>
      <c r="L44" s="292" t="str">
        <f t="shared" si="0"/>
        <v>P</v>
      </c>
      <c r="M44" s="293" t="str">
        <f t="shared" si="1"/>
        <v>NA</v>
      </c>
      <c r="N44" s="292" t="s">
        <v>3185</v>
      </c>
      <c r="O44" s="294" t="s">
        <v>3185</v>
      </c>
      <c r="P44" s="294" t="s">
        <v>3185</v>
      </c>
      <c r="Q44" s="293"/>
      <c r="R44" s="292" t="s">
        <v>3861</v>
      </c>
      <c r="S44" s="294"/>
      <c r="T44" s="294"/>
      <c r="U44" s="293"/>
      <c r="V44" s="286" t="s">
        <v>4298</v>
      </c>
      <c r="W44" s="288" t="s">
        <v>4303</v>
      </c>
      <c r="X44" s="263"/>
      <c r="Y44" s="263"/>
      <c r="Z44" s="263"/>
    </row>
    <row r="45" spans="1:26" ht="33.75">
      <c r="A45" s="263"/>
      <c r="B45" s="295" t="s">
        <v>3081</v>
      </c>
      <c r="C45" s="296" t="s">
        <v>2655</v>
      </c>
      <c r="D45" s="297" t="s">
        <v>2656</v>
      </c>
      <c r="E45" s="298"/>
      <c r="F45" s="296" t="s">
        <v>2665</v>
      </c>
      <c r="G45" s="297" t="s">
        <v>2662</v>
      </c>
      <c r="H45" s="298" t="s">
        <v>2663</v>
      </c>
      <c r="I45" s="299" t="s">
        <v>89</v>
      </c>
      <c r="J45" s="300"/>
      <c r="K45" s="291"/>
      <c r="L45" s="292" t="str">
        <f t="shared" si="0"/>
        <v>P</v>
      </c>
      <c r="M45" s="293" t="str">
        <f t="shared" si="1"/>
        <v>NA</v>
      </c>
      <c r="N45" s="292" t="s">
        <v>3185</v>
      </c>
      <c r="O45" s="294" t="s">
        <v>3185</v>
      </c>
      <c r="P45" s="294" t="s">
        <v>3185</v>
      </c>
      <c r="Q45" s="293"/>
      <c r="R45" s="292" t="s">
        <v>3861</v>
      </c>
      <c r="S45" s="294"/>
      <c r="T45" s="294"/>
      <c r="U45" s="293"/>
      <c r="V45" s="286" t="s">
        <v>4298</v>
      </c>
      <c r="W45" s="288" t="s">
        <v>4303</v>
      </c>
      <c r="X45" s="263"/>
      <c r="Y45" s="263"/>
      <c r="Z45" s="263"/>
    </row>
    <row r="46" spans="1:26" ht="33.75">
      <c r="A46" s="263"/>
      <c r="B46" s="295" t="s">
        <v>3082</v>
      </c>
      <c r="C46" s="296" t="s">
        <v>2667</v>
      </c>
      <c r="D46" s="297" t="s">
        <v>41</v>
      </c>
      <c r="E46" s="298" t="s">
        <v>2668</v>
      </c>
      <c r="F46" s="296" t="s">
        <v>2669</v>
      </c>
      <c r="G46" s="297" t="s">
        <v>3949</v>
      </c>
      <c r="H46" s="298" t="s">
        <v>2670</v>
      </c>
      <c r="I46" s="299" t="s">
        <v>89</v>
      </c>
      <c r="J46" s="301"/>
      <c r="K46" s="291"/>
      <c r="L46" s="292" t="str">
        <f t="shared" si="0"/>
        <v>P</v>
      </c>
      <c r="M46" s="293" t="str">
        <f t="shared" si="1"/>
        <v>NA</v>
      </c>
      <c r="N46" s="292" t="s">
        <v>3185</v>
      </c>
      <c r="O46" s="294" t="s">
        <v>3185</v>
      </c>
      <c r="P46" s="294" t="s">
        <v>3185</v>
      </c>
      <c r="Q46" s="293"/>
      <c r="R46" s="292" t="s">
        <v>3861</v>
      </c>
      <c r="S46" s="294"/>
      <c r="T46" s="294"/>
      <c r="U46" s="293"/>
      <c r="V46" s="286" t="s">
        <v>4298</v>
      </c>
      <c r="W46" s="288" t="s">
        <v>4303</v>
      </c>
      <c r="X46" s="263"/>
      <c r="Y46" s="263"/>
      <c r="Z46" s="263"/>
    </row>
    <row r="47" spans="1:26" ht="33.75">
      <c r="A47" s="263"/>
      <c r="B47" s="295" t="s">
        <v>3083</v>
      </c>
      <c r="C47" s="296" t="s">
        <v>2667</v>
      </c>
      <c r="D47" s="297" t="s">
        <v>41</v>
      </c>
      <c r="E47" s="298"/>
      <c r="F47" s="296" t="s">
        <v>2672</v>
      </c>
      <c r="G47" s="297" t="s">
        <v>3950</v>
      </c>
      <c r="H47" s="298" t="s">
        <v>2673</v>
      </c>
      <c r="I47" s="299" t="s">
        <v>89</v>
      </c>
      <c r="J47" s="290"/>
      <c r="K47" s="291"/>
      <c r="L47" s="292" t="str">
        <f t="shared" si="0"/>
        <v>P</v>
      </c>
      <c r="M47" s="293" t="str">
        <f t="shared" si="1"/>
        <v>NA</v>
      </c>
      <c r="N47" s="292" t="s">
        <v>3185</v>
      </c>
      <c r="O47" s="294" t="s">
        <v>3185</v>
      </c>
      <c r="P47" s="294" t="s">
        <v>3185</v>
      </c>
      <c r="Q47" s="293"/>
      <c r="R47" s="292" t="s">
        <v>3861</v>
      </c>
      <c r="S47" s="294"/>
      <c r="T47" s="294"/>
      <c r="U47" s="293"/>
      <c r="V47" s="286" t="s">
        <v>4298</v>
      </c>
      <c r="W47" s="288" t="s">
        <v>4303</v>
      </c>
      <c r="X47" s="263"/>
      <c r="Y47" s="263"/>
      <c r="Z47" s="263"/>
    </row>
    <row r="48" spans="1:26" ht="33.75">
      <c r="A48" s="263"/>
      <c r="B48" s="295" t="s">
        <v>3084</v>
      </c>
      <c r="C48" s="296" t="s">
        <v>2667</v>
      </c>
      <c r="D48" s="297" t="s">
        <v>41</v>
      </c>
      <c r="E48" s="298" t="s">
        <v>2675</v>
      </c>
      <c r="F48" s="296" t="s">
        <v>2676</v>
      </c>
      <c r="G48" s="297" t="s">
        <v>3951</v>
      </c>
      <c r="H48" s="298" t="s">
        <v>2677</v>
      </c>
      <c r="I48" s="299" t="s">
        <v>106</v>
      </c>
      <c r="J48" s="300"/>
      <c r="K48" s="291"/>
      <c r="L48" s="292" t="str">
        <f t="shared" si="0"/>
        <v>P</v>
      </c>
      <c r="M48" s="293" t="str">
        <f t="shared" si="1"/>
        <v>NA</v>
      </c>
      <c r="N48" s="292" t="s">
        <v>3185</v>
      </c>
      <c r="O48" s="294" t="s">
        <v>3185</v>
      </c>
      <c r="P48" s="294" t="s">
        <v>3185</v>
      </c>
      <c r="Q48" s="293"/>
      <c r="R48" s="292" t="s">
        <v>3861</v>
      </c>
      <c r="S48" s="294"/>
      <c r="T48" s="294"/>
      <c r="U48" s="293"/>
      <c r="V48" s="286" t="s">
        <v>4298</v>
      </c>
      <c r="W48" s="288" t="s">
        <v>4303</v>
      </c>
      <c r="X48" s="263"/>
      <c r="Y48" s="263"/>
      <c r="Z48" s="263"/>
    </row>
    <row r="49" spans="1:26" ht="56.25">
      <c r="A49" s="263"/>
      <c r="B49" s="295" t="s">
        <v>2610</v>
      </c>
      <c r="C49" s="296" t="s">
        <v>2667</v>
      </c>
      <c r="D49" s="297" t="s">
        <v>41</v>
      </c>
      <c r="E49" s="298"/>
      <c r="F49" s="296" t="s">
        <v>2676</v>
      </c>
      <c r="G49" s="297" t="s">
        <v>3952</v>
      </c>
      <c r="H49" s="298" t="s">
        <v>3953</v>
      </c>
      <c r="I49" s="299" t="s">
        <v>106</v>
      </c>
      <c r="J49" s="301"/>
      <c r="K49" s="291"/>
      <c r="L49" s="292" t="str">
        <f t="shared" si="0"/>
        <v>P</v>
      </c>
      <c r="M49" s="293" t="str">
        <f t="shared" si="1"/>
        <v>NA</v>
      </c>
      <c r="N49" s="292" t="s">
        <v>3185</v>
      </c>
      <c r="O49" s="294" t="s">
        <v>3185</v>
      </c>
      <c r="P49" s="294" t="s">
        <v>3185</v>
      </c>
      <c r="Q49" s="293"/>
      <c r="R49" s="292" t="s">
        <v>3861</v>
      </c>
      <c r="S49" s="294"/>
      <c r="T49" s="294"/>
      <c r="U49" s="293"/>
      <c r="V49" s="286" t="s">
        <v>4298</v>
      </c>
      <c r="W49" s="288" t="s">
        <v>4303</v>
      </c>
      <c r="X49" s="263"/>
      <c r="Y49" s="263"/>
      <c r="Z49" s="263"/>
    </row>
    <row r="50" spans="1:26" ht="33.75">
      <c r="A50" s="263"/>
      <c r="B50" s="295" t="s">
        <v>2614</v>
      </c>
      <c r="C50" s="296" t="s">
        <v>2667</v>
      </c>
      <c r="D50" s="297" t="s">
        <v>41</v>
      </c>
      <c r="E50" s="298"/>
      <c r="F50" s="296" t="s">
        <v>2676</v>
      </c>
      <c r="G50" s="297" t="s">
        <v>3954</v>
      </c>
      <c r="H50" s="298" t="s">
        <v>3955</v>
      </c>
      <c r="I50" s="299" t="s">
        <v>89</v>
      </c>
      <c r="J50" s="300"/>
      <c r="K50" s="291"/>
      <c r="L50" s="292" t="str">
        <f t="shared" si="0"/>
        <v>P</v>
      </c>
      <c r="M50" s="293" t="str">
        <f t="shared" si="1"/>
        <v>NA</v>
      </c>
      <c r="N50" s="292" t="s">
        <v>3185</v>
      </c>
      <c r="O50" s="294" t="s">
        <v>3185</v>
      </c>
      <c r="P50" s="294" t="s">
        <v>3185</v>
      </c>
      <c r="Q50" s="293"/>
      <c r="R50" s="292" t="s">
        <v>3861</v>
      </c>
      <c r="S50" s="294"/>
      <c r="T50" s="294"/>
      <c r="U50" s="293"/>
      <c r="V50" s="286" t="s">
        <v>4298</v>
      </c>
      <c r="W50" s="288" t="s">
        <v>4303</v>
      </c>
      <c r="X50" s="263"/>
      <c r="Y50" s="263"/>
      <c r="Z50" s="263"/>
    </row>
    <row r="51" spans="1:26" ht="33.75">
      <c r="A51" s="263"/>
      <c r="B51" s="295" t="s">
        <v>3085</v>
      </c>
      <c r="C51" s="296" t="s">
        <v>2667</v>
      </c>
      <c r="D51" s="297" t="s">
        <v>41</v>
      </c>
      <c r="E51" s="298" t="s">
        <v>2681</v>
      </c>
      <c r="F51" s="296"/>
      <c r="G51" s="297" t="s">
        <v>2682</v>
      </c>
      <c r="H51" s="298" t="s">
        <v>3956</v>
      </c>
      <c r="I51" s="299" t="s">
        <v>89</v>
      </c>
      <c r="J51" s="301"/>
      <c r="K51" s="291"/>
      <c r="L51" s="292" t="str">
        <f t="shared" si="0"/>
        <v>P</v>
      </c>
      <c r="M51" s="293" t="str">
        <f t="shared" si="1"/>
        <v>NA</v>
      </c>
      <c r="N51" s="292" t="s">
        <v>3185</v>
      </c>
      <c r="O51" s="294" t="s">
        <v>3185</v>
      </c>
      <c r="P51" s="294" t="s">
        <v>3185</v>
      </c>
      <c r="Q51" s="293"/>
      <c r="R51" s="292" t="s">
        <v>3861</v>
      </c>
      <c r="S51" s="294"/>
      <c r="T51" s="294"/>
      <c r="U51" s="293"/>
      <c r="V51" s="286" t="s">
        <v>4298</v>
      </c>
      <c r="W51" s="288" t="s">
        <v>4303</v>
      </c>
      <c r="X51" s="263"/>
      <c r="Y51" s="263"/>
      <c r="Z51" s="263"/>
    </row>
    <row r="52" spans="1:26" ht="90">
      <c r="A52" s="263"/>
      <c r="B52" s="295" t="s">
        <v>3086</v>
      </c>
      <c r="C52" s="296" t="s">
        <v>2667</v>
      </c>
      <c r="D52" s="297" t="s">
        <v>41</v>
      </c>
      <c r="E52" s="298"/>
      <c r="F52" s="296"/>
      <c r="G52" s="297" t="s">
        <v>2684</v>
      </c>
      <c r="H52" s="298" t="s">
        <v>3957</v>
      </c>
      <c r="I52" s="299" t="s">
        <v>89</v>
      </c>
      <c r="J52" s="300"/>
      <c r="K52" s="291"/>
      <c r="L52" s="292" t="str">
        <f t="shared" si="0"/>
        <v>P</v>
      </c>
      <c r="M52" s="293" t="str">
        <f t="shared" si="1"/>
        <v>NA</v>
      </c>
      <c r="N52" s="292" t="s">
        <v>3185</v>
      </c>
      <c r="O52" s="294" t="s">
        <v>3185</v>
      </c>
      <c r="P52" s="294" t="s">
        <v>3185</v>
      </c>
      <c r="Q52" s="293"/>
      <c r="R52" s="292" t="s">
        <v>3861</v>
      </c>
      <c r="S52" s="294"/>
      <c r="T52" s="294"/>
      <c r="U52" s="293"/>
      <c r="V52" s="286" t="s">
        <v>4298</v>
      </c>
      <c r="W52" s="288" t="s">
        <v>4303</v>
      </c>
      <c r="X52" s="263"/>
      <c r="Y52" s="263"/>
      <c r="Z52" s="263"/>
    </row>
    <row r="53" spans="1:26" ht="33.75">
      <c r="A53" s="263"/>
      <c r="B53" s="295" t="s">
        <v>3087</v>
      </c>
      <c r="C53" s="296" t="s">
        <v>2667</v>
      </c>
      <c r="D53" s="297" t="s">
        <v>41</v>
      </c>
      <c r="E53" s="298"/>
      <c r="F53" s="296" t="s">
        <v>2676</v>
      </c>
      <c r="G53" s="297" t="s">
        <v>3958</v>
      </c>
      <c r="H53" s="298" t="s">
        <v>3959</v>
      </c>
      <c r="I53" s="299" t="s">
        <v>106</v>
      </c>
      <c r="J53" s="301"/>
      <c r="K53" s="291"/>
      <c r="L53" s="292" t="str">
        <f t="shared" si="0"/>
        <v>P</v>
      </c>
      <c r="M53" s="293" t="str">
        <f t="shared" si="1"/>
        <v>NA</v>
      </c>
      <c r="N53" s="292" t="s">
        <v>3185</v>
      </c>
      <c r="O53" s="294" t="s">
        <v>3185</v>
      </c>
      <c r="P53" s="294" t="s">
        <v>3185</v>
      </c>
      <c r="Q53" s="293"/>
      <c r="R53" s="292" t="s">
        <v>3861</v>
      </c>
      <c r="S53" s="294"/>
      <c r="T53" s="294"/>
      <c r="U53" s="293"/>
      <c r="V53" s="286" t="s">
        <v>4298</v>
      </c>
      <c r="W53" s="288" t="s">
        <v>4303</v>
      </c>
      <c r="X53" s="263"/>
      <c r="Y53" s="263"/>
      <c r="Z53" s="263"/>
    </row>
    <row r="54" spans="1:26" ht="56.25">
      <c r="A54" s="263"/>
      <c r="B54" s="295" t="s">
        <v>3088</v>
      </c>
      <c r="C54" s="296" t="s">
        <v>2686</v>
      </c>
      <c r="D54" s="297" t="s">
        <v>2687</v>
      </c>
      <c r="E54" s="298" t="s">
        <v>2688</v>
      </c>
      <c r="F54" s="296"/>
      <c r="G54" s="297" t="s">
        <v>2689</v>
      </c>
      <c r="H54" s="298" t="s">
        <v>3960</v>
      </c>
      <c r="I54" s="299" t="s">
        <v>106</v>
      </c>
      <c r="J54" s="300"/>
      <c r="K54" s="291"/>
      <c r="L54" s="292" t="str">
        <f t="shared" si="0"/>
        <v>P</v>
      </c>
      <c r="M54" s="293" t="str">
        <f t="shared" si="1"/>
        <v>NA</v>
      </c>
      <c r="N54" s="292" t="s">
        <v>3185</v>
      </c>
      <c r="O54" s="294" t="s">
        <v>3185</v>
      </c>
      <c r="P54" s="294" t="s">
        <v>3185</v>
      </c>
      <c r="Q54" s="293"/>
      <c r="R54" s="292" t="s">
        <v>3861</v>
      </c>
      <c r="S54" s="294"/>
      <c r="T54" s="294"/>
      <c r="U54" s="293"/>
      <c r="V54" s="286" t="s">
        <v>4298</v>
      </c>
      <c r="W54" s="288" t="s">
        <v>4303</v>
      </c>
      <c r="X54" s="263"/>
      <c r="Y54" s="263"/>
      <c r="Z54" s="263"/>
    </row>
    <row r="55" spans="1:26" ht="90">
      <c r="A55" s="263"/>
      <c r="B55" s="295" t="s">
        <v>3089</v>
      </c>
      <c r="C55" s="296" t="s">
        <v>2691</v>
      </c>
      <c r="D55" s="297" t="s">
        <v>1406</v>
      </c>
      <c r="E55" s="298" t="s">
        <v>2692</v>
      </c>
      <c r="F55" s="296"/>
      <c r="G55" s="297" t="s">
        <v>2693</v>
      </c>
      <c r="H55" s="298" t="s">
        <v>3961</v>
      </c>
      <c r="I55" s="299" t="s">
        <v>89</v>
      </c>
      <c r="J55" s="300"/>
      <c r="K55" s="291"/>
      <c r="L55" s="292" t="str">
        <f t="shared" si="0"/>
        <v>P</v>
      </c>
      <c r="M55" s="293" t="str">
        <f t="shared" si="1"/>
        <v>NA</v>
      </c>
      <c r="N55" s="292" t="s">
        <v>3185</v>
      </c>
      <c r="O55" s="294" t="s">
        <v>3185</v>
      </c>
      <c r="P55" s="294" t="s">
        <v>3185</v>
      </c>
      <c r="Q55" s="293"/>
      <c r="R55" s="292" t="s">
        <v>3861</v>
      </c>
      <c r="S55" s="294"/>
      <c r="T55" s="294"/>
      <c r="U55" s="293"/>
      <c r="V55" s="286" t="s">
        <v>4298</v>
      </c>
      <c r="W55" s="288" t="s">
        <v>4303</v>
      </c>
      <c r="X55" s="263"/>
      <c r="Y55" s="263"/>
      <c r="Z55" s="263"/>
    </row>
    <row r="56" spans="1:26" ht="146.25">
      <c r="A56" s="263"/>
      <c r="B56" s="295" t="s">
        <v>3090</v>
      </c>
      <c r="C56" s="296" t="s">
        <v>2691</v>
      </c>
      <c r="D56" s="297" t="s">
        <v>1406</v>
      </c>
      <c r="E56" s="298"/>
      <c r="F56" s="296"/>
      <c r="G56" s="297" t="s">
        <v>2695</v>
      </c>
      <c r="H56" s="298" t="s">
        <v>3962</v>
      </c>
      <c r="I56" s="299" t="s">
        <v>89</v>
      </c>
      <c r="J56" s="300"/>
      <c r="K56" s="291"/>
      <c r="L56" s="292" t="str">
        <f t="shared" si="0"/>
        <v>P</v>
      </c>
      <c r="M56" s="293" t="str">
        <f t="shared" si="1"/>
        <v>NA</v>
      </c>
      <c r="N56" s="292" t="s">
        <v>3185</v>
      </c>
      <c r="O56" s="294" t="s">
        <v>3185</v>
      </c>
      <c r="P56" s="294" t="s">
        <v>3185</v>
      </c>
      <c r="Q56" s="293"/>
      <c r="R56" s="292" t="s">
        <v>3861</v>
      </c>
      <c r="S56" s="294"/>
      <c r="T56" s="294"/>
      <c r="U56" s="293"/>
      <c r="V56" s="286" t="s">
        <v>4298</v>
      </c>
      <c r="W56" s="288" t="s">
        <v>4303</v>
      </c>
      <c r="X56" s="263"/>
      <c r="Y56" s="263"/>
      <c r="Z56" s="263"/>
    </row>
    <row r="57" spans="1:26" ht="45">
      <c r="A57" s="263"/>
      <c r="B57" s="295" t="s">
        <v>3091</v>
      </c>
      <c r="C57" s="296" t="s">
        <v>2697</v>
      </c>
      <c r="D57" s="297" t="s">
        <v>1881</v>
      </c>
      <c r="E57" s="298"/>
      <c r="F57" s="296"/>
      <c r="G57" s="297" t="s">
        <v>2698</v>
      </c>
      <c r="H57" s="298" t="s">
        <v>3963</v>
      </c>
      <c r="I57" s="299" t="s">
        <v>89</v>
      </c>
      <c r="J57" s="300"/>
      <c r="K57" s="291"/>
      <c r="L57" s="292" t="str">
        <f t="shared" si="0"/>
        <v>P</v>
      </c>
      <c r="M57" s="293" t="str">
        <f t="shared" si="1"/>
        <v>NA</v>
      </c>
      <c r="N57" s="292" t="s">
        <v>3185</v>
      </c>
      <c r="O57" s="294" t="s">
        <v>3185</v>
      </c>
      <c r="P57" s="294" t="s">
        <v>3185</v>
      </c>
      <c r="Q57" s="293"/>
      <c r="R57" s="292" t="s">
        <v>3861</v>
      </c>
      <c r="S57" s="294"/>
      <c r="T57" s="294"/>
      <c r="U57" s="293"/>
      <c r="V57" s="286" t="s">
        <v>4298</v>
      </c>
      <c r="W57" s="288" t="s">
        <v>4303</v>
      </c>
      <c r="X57" s="263"/>
      <c r="Y57" s="263"/>
      <c r="Z57" s="263"/>
    </row>
    <row r="58" spans="1:26" ht="78.75">
      <c r="A58" s="263"/>
      <c r="B58" s="295" t="s">
        <v>3092</v>
      </c>
      <c r="C58" s="296" t="s">
        <v>2697</v>
      </c>
      <c r="D58" s="297" t="s">
        <v>1881</v>
      </c>
      <c r="E58" s="298"/>
      <c r="F58" s="296"/>
      <c r="G58" s="297" t="s">
        <v>2700</v>
      </c>
      <c r="H58" s="298" t="s">
        <v>3964</v>
      </c>
      <c r="I58" s="299" t="s">
        <v>89</v>
      </c>
      <c r="J58" s="300"/>
      <c r="K58" s="291"/>
      <c r="L58" s="292" t="str">
        <f t="shared" si="0"/>
        <v>P</v>
      </c>
      <c r="M58" s="293" t="str">
        <f t="shared" si="1"/>
        <v>NA</v>
      </c>
      <c r="N58" s="292" t="s">
        <v>3185</v>
      </c>
      <c r="O58" s="294" t="s">
        <v>3185</v>
      </c>
      <c r="P58" s="294" t="s">
        <v>3185</v>
      </c>
      <c r="Q58" s="293"/>
      <c r="R58" s="292" t="s">
        <v>3861</v>
      </c>
      <c r="S58" s="294"/>
      <c r="T58" s="294"/>
      <c r="U58" s="293"/>
      <c r="V58" s="286" t="s">
        <v>4298</v>
      </c>
      <c r="W58" s="288" t="s">
        <v>4303</v>
      </c>
      <c r="X58" s="263"/>
      <c r="Y58" s="263"/>
      <c r="Z58" s="263"/>
    </row>
    <row r="59" spans="1:26" ht="67.5">
      <c r="A59" s="263"/>
      <c r="B59" s="295" t="s">
        <v>3093</v>
      </c>
      <c r="C59" s="296" t="s">
        <v>2697</v>
      </c>
      <c r="D59" s="297" t="s">
        <v>1881</v>
      </c>
      <c r="E59" s="298"/>
      <c r="F59" s="296" t="s">
        <v>2702</v>
      </c>
      <c r="G59" s="297" t="s">
        <v>3965</v>
      </c>
      <c r="H59" s="298" t="s">
        <v>3966</v>
      </c>
      <c r="I59" s="299" t="s">
        <v>106</v>
      </c>
      <c r="J59" s="301"/>
      <c r="K59" s="291"/>
      <c r="L59" s="292" t="str">
        <f t="shared" si="0"/>
        <v>P</v>
      </c>
      <c r="M59" s="293" t="str">
        <f t="shared" si="1"/>
        <v>NA</v>
      </c>
      <c r="N59" s="292" t="s">
        <v>3185</v>
      </c>
      <c r="O59" s="294" t="s">
        <v>3185</v>
      </c>
      <c r="P59" s="294" t="s">
        <v>3185</v>
      </c>
      <c r="Q59" s="293"/>
      <c r="R59" s="292" t="s">
        <v>3861</v>
      </c>
      <c r="S59" s="294"/>
      <c r="T59" s="294"/>
      <c r="U59" s="293"/>
      <c r="V59" s="286" t="s">
        <v>4298</v>
      </c>
      <c r="W59" s="288" t="s">
        <v>4303</v>
      </c>
      <c r="X59" s="263"/>
      <c r="Y59" s="263"/>
      <c r="Z59" s="263"/>
    </row>
    <row r="60" spans="1:26" ht="56.25">
      <c r="A60" s="263"/>
      <c r="B60" s="295" t="s">
        <v>3094</v>
      </c>
      <c r="C60" s="296" t="s">
        <v>2697</v>
      </c>
      <c r="D60" s="297" t="s">
        <v>1881</v>
      </c>
      <c r="E60" s="298"/>
      <c r="F60" s="296" t="s">
        <v>2702</v>
      </c>
      <c r="G60" s="297" t="s">
        <v>3967</v>
      </c>
      <c r="H60" s="298" t="s">
        <v>3968</v>
      </c>
      <c r="I60" s="299" t="s">
        <v>89</v>
      </c>
      <c r="J60" s="301"/>
      <c r="K60" s="291"/>
      <c r="L60" s="292" t="str">
        <f t="shared" si="0"/>
        <v>P</v>
      </c>
      <c r="M60" s="293" t="str">
        <f t="shared" si="1"/>
        <v>NA</v>
      </c>
      <c r="N60" s="292" t="s">
        <v>3185</v>
      </c>
      <c r="O60" s="294" t="s">
        <v>3185</v>
      </c>
      <c r="P60" s="294" t="s">
        <v>3185</v>
      </c>
      <c r="Q60" s="293"/>
      <c r="R60" s="292" t="s">
        <v>3861</v>
      </c>
      <c r="S60" s="294"/>
      <c r="T60" s="294"/>
      <c r="U60" s="293"/>
      <c r="V60" s="286" t="s">
        <v>4298</v>
      </c>
      <c r="W60" s="288" t="s">
        <v>4303</v>
      </c>
      <c r="X60" s="263"/>
      <c r="Y60" s="263"/>
      <c r="Z60" s="263"/>
    </row>
    <row r="61" spans="1:26" ht="78.75">
      <c r="A61" s="263"/>
      <c r="B61" s="295" t="s">
        <v>3095</v>
      </c>
      <c r="C61" s="296" t="s">
        <v>2697</v>
      </c>
      <c r="D61" s="297" t="s">
        <v>1881</v>
      </c>
      <c r="E61" s="298"/>
      <c r="F61" s="296" t="s">
        <v>2702</v>
      </c>
      <c r="G61" s="297" t="s">
        <v>3969</v>
      </c>
      <c r="H61" s="298" t="s">
        <v>3970</v>
      </c>
      <c r="I61" s="299" t="s">
        <v>89</v>
      </c>
      <c r="J61" s="301"/>
      <c r="K61" s="291"/>
      <c r="L61" s="292" t="str">
        <f t="shared" si="0"/>
        <v>P</v>
      </c>
      <c r="M61" s="293" t="str">
        <f t="shared" si="1"/>
        <v>NA</v>
      </c>
      <c r="N61" s="292" t="s">
        <v>3185</v>
      </c>
      <c r="O61" s="294" t="s">
        <v>3185</v>
      </c>
      <c r="P61" s="294" t="s">
        <v>3185</v>
      </c>
      <c r="Q61" s="293"/>
      <c r="R61" s="292" t="s">
        <v>3861</v>
      </c>
      <c r="S61" s="294"/>
      <c r="T61" s="294"/>
      <c r="U61" s="293"/>
      <c r="V61" s="286" t="s">
        <v>4298</v>
      </c>
      <c r="W61" s="288" t="s">
        <v>4303</v>
      </c>
      <c r="X61" s="263"/>
      <c r="Y61" s="263"/>
      <c r="Z61" s="263"/>
    </row>
    <row r="62" spans="1:26" ht="56.25">
      <c r="A62" s="263"/>
      <c r="B62" s="295" t="s">
        <v>3096</v>
      </c>
      <c r="C62" s="296" t="s">
        <v>2697</v>
      </c>
      <c r="D62" s="297" t="s">
        <v>1881</v>
      </c>
      <c r="E62" s="298"/>
      <c r="F62" s="296" t="s">
        <v>2702</v>
      </c>
      <c r="G62" s="297" t="s">
        <v>3971</v>
      </c>
      <c r="H62" s="298" t="s">
        <v>3972</v>
      </c>
      <c r="I62" s="299" t="s">
        <v>89</v>
      </c>
      <c r="J62" s="301"/>
      <c r="K62" s="291"/>
      <c r="L62" s="292" t="str">
        <f t="shared" si="0"/>
        <v>P</v>
      </c>
      <c r="M62" s="293" t="str">
        <f t="shared" si="1"/>
        <v>NA</v>
      </c>
      <c r="N62" s="292" t="s">
        <v>3185</v>
      </c>
      <c r="O62" s="294" t="s">
        <v>3185</v>
      </c>
      <c r="P62" s="294" t="s">
        <v>3185</v>
      </c>
      <c r="Q62" s="293"/>
      <c r="R62" s="292" t="s">
        <v>3861</v>
      </c>
      <c r="S62" s="294"/>
      <c r="T62" s="294"/>
      <c r="U62" s="293"/>
      <c r="V62" s="286" t="s">
        <v>4298</v>
      </c>
      <c r="W62" s="288" t="s">
        <v>4303</v>
      </c>
      <c r="X62" s="263"/>
      <c r="Y62" s="263"/>
      <c r="Z62" s="263"/>
    </row>
    <row r="63" spans="1:26" ht="45">
      <c r="A63" s="263"/>
      <c r="B63" s="295" t="s">
        <v>2615</v>
      </c>
      <c r="C63" s="296" t="s">
        <v>2697</v>
      </c>
      <c r="D63" s="297" t="s">
        <v>1881</v>
      </c>
      <c r="E63" s="298"/>
      <c r="F63" s="296" t="s">
        <v>2702</v>
      </c>
      <c r="G63" s="297" t="s">
        <v>3973</v>
      </c>
      <c r="H63" s="298" t="s">
        <v>3974</v>
      </c>
      <c r="I63" s="299" t="s">
        <v>106</v>
      </c>
      <c r="J63" s="300"/>
      <c r="K63" s="291"/>
      <c r="L63" s="292" t="str">
        <f t="shared" si="0"/>
        <v>P</v>
      </c>
      <c r="M63" s="293" t="str">
        <f t="shared" si="1"/>
        <v>NA</v>
      </c>
      <c r="N63" s="292" t="s">
        <v>3185</v>
      </c>
      <c r="O63" s="294" t="s">
        <v>3185</v>
      </c>
      <c r="P63" s="294" t="s">
        <v>3185</v>
      </c>
      <c r="Q63" s="293"/>
      <c r="R63" s="292" t="s">
        <v>3861</v>
      </c>
      <c r="S63" s="294"/>
      <c r="T63" s="294"/>
      <c r="U63" s="293"/>
      <c r="V63" s="286" t="s">
        <v>4298</v>
      </c>
      <c r="W63" s="288" t="s">
        <v>4303</v>
      </c>
      <c r="X63" s="263"/>
      <c r="Y63" s="263"/>
      <c r="Z63" s="263"/>
    </row>
    <row r="64" spans="1:26" ht="90">
      <c r="A64" s="263"/>
      <c r="B64" s="295" t="s">
        <v>2619</v>
      </c>
      <c r="C64" s="296" t="s">
        <v>2697</v>
      </c>
      <c r="D64" s="297" t="s">
        <v>1881</v>
      </c>
      <c r="E64" s="298"/>
      <c r="F64" s="296" t="s">
        <v>2702</v>
      </c>
      <c r="G64" s="297" t="s">
        <v>3975</v>
      </c>
      <c r="H64" s="298" t="s">
        <v>3976</v>
      </c>
      <c r="I64" s="299" t="s">
        <v>89</v>
      </c>
      <c r="J64" s="300"/>
      <c r="K64" s="291"/>
      <c r="L64" s="292" t="str">
        <f t="shared" si="0"/>
        <v>P</v>
      </c>
      <c r="M64" s="293" t="str">
        <f t="shared" si="1"/>
        <v>NA</v>
      </c>
      <c r="N64" s="292" t="s">
        <v>3185</v>
      </c>
      <c r="O64" s="294" t="s">
        <v>3185</v>
      </c>
      <c r="P64" s="294" t="s">
        <v>3185</v>
      </c>
      <c r="Q64" s="293"/>
      <c r="R64" s="292" t="s">
        <v>3861</v>
      </c>
      <c r="S64" s="294"/>
      <c r="T64" s="294"/>
      <c r="U64" s="293"/>
      <c r="V64" s="286" t="s">
        <v>4298</v>
      </c>
      <c r="W64" s="288" t="s">
        <v>4303</v>
      </c>
      <c r="X64" s="263"/>
      <c r="Y64" s="263"/>
      <c r="Z64" s="263"/>
    </row>
    <row r="65" spans="1:26" ht="45">
      <c r="A65" s="263"/>
      <c r="B65" s="295" t="s">
        <v>3097</v>
      </c>
      <c r="C65" s="296" t="s">
        <v>2697</v>
      </c>
      <c r="D65" s="297" t="s">
        <v>1881</v>
      </c>
      <c r="E65" s="298"/>
      <c r="F65" s="296" t="s">
        <v>2702</v>
      </c>
      <c r="G65" s="297" t="s">
        <v>3977</v>
      </c>
      <c r="H65" s="298" t="s">
        <v>3978</v>
      </c>
      <c r="I65" s="299" t="s">
        <v>106</v>
      </c>
      <c r="J65" s="300"/>
      <c r="K65" s="291"/>
      <c r="L65" s="292" t="str">
        <f t="shared" si="0"/>
        <v>P</v>
      </c>
      <c r="M65" s="293" t="str">
        <f t="shared" si="1"/>
        <v>NA</v>
      </c>
      <c r="N65" s="292" t="s">
        <v>3185</v>
      </c>
      <c r="O65" s="294" t="s">
        <v>3185</v>
      </c>
      <c r="P65" s="294" t="s">
        <v>3185</v>
      </c>
      <c r="Q65" s="293"/>
      <c r="R65" s="292" t="s">
        <v>3861</v>
      </c>
      <c r="S65" s="294"/>
      <c r="T65" s="294"/>
      <c r="U65" s="293"/>
      <c r="V65" s="286" t="s">
        <v>4298</v>
      </c>
      <c r="W65" s="288" t="s">
        <v>4303</v>
      </c>
      <c r="X65" s="263"/>
      <c r="Y65" s="263"/>
      <c r="Z65" s="263"/>
    </row>
    <row r="66" spans="1:26" ht="45">
      <c r="A66" s="263"/>
      <c r="B66" s="295" t="s">
        <v>2621</v>
      </c>
      <c r="C66" s="296" t="s">
        <v>2697</v>
      </c>
      <c r="D66" s="297" t="s">
        <v>1881</v>
      </c>
      <c r="E66" s="298"/>
      <c r="F66" s="296" t="s">
        <v>2702</v>
      </c>
      <c r="G66" s="297" t="s">
        <v>3979</v>
      </c>
      <c r="H66" s="298" t="s">
        <v>3980</v>
      </c>
      <c r="I66" s="299" t="s">
        <v>106</v>
      </c>
      <c r="J66" s="301"/>
      <c r="K66" s="291"/>
      <c r="L66" s="292" t="str">
        <f t="shared" si="0"/>
        <v>P</v>
      </c>
      <c r="M66" s="293" t="str">
        <f t="shared" si="1"/>
        <v>NA</v>
      </c>
      <c r="N66" s="292" t="s">
        <v>3185</v>
      </c>
      <c r="O66" s="294" t="s">
        <v>3185</v>
      </c>
      <c r="P66" s="294" t="s">
        <v>3185</v>
      </c>
      <c r="Q66" s="293"/>
      <c r="R66" s="292" t="s">
        <v>3861</v>
      </c>
      <c r="S66" s="294"/>
      <c r="T66" s="294"/>
      <c r="U66" s="293"/>
      <c r="V66" s="286" t="s">
        <v>4298</v>
      </c>
      <c r="W66" s="288" t="s">
        <v>4303</v>
      </c>
      <c r="X66" s="263"/>
      <c r="Y66" s="263"/>
      <c r="Z66" s="263"/>
    </row>
    <row r="67" spans="1:26" ht="45">
      <c r="A67" s="263"/>
      <c r="B67" s="295" t="s">
        <v>2624</v>
      </c>
      <c r="C67" s="296" t="s">
        <v>2697</v>
      </c>
      <c r="D67" s="297" t="s">
        <v>1881</v>
      </c>
      <c r="E67" s="298"/>
      <c r="F67" s="296" t="s">
        <v>2702</v>
      </c>
      <c r="G67" s="297" t="s">
        <v>3981</v>
      </c>
      <c r="H67" s="298" t="s">
        <v>3982</v>
      </c>
      <c r="I67" s="299" t="s">
        <v>106</v>
      </c>
      <c r="J67" s="301"/>
      <c r="K67" s="291"/>
      <c r="L67" s="292" t="str">
        <f t="shared" si="0"/>
        <v>P</v>
      </c>
      <c r="M67" s="293" t="str">
        <f t="shared" si="1"/>
        <v>NA</v>
      </c>
      <c r="N67" s="292" t="s">
        <v>3185</v>
      </c>
      <c r="O67" s="294" t="s">
        <v>3185</v>
      </c>
      <c r="P67" s="294" t="s">
        <v>3185</v>
      </c>
      <c r="Q67" s="293"/>
      <c r="R67" s="292" t="s">
        <v>3861</v>
      </c>
      <c r="S67" s="294"/>
      <c r="T67" s="294"/>
      <c r="U67" s="293"/>
      <c r="V67" s="286" t="s">
        <v>4298</v>
      </c>
      <c r="W67" s="288" t="s">
        <v>4303</v>
      </c>
      <c r="X67" s="263"/>
      <c r="Y67" s="263"/>
      <c r="Z67" s="263"/>
    </row>
    <row r="68" spans="1:26" ht="45">
      <c r="A68" s="263"/>
      <c r="B68" s="295" t="s">
        <v>4323</v>
      </c>
      <c r="C68" s="296" t="s">
        <v>2697</v>
      </c>
      <c r="D68" s="297" t="s">
        <v>1881</v>
      </c>
      <c r="E68" s="298"/>
      <c r="F68" s="296" t="s">
        <v>2702</v>
      </c>
      <c r="G68" s="297" t="s">
        <v>3983</v>
      </c>
      <c r="H68" s="298" t="s">
        <v>3984</v>
      </c>
      <c r="I68" s="299" t="s">
        <v>106</v>
      </c>
      <c r="J68" s="388" t="s">
        <v>3985</v>
      </c>
      <c r="K68" s="387" t="s">
        <v>3986</v>
      </c>
      <c r="L68" s="292" t="str">
        <f t="shared" si="0"/>
        <v>P</v>
      </c>
      <c r="M68" s="293" t="str">
        <f t="shared" si="1"/>
        <v>NA</v>
      </c>
      <c r="N68" s="292" t="s">
        <v>3185</v>
      </c>
      <c r="O68" s="294" t="s">
        <v>3185</v>
      </c>
      <c r="P68" s="294" t="s">
        <v>3185</v>
      </c>
      <c r="Q68" s="293"/>
      <c r="R68" s="292" t="s">
        <v>3861</v>
      </c>
      <c r="S68" s="294"/>
      <c r="T68" s="294"/>
      <c r="U68" s="293"/>
      <c r="V68" s="286" t="s">
        <v>4298</v>
      </c>
      <c r="W68" s="288" t="s">
        <v>4303</v>
      </c>
      <c r="X68" s="263"/>
      <c r="Y68" s="263"/>
      <c r="Z68" s="263"/>
    </row>
    <row r="69" spans="1:26" ht="90">
      <c r="A69" s="263"/>
      <c r="B69" s="295" t="s">
        <v>3098</v>
      </c>
      <c r="C69" s="296" t="s">
        <v>2697</v>
      </c>
      <c r="D69" s="297" t="s">
        <v>1881</v>
      </c>
      <c r="E69" s="298"/>
      <c r="F69" s="296" t="s">
        <v>2702</v>
      </c>
      <c r="G69" s="297" t="s">
        <v>3987</v>
      </c>
      <c r="H69" s="298" t="s">
        <v>3988</v>
      </c>
      <c r="I69" s="299" t="s">
        <v>106</v>
      </c>
      <c r="J69" s="301"/>
      <c r="K69" s="291"/>
      <c r="L69" s="292" t="str">
        <f t="shared" si="0"/>
        <v>P</v>
      </c>
      <c r="M69" s="293" t="str">
        <f t="shared" si="1"/>
        <v>NA</v>
      </c>
      <c r="N69" s="292" t="s">
        <v>3185</v>
      </c>
      <c r="O69" s="294" t="s">
        <v>3185</v>
      </c>
      <c r="P69" s="294" t="s">
        <v>3185</v>
      </c>
      <c r="Q69" s="293"/>
      <c r="R69" s="292" t="s">
        <v>3861</v>
      </c>
      <c r="S69" s="294"/>
      <c r="T69" s="294"/>
      <c r="U69" s="293"/>
      <c r="V69" s="286" t="s">
        <v>4298</v>
      </c>
      <c r="W69" s="288" t="s">
        <v>4303</v>
      </c>
      <c r="X69" s="263"/>
      <c r="Y69" s="263"/>
      <c r="Z69" s="263"/>
    </row>
    <row r="70" spans="1:26" ht="45">
      <c r="A70" s="263"/>
      <c r="B70" s="295" t="s">
        <v>3099</v>
      </c>
      <c r="C70" s="296" t="s">
        <v>2697</v>
      </c>
      <c r="D70" s="297" t="s">
        <v>1881</v>
      </c>
      <c r="E70" s="298"/>
      <c r="F70" s="296" t="s">
        <v>2702</v>
      </c>
      <c r="G70" s="297" t="s">
        <v>3989</v>
      </c>
      <c r="H70" s="298" t="s">
        <v>3990</v>
      </c>
      <c r="I70" s="299" t="s">
        <v>106</v>
      </c>
      <c r="J70" s="300"/>
      <c r="K70" s="291"/>
      <c r="L70" s="292" t="str">
        <f t="shared" si="0"/>
        <v>P</v>
      </c>
      <c r="M70" s="293" t="str">
        <f t="shared" si="1"/>
        <v>NA</v>
      </c>
      <c r="N70" s="292" t="s">
        <v>3185</v>
      </c>
      <c r="O70" s="294" t="s">
        <v>3185</v>
      </c>
      <c r="P70" s="294" t="s">
        <v>3185</v>
      </c>
      <c r="Q70" s="293"/>
      <c r="R70" s="292" t="s">
        <v>3861</v>
      </c>
      <c r="S70" s="294"/>
      <c r="T70" s="294"/>
      <c r="U70" s="293"/>
      <c r="V70" s="286" t="s">
        <v>4298</v>
      </c>
      <c r="W70" s="288" t="s">
        <v>4303</v>
      </c>
      <c r="X70" s="263"/>
      <c r="Y70" s="263"/>
      <c r="Z70" s="263"/>
    </row>
    <row r="71" spans="1:26" ht="56.25">
      <c r="A71" s="263"/>
      <c r="B71" s="295" t="s">
        <v>2626</v>
      </c>
      <c r="C71" s="296" t="s">
        <v>2712</v>
      </c>
      <c r="D71" s="297" t="s">
        <v>1881</v>
      </c>
      <c r="E71" s="298" t="s">
        <v>1882</v>
      </c>
      <c r="F71" s="296" t="s">
        <v>2702</v>
      </c>
      <c r="G71" s="297" t="s">
        <v>3991</v>
      </c>
      <c r="H71" s="298" t="s">
        <v>3992</v>
      </c>
      <c r="I71" s="299" t="s">
        <v>106</v>
      </c>
      <c r="J71" s="301"/>
      <c r="K71" s="291"/>
      <c r="L71" s="292" t="str">
        <f t="shared" si="0"/>
        <v>P</v>
      </c>
      <c r="M71" s="293" t="str">
        <f t="shared" si="1"/>
        <v>NA</v>
      </c>
      <c r="N71" s="292" t="s">
        <v>3185</v>
      </c>
      <c r="O71" s="294" t="s">
        <v>3185</v>
      </c>
      <c r="P71" s="294" t="s">
        <v>3185</v>
      </c>
      <c r="Q71" s="293"/>
      <c r="R71" s="292" t="s">
        <v>3861</v>
      </c>
      <c r="S71" s="294"/>
      <c r="T71" s="294"/>
      <c r="U71" s="293"/>
      <c r="V71" s="286" t="s">
        <v>4298</v>
      </c>
      <c r="W71" s="288" t="s">
        <v>4303</v>
      </c>
      <c r="X71" s="263"/>
      <c r="Y71" s="263"/>
      <c r="Z71" s="263"/>
    </row>
    <row r="72" spans="1:26" ht="33.75">
      <c r="A72" s="263"/>
      <c r="B72" s="295" t="s">
        <v>3100</v>
      </c>
      <c r="C72" s="296" t="s">
        <v>2712</v>
      </c>
      <c r="D72" s="297" t="s">
        <v>1881</v>
      </c>
      <c r="E72" s="298" t="s">
        <v>1882</v>
      </c>
      <c r="F72" s="296" t="s">
        <v>2702</v>
      </c>
      <c r="G72" s="297" t="s">
        <v>3993</v>
      </c>
      <c r="H72" s="298" t="s">
        <v>3994</v>
      </c>
      <c r="I72" s="299" t="s">
        <v>106</v>
      </c>
      <c r="J72" s="300"/>
      <c r="K72" s="291"/>
      <c r="L72" s="292" t="str">
        <f t="shared" si="0"/>
        <v>P</v>
      </c>
      <c r="M72" s="293" t="str">
        <f t="shared" si="1"/>
        <v>NA</v>
      </c>
      <c r="N72" s="292" t="s">
        <v>3185</v>
      </c>
      <c r="O72" s="294" t="s">
        <v>3185</v>
      </c>
      <c r="P72" s="294" t="s">
        <v>3185</v>
      </c>
      <c r="Q72" s="293"/>
      <c r="R72" s="292" t="s">
        <v>3861</v>
      </c>
      <c r="S72" s="294"/>
      <c r="T72" s="294"/>
      <c r="U72" s="293"/>
      <c r="V72" s="286" t="s">
        <v>4298</v>
      </c>
      <c r="W72" s="288" t="s">
        <v>4303</v>
      </c>
      <c r="X72" s="263"/>
      <c r="Y72" s="263"/>
      <c r="Z72" s="263"/>
    </row>
    <row r="73" spans="1:26" ht="67.5">
      <c r="A73" s="263"/>
      <c r="B73" s="295" t="s">
        <v>3101</v>
      </c>
      <c r="C73" s="296" t="s">
        <v>2712</v>
      </c>
      <c r="D73" s="297" t="s">
        <v>1881</v>
      </c>
      <c r="E73" s="298" t="s">
        <v>1882</v>
      </c>
      <c r="F73" s="296" t="s">
        <v>2702</v>
      </c>
      <c r="G73" s="297" t="s">
        <v>3995</v>
      </c>
      <c r="H73" s="298" t="s">
        <v>3996</v>
      </c>
      <c r="I73" s="299" t="s">
        <v>89</v>
      </c>
      <c r="J73" s="300"/>
      <c r="K73" s="291"/>
      <c r="L73" s="292" t="str">
        <f t="shared" si="0"/>
        <v>P</v>
      </c>
      <c r="M73" s="293" t="str">
        <f t="shared" si="1"/>
        <v>NA</v>
      </c>
      <c r="N73" s="292" t="s">
        <v>3185</v>
      </c>
      <c r="O73" s="294" t="s">
        <v>3185</v>
      </c>
      <c r="P73" s="294" t="s">
        <v>3185</v>
      </c>
      <c r="Q73" s="293"/>
      <c r="R73" s="292" t="s">
        <v>3861</v>
      </c>
      <c r="S73" s="294"/>
      <c r="T73" s="294"/>
      <c r="U73" s="293"/>
      <c r="V73" s="286" t="s">
        <v>4298</v>
      </c>
      <c r="W73" s="288" t="s">
        <v>4303</v>
      </c>
      <c r="X73" s="263"/>
      <c r="Y73" s="263"/>
      <c r="Z73" s="263"/>
    </row>
    <row r="74" spans="1:26" ht="45">
      <c r="A74" s="263"/>
      <c r="B74" s="295" t="s">
        <v>3102</v>
      </c>
      <c r="C74" s="296" t="s">
        <v>2712</v>
      </c>
      <c r="D74" s="297" t="s">
        <v>1881</v>
      </c>
      <c r="E74" s="298" t="s">
        <v>1882</v>
      </c>
      <c r="F74" s="296" t="s">
        <v>2702</v>
      </c>
      <c r="G74" s="297" t="s">
        <v>3997</v>
      </c>
      <c r="H74" s="298" t="s">
        <v>3998</v>
      </c>
      <c r="I74" s="299" t="s">
        <v>106</v>
      </c>
      <c r="J74" s="302"/>
      <c r="K74" s="291"/>
      <c r="L74" s="292" t="str">
        <f t="shared" si="0"/>
        <v>P</v>
      </c>
      <c r="M74" s="293" t="str">
        <f t="shared" si="1"/>
        <v>NA</v>
      </c>
      <c r="N74" s="292" t="s">
        <v>3185</v>
      </c>
      <c r="O74" s="294" t="s">
        <v>3185</v>
      </c>
      <c r="P74" s="294" t="s">
        <v>3185</v>
      </c>
      <c r="Q74" s="293"/>
      <c r="R74" s="292" t="s">
        <v>3861</v>
      </c>
      <c r="S74" s="294"/>
      <c r="T74" s="294"/>
      <c r="U74" s="293"/>
      <c r="V74" s="286" t="s">
        <v>4298</v>
      </c>
      <c r="W74" s="288" t="s">
        <v>4303</v>
      </c>
      <c r="X74" s="263"/>
      <c r="Y74" s="263"/>
      <c r="Z74" s="263"/>
    </row>
    <row r="75" spans="1:26" ht="67.5">
      <c r="A75" s="263"/>
      <c r="B75" s="295" t="s">
        <v>3103</v>
      </c>
      <c r="C75" s="296" t="s">
        <v>2716</v>
      </c>
      <c r="D75" s="297" t="s">
        <v>1880</v>
      </c>
      <c r="E75" s="298" t="s">
        <v>2717</v>
      </c>
      <c r="F75" s="296" t="s">
        <v>2650</v>
      </c>
      <c r="G75" s="297" t="s">
        <v>3999</v>
      </c>
      <c r="H75" s="298" t="s">
        <v>4000</v>
      </c>
      <c r="I75" s="299" t="s">
        <v>106</v>
      </c>
      <c r="J75" s="302"/>
      <c r="K75" s="291"/>
      <c r="L75" s="292" t="str">
        <f t="shared" si="0"/>
        <v>P</v>
      </c>
      <c r="M75" s="293" t="str">
        <f t="shared" si="1"/>
        <v>NA</v>
      </c>
      <c r="N75" s="292" t="s">
        <v>3185</v>
      </c>
      <c r="O75" s="294" t="s">
        <v>3185</v>
      </c>
      <c r="P75" s="294" t="s">
        <v>3185</v>
      </c>
      <c r="Q75" s="293"/>
      <c r="R75" s="292" t="s">
        <v>3861</v>
      </c>
      <c r="S75" s="294"/>
      <c r="T75" s="294"/>
      <c r="U75" s="293"/>
      <c r="V75" s="286" t="s">
        <v>4298</v>
      </c>
      <c r="W75" s="288" t="s">
        <v>4303</v>
      </c>
      <c r="X75" s="263"/>
      <c r="Y75" s="263"/>
      <c r="Z75" s="263"/>
    </row>
    <row r="76" spans="1:26" ht="45">
      <c r="A76" s="263"/>
      <c r="B76" s="295" t="s">
        <v>3104</v>
      </c>
      <c r="C76" s="296" t="s">
        <v>2716</v>
      </c>
      <c r="D76" s="297" t="s">
        <v>1880</v>
      </c>
      <c r="E76" s="298"/>
      <c r="F76" s="296" t="s">
        <v>2650</v>
      </c>
      <c r="G76" s="297" t="s">
        <v>4001</v>
      </c>
      <c r="H76" s="298" t="s">
        <v>4002</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3185</v>
      </c>
      <c r="O76" s="294" t="s">
        <v>3185</v>
      </c>
      <c r="P76" s="294" t="s">
        <v>3185</v>
      </c>
      <c r="Q76" s="293"/>
      <c r="R76" s="292" t="s">
        <v>3861</v>
      </c>
      <c r="S76" s="294"/>
      <c r="T76" s="294"/>
      <c r="U76" s="293"/>
      <c r="V76" s="286" t="s">
        <v>4298</v>
      </c>
      <c r="W76" s="288" t="s">
        <v>4303</v>
      </c>
      <c r="X76" s="263"/>
      <c r="Y76" s="263"/>
      <c r="Z76" s="263"/>
    </row>
    <row r="77" spans="1:26" ht="67.5">
      <c r="A77" s="263"/>
      <c r="B77" s="295" t="s">
        <v>3105</v>
      </c>
      <c r="C77" s="296" t="s">
        <v>2716</v>
      </c>
      <c r="D77" s="297" t="s">
        <v>1880</v>
      </c>
      <c r="E77" s="298"/>
      <c r="F77" s="296" t="s">
        <v>2665</v>
      </c>
      <c r="G77" s="297" t="s">
        <v>4003</v>
      </c>
      <c r="H77" s="298" t="s">
        <v>4004</v>
      </c>
      <c r="I77" s="299" t="s">
        <v>106</v>
      </c>
      <c r="J77" s="300"/>
      <c r="K77" s="291"/>
      <c r="L77" s="292" t="str">
        <f t="shared" si="2"/>
        <v>P</v>
      </c>
      <c r="M77" s="293" t="str">
        <f t="shared" si="3"/>
        <v>NA</v>
      </c>
      <c r="N77" s="292" t="s">
        <v>3185</v>
      </c>
      <c r="O77" s="294" t="s">
        <v>3185</v>
      </c>
      <c r="P77" s="294" t="s">
        <v>3185</v>
      </c>
      <c r="Q77" s="293"/>
      <c r="R77" s="292" t="s">
        <v>3861</v>
      </c>
      <c r="S77" s="294"/>
      <c r="T77" s="294"/>
      <c r="U77" s="293"/>
      <c r="V77" s="286" t="s">
        <v>4298</v>
      </c>
      <c r="W77" s="288" t="s">
        <v>4303</v>
      </c>
      <c r="X77" s="263"/>
      <c r="Y77" s="263"/>
      <c r="Z77" s="263"/>
    </row>
    <row r="78" spans="1:26" ht="33.75">
      <c r="A78" s="263"/>
      <c r="B78" s="295" t="s">
        <v>3106</v>
      </c>
      <c r="C78" s="296" t="s">
        <v>2716</v>
      </c>
      <c r="D78" s="297" t="s">
        <v>1880</v>
      </c>
      <c r="E78" s="298"/>
      <c r="F78" s="296"/>
      <c r="G78" s="297" t="s">
        <v>4005</v>
      </c>
      <c r="H78" s="298" t="s">
        <v>2721</v>
      </c>
      <c r="I78" s="299" t="s">
        <v>106</v>
      </c>
      <c r="J78" s="300"/>
      <c r="K78" s="291"/>
      <c r="L78" s="292" t="str">
        <f t="shared" si="2"/>
        <v>P</v>
      </c>
      <c r="M78" s="293" t="str">
        <f t="shared" si="3"/>
        <v>NA</v>
      </c>
      <c r="N78" s="292" t="s">
        <v>3185</v>
      </c>
      <c r="O78" s="294" t="s">
        <v>3185</v>
      </c>
      <c r="P78" s="294" t="s">
        <v>3185</v>
      </c>
      <c r="Q78" s="293"/>
      <c r="R78" s="292" t="s">
        <v>3861</v>
      </c>
      <c r="S78" s="294"/>
      <c r="T78" s="294"/>
      <c r="U78" s="293"/>
      <c r="V78" s="286" t="s">
        <v>4298</v>
      </c>
      <c r="W78" s="288" t="s">
        <v>4303</v>
      </c>
      <c r="X78" s="263"/>
      <c r="Y78" s="263"/>
      <c r="Z78" s="263"/>
    </row>
    <row r="79" spans="1:26" ht="45">
      <c r="A79" s="263"/>
      <c r="B79" s="295" t="s">
        <v>3107</v>
      </c>
      <c r="C79" s="296" t="s">
        <v>2716</v>
      </c>
      <c r="D79" s="297" t="s">
        <v>1880</v>
      </c>
      <c r="E79" s="298"/>
      <c r="F79" s="296" t="s">
        <v>2650</v>
      </c>
      <c r="G79" s="297" t="s">
        <v>4006</v>
      </c>
      <c r="H79" s="298" t="s">
        <v>4007</v>
      </c>
      <c r="I79" s="299" t="s">
        <v>106</v>
      </c>
      <c r="J79" s="302"/>
      <c r="K79" s="291"/>
      <c r="L79" s="292" t="str">
        <f t="shared" si="2"/>
        <v>P</v>
      </c>
      <c r="M79" s="293" t="str">
        <f t="shared" si="3"/>
        <v>NA</v>
      </c>
      <c r="N79" s="292" t="s">
        <v>3185</v>
      </c>
      <c r="O79" s="294" t="s">
        <v>3185</v>
      </c>
      <c r="P79" s="294" t="s">
        <v>3185</v>
      </c>
      <c r="Q79" s="293"/>
      <c r="R79" s="292" t="s">
        <v>3861</v>
      </c>
      <c r="S79" s="294"/>
      <c r="T79" s="294"/>
      <c r="U79" s="293"/>
      <c r="V79" s="286" t="s">
        <v>4298</v>
      </c>
      <c r="W79" s="288" t="s">
        <v>4303</v>
      </c>
      <c r="X79" s="263"/>
      <c r="Y79" s="263"/>
      <c r="Z79" s="263"/>
    </row>
    <row r="80" spans="1:26" ht="45">
      <c r="A80" s="263"/>
      <c r="B80" s="295" t="s">
        <v>3108</v>
      </c>
      <c r="C80" s="296" t="s">
        <v>2716</v>
      </c>
      <c r="D80" s="297" t="s">
        <v>1880</v>
      </c>
      <c r="E80" s="298"/>
      <c r="F80" s="296" t="s">
        <v>2665</v>
      </c>
      <c r="G80" s="297" t="s">
        <v>4008</v>
      </c>
      <c r="H80" s="298" t="s">
        <v>4009</v>
      </c>
      <c r="I80" s="299" t="s">
        <v>106</v>
      </c>
      <c r="J80" s="302"/>
      <c r="K80" s="291"/>
      <c r="L80" s="292" t="str">
        <f t="shared" si="2"/>
        <v>P</v>
      </c>
      <c r="M80" s="293" t="str">
        <f t="shared" si="3"/>
        <v>NA</v>
      </c>
      <c r="N80" s="292" t="s">
        <v>3185</v>
      </c>
      <c r="O80" s="294" t="s">
        <v>3185</v>
      </c>
      <c r="P80" s="294" t="s">
        <v>3185</v>
      </c>
      <c r="Q80" s="293"/>
      <c r="R80" s="292" t="s">
        <v>3861</v>
      </c>
      <c r="S80" s="294"/>
      <c r="T80" s="294"/>
      <c r="U80" s="293"/>
      <c r="V80" s="286" t="s">
        <v>4298</v>
      </c>
      <c r="W80" s="288" t="s">
        <v>4303</v>
      </c>
      <c r="X80" s="263"/>
      <c r="Y80" s="263"/>
      <c r="Z80" s="263"/>
    </row>
    <row r="81" spans="1:26" ht="33.75">
      <c r="A81" s="263"/>
      <c r="B81" s="295" t="s">
        <v>2627</v>
      </c>
      <c r="C81" s="296" t="s">
        <v>2716</v>
      </c>
      <c r="D81" s="297" t="s">
        <v>1880</v>
      </c>
      <c r="E81" s="298"/>
      <c r="F81" s="296" t="s">
        <v>2665</v>
      </c>
      <c r="G81" s="297" t="s">
        <v>4010</v>
      </c>
      <c r="H81" s="298" t="s">
        <v>4011</v>
      </c>
      <c r="I81" s="299" t="s">
        <v>106</v>
      </c>
      <c r="J81" s="302" t="s">
        <v>4012</v>
      </c>
      <c r="K81" s="291" t="s">
        <v>4013</v>
      </c>
      <c r="L81" s="292" t="str">
        <f t="shared" si="2"/>
        <v>P</v>
      </c>
      <c r="M81" s="293" t="str">
        <f t="shared" si="3"/>
        <v>NA</v>
      </c>
      <c r="N81" s="292"/>
      <c r="O81" s="294" t="s">
        <v>3185</v>
      </c>
      <c r="P81" s="294" t="s">
        <v>3185</v>
      </c>
      <c r="Q81" s="293"/>
      <c r="R81" s="292" t="s">
        <v>3861</v>
      </c>
      <c r="S81" s="294"/>
      <c r="T81" s="294"/>
      <c r="U81" s="293"/>
      <c r="V81" s="286" t="s">
        <v>4298</v>
      </c>
      <c r="W81" s="288" t="s">
        <v>4303</v>
      </c>
      <c r="X81" s="263"/>
      <c r="Y81" s="263"/>
      <c r="Z81" s="263"/>
    </row>
    <row r="82" spans="1:26" ht="168.75">
      <c r="A82" s="263"/>
      <c r="B82" s="295" t="s">
        <v>3109</v>
      </c>
      <c r="C82" s="296" t="s">
        <v>2716</v>
      </c>
      <c r="D82" s="297" t="s">
        <v>1880</v>
      </c>
      <c r="E82" s="298"/>
      <c r="F82" s="296"/>
      <c r="G82" s="297" t="s">
        <v>4014</v>
      </c>
      <c r="H82" s="298" t="s">
        <v>4015</v>
      </c>
      <c r="I82" s="299" t="s">
        <v>106</v>
      </c>
      <c r="J82" s="300"/>
      <c r="K82" s="291"/>
      <c r="L82" s="292" t="str">
        <f t="shared" si="2"/>
        <v>P</v>
      </c>
      <c r="M82" s="293" t="str">
        <f t="shared" si="3"/>
        <v>NA</v>
      </c>
      <c r="N82" s="292" t="s">
        <v>3185</v>
      </c>
      <c r="O82" s="294" t="s">
        <v>3185</v>
      </c>
      <c r="P82" s="294" t="s">
        <v>3185</v>
      </c>
      <c r="Q82" s="293"/>
      <c r="R82" s="292" t="s">
        <v>3861</v>
      </c>
      <c r="S82" s="294"/>
      <c r="T82" s="294"/>
      <c r="U82" s="293"/>
      <c r="V82" s="286" t="s">
        <v>4298</v>
      </c>
      <c r="W82" s="288" t="s">
        <v>4303</v>
      </c>
      <c r="X82" s="263"/>
      <c r="Y82" s="263"/>
      <c r="Z82" s="263"/>
    </row>
    <row r="83" spans="1:26" ht="33.75">
      <c r="A83" s="263"/>
      <c r="B83" s="295" t="s">
        <v>2630</v>
      </c>
      <c r="C83" s="296" t="s">
        <v>2716</v>
      </c>
      <c r="D83" s="297" t="s">
        <v>1880</v>
      </c>
      <c r="E83" s="298"/>
      <c r="F83" s="296"/>
      <c r="G83" s="297" t="s">
        <v>4016</v>
      </c>
      <c r="H83" s="298" t="s">
        <v>4017</v>
      </c>
      <c r="I83" s="299" t="s">
        <v>106</v>
      </c>
      <c r="J83" s="300"/>
      <c r="K83" s="291"/>
      <c r="L83" s="292" t="str">
        <f t="shared" si="2"/>
        <v>P</v>
      </c>
      <c r="M83" s="293" t="str">
        <f t="shared" si="3"/>
        <v>NA</v>
      </c>
      <c r="N83" s="292" t="s">
        <v>3185</v>
      </c>
      <c r="O83" s="294" t="s">
        <v>3185</v>
      </c>
      <c r="P83" s="294" t="s">
        <v>3185</v>
      </c>
      <c r="Q83" s="293"/>
      <c r="R83" s="292" t="s">
        <v>3861</v>
      </c>
      <c r="S83" s="294"/>
      <c r="T83" s="294"/>
      <c r="U83" s="293"/>
      <c r="V83" s="286" t="s">
        <v>4298</v>
      </c>
      <c r="W83" s="288" t="s">
        <v>4303</v>
      </c>
      <c r="X83" s="263"/>
      <c r="Y83" s="263"/>
      <c r="Z83" s="263"/>
    </row>
    <row r="84" spans="1:26" ht="33.75">
      <c r="A84" s="263"/>
      <c r="B84" s="295" t="s">
        <v>3110</v>
      </c>
      <c r="C84" s="296" t="s">
        <v>2716</v>
      </c>
      <c r="D84" s="297" t="s">
        <v>1880</v>
      </c>
      <c r="E84" s="298"/>
      <c r="F84" s="296"/>
      <c r="G84" s="297" t="s">
        <v>4018</v>
      </c>
      <c r="H84" s="298" t="s">
        <v>4019</v>
      </c>
      <c r="I84" s="299" t="s">
        <v>106</v>
      </c>
      <c r="J84" s="302"/>
      <c r="K84" s="291"/>
      <c r="L84" s="292" t="str">
        <f t="shared" si="2"/>
        <v>P</v>
      </c>
      <c r="M84" s="293" t="str">
        <f t="shared" si="3"/>
        <v>NA</v>
      </c>
      <c r="N84" s="292" t="s">
        <v>3185</v>
      </c>
      <c r="O84" s="294" t="s">
        <v>3185</v>
      </c>
      <c r="P84" s="294" t="s">
        <v>3185</v>
      </c>
      <c r="Q84" s="293"/>
      <c r="R84" s="292" t="s">
        <v>3861</v>
      </c>
      <c r="S84" s="294"/>
      <c r="T84" s="294"/>
      <c r="U84" s="293"/>
      <c r="V84" s="286" t="s">
        <v>4298</v>
      </c>
      <c r="W84" s="288" t="s">
        <v>4303</v>
      </c>
      <c r="X84" s="263"/>
      <c r="Y84" s="263"/>
      <c r="Z84" s="263"/>
    </row>
    <row r="85" spans="1:26" ht="33.75">
      <c r="A85" s="263"/>
      <c r="B85" s="295" t="s">
        <v>3111</v>
      </c>
      <c r="C85" s="296" t="s">
        <v>2716</v>
      </c>
      <c r="D85" s="297" t="s">
        <v>1880</v>
      </c>
      <c r="E85" s="298"/>
      <c r="F85" s="296"/>
      <c r="G85" s="297" t="s">
        <v>4020</v>
      </c>
      <c r="H85" s="298" t="s">
        <v>4021</v>
      </c>
      <c r="I85" s="299" t="s">
        <v>106</v>
      </c>
      <c r="J85" s="300"/>
      <c r="K85" s="291"/>
      <c r="L85" s="292" t="str">
        <f t="shared" si="2"/>
        <v>P</v>
      </c>
      <c r="M85" s="293" t="str">
        <f t="shared" si="3"/>
        <v>NA</v>
      </c>
      <c r="N85" s="292" t="s">
        <v>3185</v>
      </c>
      <c r="O85" s="294" t="s">
        <v>3185</v>
      </c>
      <c r="P85" s="294" t="s">
        <v>3185</v>
      </c>
      <c r="Q85" s="293"/>
      <c r="R85" s="292" t="s">
        <v>3861</v>
      </c>
      <c r="S85" s="294"/>
      <c r="T85" s="294"/>
      <c r="U85" s="293"/>
      <c r="V85" s="286" t="s">
        <v>4298</v>
      </c>
      <c r="W85" s="288" t="s">
        <v>4303</v>
      </c>
      <c r="X85" s="263"/>
      <c r="Y85" s="263"/>
      <c r="Z85" s="263"/>
    </row>
    <row r="86" spans="1:26" ht="90">
      <c r="A86" s="263"/>
      <c r="B86" s="295" t="s">
        <v>3112</v>
      </c>
      <c r="C86" s="296" t="s">
        <v>2729</v>
      </c>
      <c r="D86" s="297" t="s">
        <v>1880</v>
      </c>
      <c r="E86" s="298"/>
      <c r="F86" s="296"/>
      <c r="G86" s="297" t="s">
        <v>4022</v>
      </c>
      <c r="H86" s="298" t="s">
        <v>4023</v>
      </c>
      <c r="I86" s="299" t="s">
        <v>106</v>
      </c>
      <c r="J86" s="300"/>
      <c r="K86" s="291"/>
      <c r="L86" s="292" t="str">
        <f t="shared" si="2"/>
        <v>P</v>
      </c>
      <c r="M86" s="293" t="str">
        <f t="shared" si="3"/>
        <v>NA</v>
      </c>
      <c r="N86" s="292" t="s">
        <v>3185</v>
      </c>
      <c r="O86" s="294" t="s">
        <v>3185</v>
      </c>
      <c r="P86" s="294" t="s">
        <v>3185</v>
      </c>
      <c r="Q86" s="293"/>
      <c r="R86" s="292" t="s">
        <v>3861</v>
      </c>
      <c r="S86" s="294"/>
      <c r="T86" s="294"/>
      <c r="U86" s="293"/>
      <c r="V86" s="286" t="s">
        <v>4298</v>
      </c>
      <c r="W86" s="288" t="s">
        <v>4303</v>
      </c>
      <c r="X86" s="263"/>
      <c r="Y86" s="263"/>
      <c r="Z86" s="263"/>
    </row>
    <row r="87" spans="1:26" ht="33.75">
      <c r="A87" s="263"/>
      <c r="B87" s="295" t="s">
        <v>3113</v>
      </c>
      <c r="C87" s="296" t="s">
        <v>2729</v>
      </c>
      <c r="D87" s="297" t="s">
        <v>1880</v>
      </c>
      <c r="E87" s="298"/>
      <c r="F87" s="296"/>
      <c r="G87" s="297" t="s">
        <v>2731</v>
      </c>
      <c r="H87" s="298" t="s">
        <v>4024</v>
      </c>
      <c r="I87" s="299" t="s">
        <v>106</v>
      </c>
      <c r="J87" s="300"/>
      <c r="K87" s="291"/>
      <c r="L87" s="292" t="str">
        <f t="shared" si="2"/>
        <v>P</v>
      </c>
      <c r="M87" s="293" t="str">
        <f t="shared" si="3"/>
        <v>NA</v>
      </c>
      <c r="N87" s="292" t="s">
        <v>3185</v>
      </c>
      <c r="O87" s="294" t="s">
        <v>3185</v>
      </c>
      <c r="P87" s="294" t="s">
        <v>3185</v>
      </c>
      <c r="Q87" s="293"/>
      <c r="R87" s="292" t="s">
        <v>3861</v>
      </c>
      <c r="S87" s="294"/>
      <c r="T87" s="294"/>
      <c r="U87" s="293"/>
      <c r="V87" s="286" t="s">
        <v>4298</v>
      </c>
      <c r="W87" s="288" t="s">
        <v>4303</v>
      </c>
      <c r="X87" s="263"/>
      <c r="Y87" s="263"/>
      <c r="Z87" s="263"/>
    </row>
    <row r="88" spans="1:26" ht="33.75">
      <c r="A88" s="263"/>
      <c r="B88" s="295" t="s">
        <v>3114</v>
      </c>
      <c r="C88" s="296" t="s">
        <v>2729</v>
      </c>
      <c r="D88" s="297" t="s">
        <v>1880</v>
      </c>
      <c r="E88" s="298"/>
      <c r="F88" s="296" t="s">
        <v>2650</v>
      </c>
      <c r="G88" s="297" t="s">
        <v>2733</v>
      </c>
      <c r="H88" s="298" t="s">
        <v>4025</v>
      </c>
      <c r="I88" s="299" t="s">
        <v>106</v>
      </c>
      <c r="J88" s="300"/>
      <c r="K88" s="291"/>
      <c r="L88" s="292" t="str">
        <f t="shared" si="2"/>
        <v>P</v>
      </c>
      <c r="M88" s="293" t="str">
        <f t="shared" si="3"/>
        <v>NA</v>
      </c>
      <c r="N88" s="292" t="s">
        <v>3185</v>
      </c>
      <c r="O88" s="294" t="s">
        <v>3185</v>
      </c>
      <c r="P88" s="294" t="s">
        <v>3185</v>
      </c>
      <c r="Q88" s="293"/>
      <c r="R88" s="292" t="s">
        <v>3861</v>
      </c>
      <c r="S88" s="294"/>
      <c r="T88" s="294"/>
      <c r="U88" s="293"/>
      <c r="V88" s="286" t="s">
        <v>4298</v>
      </c>
      <c r="W88" s="288" t="s">
        <v>4303</v>
      </c>
      <c r="X88" s="263"/>
      <c r="Y88" s="263"/>
      <c r="Z88" s="263"/>
    </row>
    <row r="89" spans="1:26" ht="78.75">
      <c r="A89" s="263"/>
      <c r="B89" s="295" t="s">
        <v>3115</v>
      </c>
      <c r="C89" s="296" t="s">
        <v>2729</v>
      </c>
      <c r="D89" s="297" t="s">
        <v>1880</v>
      </c>
      <c r="E89" s="298"/>
      <c r="F89" s="296"/>
      <c r="G89" s="297" t="s">
        <v>2735</v>
      </c>
      <c r="H89" s="298" t="s">
        <v>4307</v>
      </c>
      <c r="I89" s="299" t="s">
        <v>89</v>
      </c>
      <c r="J89" s="300" t="s">
        <v>4026</v>
      </c>
      <c r="K89" s="291"/>
      <c r="L89" s="292" t="str">
        <f t="shared" si="2"/>
        <v>P</v>
      </c>
      <c r="M89" s="293" t="str">
        <f t="shared" si="3"/>
        <v>NA</v>
      </c>
      <c r="N89" s="292" t="s">
        <v>3185</v>
      </c>
      <c r="O89" s="294" t="s">
        <v>3185</v>
      </c>
      <c r="P89" s="294" t="s">
        <v>3185</v>
      </c>
      <c r="Q89" s="293"/>
      <c r="R89" s="292" t="s">
        <v>3861</v>
      </c>
      <c r="S89" s="294"/>
      <c r="T89" s="294"/>
      <c r="U89" s="293"/>
      <c r="V89" s="286" t="s">
        <v>4298</v>
      </c>
      <c r="W89" s="288" t="s">
        <v>4301</v>
      </c>
      <c r="X89" s="263"/>
      <c r="Y89" s="263"/>
      <c r="Z89" s="263"/>
    </row>
    <row r="90" spans="1:26" ht="78.75">
      <c r="A90" s="263"/>
      <c r="B90" s="295" t="s">
        <v>3116</v>
      </c>
      <c r="C90" s="296" t="s">
        <v>2729</v>
      </c>
      <c r="D90" s="297" t="s">
        <v>1880</v>
      </c>
      <c r="E90" s="298"/>
      <c r="F90" s="296"/>
      <c r="G90" s="297" t="s">
        <v>2737</v>
      </c>
      <c r="H90" s="298" t="s">
        <v>4027</v>
      </c>
      <c r="I90" s="299" t="s">
        <v>95</v>
      </c>
      <c r="J90" s="302"/>
      <c r="K90" s="291"/>
      <c r="L90" s="292" t="str">
        <f t="shared" si="2"/>
        <v>P</v>
      </c>
      <c r="M90" s="293" t="str">
        <f t="shared" si="3"/>
        <v>NA</v>
      </c>
      <c r="N90" s="292" t="s">
        <v>3185</v>
      </c>
      <c r="O90" s="294" t="s">
        <v>3185</v>
      </c>
      <c r="P90" s="294" t="s">
        <v>3185</v>
      </c>
      <c r="Q90" s="293"/>
      <c r="R90" s="292" t="s">
        <v>3861</v>
      </c>
      <c r="S90" s="294"/>
      <c r="T90" s="294"/>
      <c r="U90" s="293"/>
      <c r="V90" s="286" t="s">
        <v>4306</v>
      </c>
      <c r="W90" s="288" t="s">
        <v>4303</v>
      </c>
      <c r="X90" s="263"/>
      <c r="Y90" s="263"/>
      <c r="Z90" s="263"/>
    </row>
    <row r="91" spans="1:26" ht="33.75">
      <c r="A91" s="263"/>
      <c r="B91" s="295" t="s">
        <v>3117</v>
      </c>
      <c r="C91" s="296" t="s">
        <v>2729</v>
      </c>
      <c r="D91" s="297" t="s">
        <v>1880</v>
      </c>
      <c r="E91" s="298"/>
      <c r="F91" s="296" t="s">
        <v>2650</v>
      </c>
      <c r="G91" s="297" t="s">
        <v>2739</v>
      </c>
      <c r="H91" s="298" t="s">
        <v>2740</v>
      </c>
      <c r="I91" s="299" t="s">
        <v>106</v>
      </c>
      <c r="J91" s="302"/>
      <c r="K91" s="291"/>
      <c r="L91" s="292" t="str">
        <f t="shared" si="2"/>
        <v>P</v>
      </c>
      <c r="M91" s="293" t="str">
        <f t="shared" si="3"/>
        <v>NA</v>
      </c>
      <c r="N91" s="292" t="s">
        <v>3185</v>
      </c>
      <c r="O91" s="294" t="s">
        <v>3185</v>
      </c>
      <c r="P91" s="294" t="s">
        <v>3185</v>
      </c>
      <c r="Q91" s="293"/>
      <c r="R91" s="292" t="s">
        <v>3861</v>
      </c>
      <c r="S91" s="294"/>
      <c r="T91" s="294"/>
      <c r="U91" s="293"/>
      <c r="V91" s="286" t="s">
        <v>4298</v>
      </c>
      <c r="W91" s="288" t="s">
        <v>4303</v>
      </c>
      <c r="X91" s="263"/>
      <c r="Y91" s="263"/>
      <c r="Z91" s="263"/>
    </row>
    <row r="92" spans="1:26" ht="33.75">
      <c r="A92" s="263"/>
      <c r="B92" s="295" t="s">
        <v>3118</v>
      </c>
      <c r="C92" s="296" t="s">
        <v>2729</v>
      </c>
      <c r="D92" s="297" t="s">
        <v>1880</v>
      </c>
      <c r="E92" s="298"/>
      <c r="F92" s="296" t="s">
        <v>4028</v>
      </c>
      <c r="G92" s="297" t="s">
        <v>2742</v>
      </c>
      <c r="H92" s="298" t="s">
        <v>2743</v>
      </c>
      <c r="I92" s="299" t="s">
        <v>106</v>
      </c>
      <c r="J92" s="300"/>
      <c r="K92" s="291"/>
      <c r="L92" s="292" t="str">
        <f t="shared" si="2"/>
        <v>P</v>
      </c>
      <c r="M92" s="293" t="str">
        <f t="shared" si="3"/>
        <v>NA</v>
      </c>
      <c r="N92" s="292" t="s">
        <v>3185</v>
      </c>
      <c r="O92" s="294" t="s">
        <v>3185</v>
      </c>
      <c r="P92" s="294" t="s">
        <v>3185</v>
      </c>
      <c r="Q92" s="293"/>
      <c r="R92" s="292" t="s">
        <v>3861</v>
      </c>
      <c r="S92" s="294"/>
      <c r="T92" s="294"/>
      <c r="U92" s="293"/>
      <c r="V92" s="286" t="s">
        <v>4298</v>
      </c>
      <c r="W92" s="288" t="s">
        <v>4301</v>
      </c>
      <c r="X92" s="263"/>
      <c r="Y92" s="263"/>
      <c r="Z92" s="263"/>
    </row>
    <row r="93" spans="1:26" ht="33.75">
      <c r="A93" s="263"/>
      <c r="B93" s="295" t="s">
        <v>3119</v>
      </c>
      <c r="C93" s="296" t="s">
        <v>2729</v>
      </c>
      <c r="D93" s="297" t="s">
        <v>1880</v>
      </c>
      <c r="E93" s="298"/>
      <c r="F93" s="296" t="s">
        <v>4029</v>
      </c>
      <c r="G93" s="297" t="s">
        <v>2744</v>
      </c>
      <c r="H93" s="298" t="s">
        <v>2745</v>
      </c>
      <c r="I93" s="299" t="s">
        <v>106</v>
      </c>
      <c r="J93" s="302"/>
      <c r="K93" s="291"/>
      <c r="L93" s="292" t="str">
        <f t="shared" si="2"/>
        <v>P</v>
      </c>
      <c r="M93" s="293" t="str">
        <f t="shared" si="3"/>
        <v>NA</v>
      </c>
      <c r="N93" s="292" t="s">
        <v>3185</v>
      </c>
      <c r="O93" s="294" t="s">
        <v>3185</v>
      </c>
      <c r="P93" s="294" t="s">
        <v>3185</v>
      </c>
      <c r="Q93" s="293"/>
      <c r="R93" s="292" t="s">
        <v>3861</v>
      </c>
      <c r="S93" s="294"/>
      <c r="T93" s="294"/>
      <c r="U93" s="293"/>
      <c r="V93" s="286" t="s">
        <v>4298</v>
      </c>
      <c r="W93" s="288" t="s">
        <v>4303</v>
      </c>
      <c r="X93" s="263"/>
      <c r="Y93" s="263"/>
      <c r="Z93" s="263"/>
    </row>
    <row r="94" spans="1:26" ht="67.5">
      <c r="A94" s="263"/>
      <c r="B94" s="295" t="s">
        <v>3120</v>
      </c>
      <c r="C94" s="296" t="s">
        <v>2747</v>
      </c>
      <c r="D94" s="297" t="s">
        <v>1880</v>
      </c>
      <c r="E94" s="298" t="s">
        <v>2748</v>
      </c>
      <c r="F94" s="296"/>
      <c r="G94" s="297" t="s">
        <v>2749</v>
      </c>
      <c r="H94" s="298" t="s">
        <v>4030</v>
      </c>
      <c r="I94" s="299" t="s">
        <v>95</v>
      </c>
      <c r="J94" s="302"/>
      <c r="K94" s="291"/>
      <c r="L94" s="292" t="str">
        <f t="shared" si="2"/>
        <v>P</v>
      </c>
      <c r="M94" s="293" t="str">
        <f t="shared" si="3"/>
        <v>NA</v>
      </c>
      <c r="N94" s="292" t="s">
        <v>3185</v>
      </c>
      <c r="O94" s="294" t="s">
        <v>3185</v>
      </c>
      <c r="P94" s="294" t="s">
        <v>3185</v>
      </c>
      <c r="Q94" s="293"/>
      <c r="R94" s="292" t="s">
        <v>3861</v>
      </c>
      <c r="S94" s="294"/>
      <c r="T94" s="294"/>
      <c r="U94" s="293"/>
      <c r="V94" s="286" t="s">
        <v>4298</v>
      </c>
      <c r="W94" s="288" t="s">
        <v>4303</v>
      </c>
      <c r="X94" s="263"/>
      <c r="Y94" s="263"/>
      <c r="Z94" s="263"/>
    </row>
    <row r="95" spans="1:26" ht="56.25">
      <c r="A95" s="263"/>
      <c r="B95" s="295" t="s">
        <v>2633</v>
      </c>
      <c r="C95" s="296" t="s">
        <v>2747</v>
      </c>
      <c r="D95" s="297" t="s">
        <v>1880</v>
      </c>
      <c r="E95" s="298" t="s">
        <v>2748</v>
      </c>
      <c r="F95" s="296"/>
      <c r="G95" s="297" t="s">
        <v>4031</v>
      </c>
      <c r="H95" s="298" t="s">
        <v>4032</v>
      </c>
      <c r="I95" s="299" t="s">
        <v>95</v>
      </c>
      <c r="J95" s="302"/>
      <c r="K95" s="291"/>
      <c r="L95" s="292" t="str">
        <f t="shared" si="2"/>
        <v>P</v>
      </c>
      <c r="M95" s="293" t="str">
        <f t="shared" si="3"/>
        <v>NA</v>
      </c>
      <c r="N95" s="292" t="s">
        <v>3185</v>
      </c>
      <c r="O95" s="294" t="s">
        <v>3185</v>
      </c>
      <c r="P95" s="294" t="s">
        <v>3185</v>
      </c>
      <c r="Q95" s="293"/>
      <c r="R95" s="292" t="s">
        <v>3861</v>
      </c>
      <c r="S95" s="294"/>
      <c r="T95" s="294"/>
      <c r="U95" s="293"/>
      <c r="V95" s="286" t="s">
        <v>4298</v>
      </c>
      <c r="W95" s="288" t="s">
        <v>4303</v>
      </c>
      <c r="X95" s="263"/>
      <c r="Y95" s="263"/>
      <c r="Z95" s="263"/>
    </row>
    <row r="96" spans="1:26" ht="33.75">
      <c r="A96" s="263"/>
      <c r="B96" s="295" t="s">
        <v>3121</v>
      </c>
      <c r="C96" s="296" t="s">
        <v>2747</v>
      </c>
      <c r="D96" s="297" t="s">
        <v>1880</v>
      </c>
      <c r="E96" s="298" t="s">
        <v>2748</v>
      </c>
      <c r="F96" s="296"/>
      <c r="G96" s="297" t="s">
        <v>4033</v>
      </c>
      <c r="H96" s="298" t="s">
        <v>4034</v>
      </c>
      <c r="I96" s="299" t="s">
        <v>106</v>
      </c>
      <c r="J96" s="300"/>
      <c r="K96" s="291"/>
      <c r="L96" s="292" t="str">
        <f t="shared" si="2"/>
        <v>P</v>
      </c>
      <c r="M96" s="293" t="str">
        <f t="shared" si="3"/>
        <v>NA</v>
      </c>
      <c r="N96" s="292" t="s">
        <v>3185</v>
      </c>
      <c r="O96" s="294" t="s">
        <v>3185</v>
      </c>
      <c r="P96" s="294" t="s">
        <v>3185</v>
      </c>
      <c r="Q96" s="293"/>
      <c r="R96" s="292" t="s">
        <v>3861</v>
      </c>
      <c r="S96" s="294"/>
      <c r="T96" s="294"/>
      <c r="U96" s="293"/>
      <c r="V96" s="286" t="s">
        <v>4298</v>
      </c>
      <c r="W96" s="288" t="s">
        <v>4303</v>
      </c>
      <c r="X96" s="263"/>
      <c r="Y96" s="263"/>
      <c r="Z96" s="263"/>
    </row>
    <row r="97" spans="1:26" ht="33.75">
      <c r="A97" s="263"/>
      <c r="B97" s="295" t="s">
        <v>3122</v>
      </c>
      <c r="C97" s="296" t="s">
        <v>2747</v>
      </c>
      <c r="D97" s="297" t="s">
        <v>1880</v>
      </c>
      <c r="E97" s="298" t="s">
        <v>2748</v>
      </c>
      <c r="F97" s="296"/>
      <c r="G97" s="297" t="s">
        <v>4035</v>
      </c>
      <c r="H97" s="298" t="s">
        <v>2753</v>
      </c>
      <c r="I97" s="299" t="s">
        <v>106</v>
      </c>
      <c r="J97" s="300"/>
      <c r="K97" s="291"/>
      <c r="L97" s="292" t="str">
        <f t="shared" si="2"/>
        <v>P</v>
      </c>
      <c r="M97" s="293" t="str">
        <f t="shared" si="3"/>
        <v>NA</v>
      </c>
      <c r="N97" s="292" t="s">
        <v>3185</v>
      </c>
      <c r="O97" s="294" t="s">
        <v>3185</v>
      </c>
      <c r="P97" s="294" t="s">
        <v>3185</v>
      </c>
      <c r="Q97" s="293"/>
      <c r="R97" s="292" t="s">
        <v>3861</v>
      </c>
      <c r="S97" s="294"/>
      <c r="T97" s="294"/>
      <c r="U97" s="293"/>
      <c r="V97" s="286" t="s">
        <v>4298</v>
      </c>
      <c r="W97" s="288" t="s">
        <v>4303</v>
      </c>
      <c r="X97" s="263"/>
      <c r="Y97" s="263"/>
      <c r="Z97" s="263"/>
    </row>
    <row r="98" spans="1:26" ht="33.75">
      <c r="A98" s="263"/>
      <c r="B98" s="295" t="s">
        <v>3123</v>
      </c>
      <c r="C98" s="296" t="s">
        <v>2747</v>
      </c>
      <c r="D98" s="297" t="s">
        <v>1880</v>
      </c>
      <c r="E98" s="298" t="s">
        <v>2748</v>
      </c>
      <c r="F98" s="296"/>
      <c r="G98" s="297" t="s">
        <v>4036</v>
      </c>
      <c r="H98" s="298" t="s">
        <v>4037</v>
      </c>
      <c r="I98" s="299" t="s">
        <v>106</v>
      </c>
      <c r="J98" s="302"/>
      <c r="K98" s="291"/>
      <c r="L98" s="292" t="str">
        <f t="shared" si="2"/>
        <v>P</v>
      </c>
      <c r="M98" s="293" t="str">
        <f t="shared" si="3"/>
        <v>NA</v>
      </c>
      <c r="N98" s="292" t="s">
        <v>3185</v>
      </c>
      <c r="O98" s="294" t="s">
        <v>3185</v>
      </c>
      <c r="P98" s="294" t="s">
        <v>3185</v>
      </c>
      <c r="Q98" s="293"/>
      <c r="R98" s="292" t="s">
        <v>3861</v>
      </c>
      <c r="S98" s="294"/>
      <c r="T98" s="294"/>
      <c r="U98" s="293"/>
      <c r="V98" s="286" t="s">
        <v>4298</v>
      </c>
      <c r="W98" s="288" t="s">
        <v>4303</v>
      </c>
      <c r="X98" s="263"/>
      <c r="Y98" s="263"/>
      <c r="Z98" s="263"/>
    </row>
    <row r="99" spans="1:26" ht="78.75">
      <c r="A99" s="263"/>
      <c r="B99" s="295" t="s">
        <v>3236</v>
      </c>
      <c r="C99" s="296" t="s">
        <v>2756</v>
      </c>
      <c r="D99" s="297" t="s">
        <v>1880</v>
      </c>
      <c r="E99" s="298" t="s">
        <v>2757</v>
      </c>
      <c r="F99" s="296" t="s">
        <v>2665</v>
      </c>
      <c r="G99" s="297" t="s">
        <v>4038</v>
      </c>
      <c r="H99" s="298" t="s">
        <v>4039</v>
      </c>
      <c r="I99" s="299" t="s">
        <v>106</v>
      </c>
      <c r="J99" s="302"/>
      <c r="K99" s="291"/>
      <c r="L99" s="292" t="str">
        <f t="shared" si="2"/>
        <v>P</v>
      </c>
      <c r="M99" s="293" t="str">
        <f t="shared" si="3"/>
        <v>NA</v>
      </c>
      <c r="N99" s="292" t="s">
        <v>3185</v>
      </c>
      <c r="O99" s="294" t="s">
        <v>3185</v>
      </c>
      <c r="P99" s="294" t="s">
        <v>3185</v>
      </c>
      <c r="Q99" s="293"/>
      <c r="R99" s="292" t="s">
        <v>3861</v>
      </c>
      <c r="S99" s="294"/>
      <c r="T99" s="294"/>
      <c r="U99" s="293"/>
      <c r="V99" s="286" t="s">
        <v>4298</v>
      </c>
      <c r="W99" s="288" t="s">
        <v>4303</v>
      </c>
      <c r="X99" s="263"/>
      <c r="Y99" s="263"/>
      <c r="Z99" s="263"/>
    </row>
    <row r="100" spans="1:26" ht="67.5">
      <c r="A100" s="263"/>
      <c r="B100" s="295" t="s">
        <v>3237</v>
      </c>
      <c r="C100" s="296" t="s">
        <v>2756</v>
      </c>
      <c r="D100" s="297" t="s">
        <v>1880</v>
      </c>
      <c r="E100" s="298" t="s">
        <v>2757</v>
      </c>
      <c r="F100" s="296" t="s">
        <v>2665</v>
      </c>
      <c r="G100" s="297" t="s">
        <v>4040</v>
      </c>
      <c r="H100" s="298" t="s">
        <v>4041</v>
      </c>
      <c r="I100" s="299" t="s">
        <v>95</v>
      </c>
      <c r="J100" s="300"/>
      <c r="K100" s="291"/>
      <c r="L100" s="292" t="str">
        <f t="shared" si="2"/>
        <v>P</v>
      </c>
      <c r="M100" s="293" t="str">
        <f t="shared" si="3"/>
        <v>NA</v>
      </c>
      <c r="N100" s="292" t="s">
        <v>3185</v>
      </c>
      <c r="O100" s="294" t="s">
        <v>3185</v>
      </c>
      <c r="P100" s="294" t="s">
        <v>3185</v>
      </c>
      <c r="Q100" s="293"/>
      <c r="R100" s="292" t="s">
        <v>3861</v>
      </c>
      <c r="S100" s="294"/>
      <c r="T100" s="294"/>
      <c r="U100" s="293"/>
      <c r="V100" s="286" t="s">
        <v>4298</v>
      </c>
      <c r="W100" s="288" t="s">
        <v>4303</v>
      </c>
      <c r="X100" s="263"/>
      <c r="Y100" s="263"/>
      <c r="Z100" s="263"/>
    </row>
    <row r="101" spans="1:26" ht="101.25">
      <c r="A101" s="263"/>
      <c r="B101" s="295" t="s">
        <v>3124</v>
      </c>
      <c r="C101" s="296" t="s">
        <v>2756</v>
      </c>
      <c r="D101" s="297" t="s">
        <v>1880</v>
      </c>
      <c r="E101" s="298" t="s">
        <v>2757</v>
      </c>
      <c r="F101" s="296" t="s">
        <v>2665</v>
      </c>
      <c r="G101" s="297" t="s">
        <v>4042</v>
      </c>
      <c r="H101" s="298" t="s">
        <v>4043</v>
      </c>
      <c r="I101" s="299" t="s">
        <v>106</v>
      </c>
      <c r="J101" s="302"/>
      <c r="K101" s="291"/>
      <c r="L101" s="292" t="str">
        <f t="shared" si="2"/>
        <v>P</v>
      </c>
      <c r="M101" s="293" t="str">
        <f t="shared" si="3"/>
        <v>NA</v>
      </c>
      <c r="N101" s="292" t="s">
        <v>3185</v>
      </c>
      <c r="O101" s="294" t="s">
        <v>3185</v>
      </c>
      <c r="P101" s="294" t="s">
        <v>3185</v>
      </c>
      <c r="Q101" s="293"/>
      <c r="R101" s="292" t="s">
        <v>3861</v>
      </c>
      <c r="S101" s="294"/>
      <c r="T101" s="294"/>
      <c r="U101" s="293"/>
      <c r="V101" s="286" t="s">
        <v>4298</v>
      </c>
      <c r="W101" s="288" t="s">
        <v>4303</v>
      </c>
      <c r="X101" s="263"/>
      <c r="Y101" s="263"/>
      <c r="Z101" s="263"/>
    </row>
    <row r="102" spans="1:26" ht="123.75">
      <c r="A102" s="263"/>
      <c r="B102" s="295" t="s">
        <v>3125</v>
      </c>
      <c r="C102" s="296" t="s">
        <v>2756</v>
      </c>
      <c r="D102" s="297" t="s">
        <v>1880</v>
      </c>
      <c r="E102" s="298" t="s">
        <v>2757</v>
      </c>
      <c r="F102" s="296" t="s">
        <v>2665</v>
      </c>
      <c r="G102" s="297" t="s">
        <v>4044</v>
      </c>
      <c r="H102" s="298" t="s">
        <v>4045</v>
      </c>
      <c r="I102" s="299" t="s">
        <v>106</v>
      </c>
      <c r="J102" s="302"/>
      <c r="K102" s="291"/>
      <c r="L102" s="292" t="str">
        <f t="shared" si="2"/>
        <v>P</v>
      </c>
      <c r="M102" s="293" t="str">
        <f t="shared" si="3"/>
        <v>NA</v>
      </c>
      <c r="N102" s="292" t="s">
        <v>3185</v>
      </c>
      <c r="O102" s="294" t="s">
        <v>3185</v>
      </c>
      <c r="P102" s="294" t="s">
        <v>3185</v>
      </c>
      <c r="Q102" s="293"/>
      <c r="R102" s="292" t="s">
        <v>3861</v>
      </c>
      <c r="S102" s="294"/>
      <c r="T102" s="294"/>
      <c r="U102" s="293"/>
      <c r="V102" s="286" t="s">
        <v>4298</v>
      </c>
      <c r="W102" s="288" t="s">
        <v>4303</v>
      </c>
      <c r="X102" s="263"/>
      <c r="Y102" s="263"/>
      <c r="Z102" s="263"/>
    </row>
    <row r="103" spans="1:26" ht="112.5">
      <c r="A103" s="263"/>
      <c r="B103" s="295" t="s">
        <v>3126</v>
      </c>
      <c r="C103" s="296" t="s">
        <v>2756</v>
      </c>
      <c r="D103" s="297" t="s">
        <v>1880</v>
      </c>
      <c r="E103" s="298" t="s">
        <v>2757</v>
      </c>
      <c r="F103" s="296" t="s">
        <v>2665</v>
      </c>
      <c r="G103" s="297" t="s">
        <v>4046</v>
      </c>
      <c r="H103" s="298" t="s">
        <v>4047</v>
      </c>
      <c r="I103" s="299" t="s">
        <v>106</v>
      </c>
      <c r="J103" s="302"/>
      <c r="K103" s="291"/>
      <c r="L103" s="292" t="str">
        <f t="shared" si="2"/>
        <v>P</v>
      </c>
      <c r="M103" s="293" t="str">
        <f t="shared" si="3"/>
        <v>NA</v>
      </c>
      <c r="N103" s="292" t="s">
        <v>3185</v>
      </c>
      <c r="O103" s="294" t="s">
        <v>3185</v>
      </c>
      <c r="P103" s="294" t="s">
        <v>3185</v>
      </c>
      <c r="Q103" s="293"/>
      <c r="R103" s="292" t="s">
        <v>3861</v>
      </c>
      <c r="S103" s="294"/>
      <c r="T103" s="294"/>
      <c r="U103" s="293"/>
      <c r="V103" s="286" t="s">
        <v>4298</v>
      </c>
      <c r="W103" s="288" t="s">
        <v>4303</v>
      </c>
      <c r="X103" s="263"/>
      <c r="Y103" s="263"/>
      <c r="Z103" s="263"/>
    </row>
    <row r="104" spans="1:26" ht="45">
      <c r="A104" s="263"/>
      <c r="B104" s="295" t="s">
        <v>2637</v>
      </c>
      <c r="C104" s="296" t="s">
        <v>2756</v>
      </c>
      <c r="D104" s="297" t="s">
        <v>1880</v>
      </c>
      <c r="E104" s="298" t="s">
        <v>2757</v>
      </c>
      <c r="F104" s="296" t="s">
        <v>2762</v>
      </c>
      <c r="G104" s="297" t="s">
        <v>4048</v>
      </c>
      <c r="H104" s="298" t="s">
        <v>4049</v>
      </c>
      <c r="I104" s="299" t="s">
        <v>95</v>
      </c>
      <c r="J104" s="302"/>
      <c r="K104" s="291"/>
      <c r="L104" s="292" t="str">
        <f t="shared" si="2"/>
        <v>P</v>
      </c>
      <c r="M104" s="293" t="str">
        <f t="shared" si="3"/>
        <v>NA</v>
      </c>
      <c r="N104" s="292" t="s">
        <v>3185</v>
      </c>
      <c r="O104" s="294" t="s">
        <v>3185</v>
      </c>
      <c r="P104" s="294" t="s">
        <v>3185</v>
      </c>
      <c r="Q104" s="293"/>
      <c r="R104" s="292" t="s">
        <v>3861</v>
      </c>
      <c r="S104" s="294"/>
      <c r="T104" s="294"/>
      <c r="U104" s="293"/>
      <c r="V104" s="286" t="s">
        <v>4298</v>
      </c>
      <c r="W104" s="288" t="s">
        <v>4303</v>
      </c>
      <c r="X104" s="263"/>
      <c r="Y104" s="263"/>
      <c r="Z104" s="263"/>
    </row>
    <row r="105" spans="1:26" ht="45">
      <c r="A105" s="263"/>
      <c r="B105" s="295" t="s">
        <v>2638</v>
      </c>
      <c r="C105" s="296" t="s">
        <v>2756</v>
      </c>
      <c r="D105" s="297" t="s">
        <v>1880</v>
      </c>
      <c r="E105" s="298" t="s">
        <v>2757</v>
      </c>
      <c r="F105" s="296" t="s">
        <v>2762</v>
      </c>
      <c r="G105" s="297" t="s">
        <v>4050</v>
      </c>
      <c r="H105" s="298" t="s">
        <v>2764</v>
      </c>
      <c r="I105" s="299" t="s">
        <v>95</v>
      </c>
      <c r="J105" s="302"/>
      <c r="K105" s="291"/>
      <c r="L105" s="292" t="str">
        <f t="shared" si="2"/>
        <v>P</v>
      </c>
      <c r="M105" s="293" t="str">
        <f t="shared" si="3"/>
        <v>NA</v>
      </c>
      <c r="N105" s="292" t="s">
        <v>3185</v>
      </c>
      <c r="O105" s="294" t="s">
        <v>3185</v>
      </c>
      <c r="P105" s="294" t="s">
        <v>3185</v>
      </c>
      <c r="Q105" s="293"/>
      <c r="R105" s="292" t="s">
        <v>3861</v>
      </c>
      <c r="S105" s="294"/>
      <c r="T105" s="294"/>
      <c r="U105" s="293"/>
      <c r="V105" s="286" t="s">
        <v>4298</v>
      </c>
      <c r="W105" s="288" t="s">
        <v>4303</v>
      </c>
      <c r="X105" s="263"/>
      <c r="Y105" s="263"/>
      <c r="Z105" s="263"/>
    </row>
    <row r="106" spans="1:26" ht="33.75">
      <c r="A106" s="263"/>
      <c r="B106" s="295" t="s">
        <v>4319</v>
      </c>
      <c r="C106" s="296" t="s">
        <v>2756</v>
      </c>
      <c r="D106" s="297" t="s">
        <v>1880</v>
      </c>
      <c r="E106" s="298" t="s">
        <v>2766</v>
      </c>
      <c r="F106" s="296" t="s">
        <v>4051</v>
      </c>
      <c r="G106" s="297" t="s">
        <v>4052</v>
      </c>
      <c r="H106" s="298" t="s">
        <v>4053</v>
      </c>
      <c r="I106" s="299" t="s">
        <v>106</v>
      </c>
      <c r="J106" s="300" t="s">
        <v>4054</v>
      </c>
      <c r="K106" s="291" t="s">
        <v>4055</v>
      </c>
      <c r="L106" s="292" t="str">
        <f t="shared" si="2"/>
        <v>P</v>
      </c>
      <c r="M106" s="293" t="str">
        <f t="shared" si="3"/>
        <v>NA</v>
      </c>
      <c r="N106" s="292" t="s">
        <v>3185</v>
      </c>
      <c r="O106" s="294" t="s">
        <v>3185</v>
      </c>
      <c r="P106" s="294" t="s">
        <v>3185</v>
      </c>
      <c r="Q106" s="293"/>
      <c r="R106" s="292" t="s">
        <v>3861</v>
      </c>
      <c r="S106" s="294"/>
      <c r="T106" s="294"/>
      <c r="U106" s="293"/>
      <c r="V106" s="286" t="s">
        <v>4298</v>
      </c>
      <c r="W106" s="288" t="s">
        <v>4301</v>
      </c>
      <c r="X106" s="263"/>
      <c r="Y106" s="263"/>
      <c r="Z106" s="263"/>
    </row>
    <row r="107" spans="1:26" ht="33.75">
      <c r="A107" s="263"/>
      <c r="B107" s="295" t="s">
        <v>2639</v>
      </c>
      <c r="C107" s="296" t="s">
        <v>2756</v>
      </c>
      <c r="D107" s="297" t="s">
        <v>1880</v>
      </c>
      <c r="E107" s="298" t="s">
        <v>2768</v>
      </c>
      <c r="F107" s="296" t="s">
        <v>4051</v>
      </c>
      <c r="G107" s="297" t="s">
        <v>4056</v>
      </c>
      <c r="H107" s="298" t="s">
        <v>4057</v>
      </c>
      <c r="I107" s="299" t="s">
        <v>106</v>
      </c>
      <c r="J107" s="300" t="s">
        <v>2605</v>
      </c>
      <c r="K107" s="291"/>
      <c r="L107" s="292" t="str">
        <f t="shared" si="2"/>
        <v>NA</v>
      </c>
      <c r="M107" s="293" t="str">
        <f t="shared" si="3"/>
        <v>NA</v>
      </c>
      <c r="N107" s="292" t="s">
        <v>3861</v>
      </c>
      <c r="O107" s="294" t="s">
        <v>3861</v>
      </c>
      <c r="P107" s="294" t="s">
        <v>3861</v>
      </c>
      <c r="Q107" s="293"/>
      <c r="R107" s="292" t="s">
        <v>3861</v>
      </c>
      <c r="S107" s="294"/>
      <c r="T107" s="294"/>
      <c r="U107" s="293"/>
      <c r="V107" s="286" t="s">
        <v>4298</v>
      </c>
      <c r="W107" s="288" t="s">
        <v>4303</v>
      </c>
      <c r="X107" s="263"/>
      <c r="Y107" s="263"/>
      <c r="Z107" s="263"/>
    </row>
    <row r="108" spans="1:26" ht="45">
      <c r="A108" s="263"/>
      <c r="B108" s="295" t="s">
        <v>3127</v>
      </c>
      <c r="C108" s="296" t="s">
        <v>2770</v>
      </c>
      <c r="D108" s="297" t="s">
        <v>1886</v>
      </c>
      <c r="E108" s="298"/>
      <c r="F108" s="296"/>
      <c r="G108" s="297" t="s">
        <v>4058</v>
      </c>
      <c r="H108" s="298" t="s">
        <v>4059</v>
      </c>
      <c r="I108" s="299" t="s">
        <v>106</v>
      </c>
      <c r="J108" s="300"/>
      <c r="K108" s="291"/>
      <c r="L108" s="292" t="str">
        <f t="shared" si="2"/>
        <v>P</v>
      </c>
      <c r="M108" s="293" t="str">
        <f t="shared" si="3"/>
        <v>NA</v>
      </c>
      <c r="N108" s="292" t="s">
        <v>3185</v>
      </c>
      <c r="O108" s="294" t="s">
        <v>3185</v>
      </c>
      <c r="P108" s="294" t="s">
        <v>3185</v>
      </c>
      <c r="Q108" s="293"/>
      <c r="R108" s="292" t="s">
        <v>3861</v>
      </c>
      <c r="S108" s="294"/>
      <c r="T108" s="294"/>
      <c r="U108" s="293"/>
      <c r="V108" s="286" t="s">
        <v>4298</v>
      </c>
      <c r="W108" s="288" t="s">
        <v>4303</v>
      </c>
      <c r="X108" s="263"/>
      <c r="Y108" s="263"/>
      <c r="Z108" s="263"/>
    </row>
    <row r="109" spans="1:26" ht="33.75">
      <c r="A109" s="263"/>
      <c r="B109" s="295" t="s">
        <v>2640</v>
      </c>
      <c r="C109" s="296" t="s">
        <v>2770</v>
      </c>
      <c r="D109" s="297" t="s">
        <v>1886</v>
      </c>
      <c r="E109" s="298"/>
      <c r="F109" s="296"/>
      <c r="G109" s="297" t="s">
        <v>4060</v>
      </c>
      <c r="H109" s="298" t="s">
        <v>1887</v>
      </c>
      <c r="I109" s="299" t="s">
        <v>106</v>
      </c>
      <c r="J109" s="300"/>
      <c r="K109" s="291"/>
      <c r="L109" s="292" t="str">
        <f t="shared" si="2"/>
        <v>P</v>
      </c>
      <c r="M109" s="293" t="str">
        <f t="shared" si="3"/>
        <v>NA</v>
      </c>
      <c r="N109" s="292" t="s">
        <v>3185</v>
      </c>
      <c r="O109" s="294" t="s">
        <v>3185</v>
      </c>
      <c r="P109" s="294" t="s">
        <v>3185</v>
      </c>
      <c r="Q109" s="293"/>
      <c r="R109" s="292" t="s">
        <v>3861</v>
      </c>
      <c r="S109" s="294"/>
      <c r="T109" s="294"/>
      <c r="U109" s="293"/>
      <c r="V109" s="286" t="s">
        <v>4298</v>
      </c>
      <c r="W109" s="288" t="s">
        <v>4303</v>
      </c>
      <c r="X109" s="263"/>
      <c r="Y109" s="263"/>
      <c r="Z109" s="263"/>
    </row>
    <row r="110" spans="1:26" ht="33.75">
      <c r="A110" s="263"/>
      <c r="B110" s="295" t="s">
        <v>2641</v>
      </c>
      <c r="C110" s="296" t="s">
        <v>2770</v>
      </c>
      <c r="D110" s="297" t="s">
        <v>1886</v>
      </c>
      <c r="E110" s="298"/>
      <c r="F110" s="296"/>
      <c r="G110" s="297" t="s">
        <v>4061</v>
      </c>
      <c r="H110" s="298" t="s">
        <v>1889</v>
      </c>
      <c r="I110" s="299" t="s">
        <v>106</v>
      </c>
      <c r="J110" s="300"/>
      <c r="K110" s="291"/>
      <c r="L110" s="292" t="str">
        <f t="shared" si="2"/>
        <v>P</v>
      </c>
      <c r="M110" s="293" t="str">
        <f t="shared" si="3"/>
        <v>NA</v>
      </c>
      <c r="N110" s="292" t="s">
        <v>3185</v>
      </c>
      <c r="O110" s="294" t="s">
        <v>3185</v>
      </c>
      <c r="P110" s="294" t="s">
        <v>3185</v>
      </c>
      <c r="Q110" s="293"/>
      <c r="R110" s="292" t="s">
        <v>3861</v>
      </c>
      <c r="S110" s="294"/>
      <c r="T110" s="294"/>
      <c r="U110" s="293"/>
      <c r="V110" s="286" t="s">
        <v>4298</v>
      </c>
      <c r="W110" s="288" t="s">
        <v>4303</v>
      </c>
      <c r="X110" s="263"/>
      <c r="Y110" s="263"/>
      <c r="Z110" s="263"/>
    </row>
    <row r="111" spans="1:26" ht="33.75">
      <c r="A111" s="263"/>
      <c r="B111" s="295" t="s">
        <v>3128</v>
      </c>
      <c r="C111" s="296" t="s">
        <v>2770</v>
      </c>
      <c r="D111" s="297" t="s">
        <v>1886</v>
      </c>
      <c r="E111" s="298"/>
      <c r="F111" s="296"/>
      <c r="G111" s="297" t="s">
        <v>4062</v>
      </c>
      <c r="H111" s="298" t="s">
        <v>4063</v>
      </c>
      <c r="I111" s="299" t="s">
        <v>106</v>
      </c>
      <c r="J111" s="300"/>
      <c r="K111" s="291"/>
      <c r="L111" s="292" t="str">
        <f t="shared" si="2"/>
        <v>P</v>
      </c>
      <c r="M111" s="293" t="str">
        <f t="shared" si="3"/>
        <v>NA</v>
      </c>
      <c r="N111" s="292" t="s">
        <v>3185</v>
      </c>
      <c r="O111" s="294" t="s">
        <v>3185</v>
      </c>
      <c r="P111" s="294" t="s">
        <v>3185</v>
      </c>
      <c r="Q111" s="293"/>
      <c r="R111" s="292" t="s">
        <v>3861</v>
      </c>
      <c r="S111" s="294"/>
      <c r="T111" s="294"/>
      <c r="U111" s="293"/>
      <c r="V111" s="286" t="s">
        <v>4298</v>
      </c>
      <c r="W111" s="288" t="s">
        <v>4303</v>
      </c>
      <c r="X111" s="263"/>
      <c r="Y111" s="263"/>
      <c r="Z111" s="263"/>
    </row>
    <row r="112" spans="1:26" ht="45">
      <c r="A112" s="263"/>
      <c r="B112" s="295" t="s">
        <v>2643</v>
      </c>
      <c r="C112" s="296" t="s">
        <v>2770</v>
      </c>
      <c r="D112" s="297" t="s">
        <v>1886</v>
      </c>
      <c r="E112" s="298"/>
      <c r="F112" s="296"/>
      <c r="G112" s="297" t="s">
        <v>4064</v>
      </c>
      <c r="H112" s="298" t="s">
        <v>4065</v>
      </c>
      <c r="I112" s="299" t="s">
        <v>89</v>
      </c>
      <c r="J112" s="300"/>
      <c r="K112" s="291"/>
      <c r="L112" s="292" t="str">
        <f t="shared" si="2"/>
        <v>P</v>
      </c>
      <c r="M112" s="293" t="str">
        <f t="shared" si="3"/>
        <v>NA</v>
      </c>
      <c r="N112" s="292" t="s">
        <v>3185</v>
      </c>
      <c r="O112" s="294" t="s">
        <v>3185</v>
      </c>
      <c r="P112" s="294" t="s">
        <v>3185</v>
      </c>
      <c r="Q112" s="293"/>
      <c r="R112" s="292" t="s">
        <v>3861</v>
      </c>
      <c r="S112" s="294"/>
      <c r="T112" s="294"/>
      <c r="U112" s="293"/>
      <c r="V112" s="286" t="s">
        <v>4298</v>
      </c>
      <c r="W112" s="288" t="s">
        <v>4303</v>
      </c>
      <c r="X112" s="263"/>
      <c r="Y112" s="263"/>
      <c r="Z112" s="263"/>
    </row>
    <row r="113" spans="1:26" ht="45">
      <c r="A113" s="263"/>
      <c r="B113" s="295" t="s">
        <v>2645</v>
      </c>
      <c r="C113" s="296" t="s">
        <v>2770</v>
      </c>
      <c r="D113" s="297" t="s">
        <v>2</v>
      </c>
      <c r="E113" s="298"/>
      <c r="F113" s="296"/>
      <c r="G113" s="297" t="s">
        <v>4066</v>
      </c>
      <c r="H113" s="298" t="s">
        <v>4067</v>
      </c>
      <c r="I113" s="299" t="s">
        <v>106</v>
      </c>
      <c r="J113" s="300"/>
      <c r="K113" s="291"/>
      <c r="L113" s="292" t="str">
        <f t="shared" si="2"/>
        <v>P</v>
      </c>
      <c r="M113" s="293" t="str">
        <f t="shared" si="3"/>
        <v>NA</v>
      </c>
      <c r="N113" s="292" t="s">
        <v>3185</v>
      </c>
      <c r="O113" s="294" t="s">
        <v>3185</v>
      </c>
      <c r="P113" s="294" t="s">
        <v>3185</v>
      </c>
      <c r="Q113" s="293"/>
      <c r="R113" s="292" t="s">
        <v>3861</v>
      </c>
      <c r="S113" s="294"/>
      <c r="T113" s="294"/>
      <c r="U113" s="293"/>
      <c r="V113" s="286" t="s">
        <v>4298</v>
      </c>
      <c r="W113" s="288" t="s">
        <v>4303</v>
      </c>
      <c r="X113" s="263"/>
      <c r="Y113" s="263"/>
      <c r="Z113" s="263"/>
    </row>
    <row r="114" spans="1:26" ht="33.75">
      <c r="A114" s="263"/>
      <c r="B114" s="295" t="s">
        <v>3129</v>
      </c>
      <c r="C114" s="296" t="s">
        <v>2770</v>
      </c>
      <c r="D114" s="297" t="s">
        <v>2</v>
      </c>
      <c r="E114" s="298"/>
      <c r="F114" s="296"/>
      <c r="G114" s="297" t="s">
        <v>4068</v>
      </c>
      <c r="H114" s="298" t="s">
        <v>2777</v>
      </c>
      <c r="I114" s="299" t="s">
        <v>89</v>
      </c>
      <c r="J114" s="302"/>
      <c r="K114" s="291"/>
      <c r="L114" s="292" t="str">
        <f t="shared" si="2"/>
        <v>P</v>
      </c>
      <c r="M114" s="293" t="str">
        <f t="shared" si="3"/>
        <v>NA</v>
      </c>
      <c r="N114" s="292" t="s">
        <v>3185</v>
      </c>
      <c r="O114" s="294" t="s">
        <v>3185</v>
      </c>
      <c r="P114" s="294" t="s">
        <v>3185</v>
      </c>
      <c r="Q114" s="293"/>
      <c r="R114" s="292" t="s">
        <v>3861</v>
      </c>
      <c r="S114" s="294"/>
      <c r="T114" s="294"/>
      <c r="U114" s="293"/>
      <c r="V114" s="286" t="s">
        <v>4298</v>
      </c>
      <c r="W114" s="288" t="s">
        <v>4303</v>
      </c>
      <c r="X114" s="263"/>
      <c r="Y114" s="263"/>
      <c r="Z114" s="263"/>
    </row>
    <row r="115" spans="1:26" ht="33.75">
      <c r="A115" s="263"/>
      <c r="B115" s="295" t="s">
        <v>3130</v>
      </c>
      <c r="C115" s="296" t="s">
        <v>2770</v>
      </c>
      <c r="D115" s="297" t="s">
        <v>2</v>
      </c>
      <c r="E115" s="298"/>
      <c r="F115" s="296"/>
      <c r="G115" s="297" t="s">
        <v>4066</v>
      </c>
      <c r="H115" s="298" t="s">
        <v>4069</v>
      </c>
      <c r="I115" s="299" t="s">
        <v>106</v>
      </c>
      <c r="J115" s="300"/>
      <c r="K115" s="291"/>
      <c r="L115" s="292" t="str">
        <f t="shared" si="2"/>
        <v>P</v>
      </c>
      <c r="M115" s="293" t="str">
        <f t="shared" si="3"/>
        <v>NA</v>
      </c>
      <c r="N115" s="292" t="s">
        <v>3185</v>
      </c>
      <c r="O115" s="294" t="s">
        <v>3185</v>
      </c>
      <c r="P115" s="294" t="s">
        <v>3185</v>
      </c>
      <c r="Q115" s="293"/>
      <c r="R115" s="292" t="s">
        <v>3861</v>
      </c>
      <c r="S115" s="294"/>
      <c r="T115" s="294"/>
      <c r="U115" s="293"/>
      <c r="V115" s="286" t="s">
        <v>4298</v>
      </c>
      <c r="W115" s="288" t="s">
        <v>4303</v>
      </c>
      <c r="X115" s="263"/>
      <c r="Y115" s="263"/>
      <c r="Z115" s="263"/>
    </row>
    <row r="116" spans="1:26" ht="33.75">
      <c r="A116" s="263"/>
      <c r="B116" s="295" t="s">
        <v>3131</v>
      </c>
      <c r="C116" s="296" t="s">
        <v>2770</v>
      </c>
      <c r="D116" s="297" t="s">
        <v>2</v>
      </c>
      <c r="E116" s="298"/>
      <c r="F116" s="296"/>
      <c r="G116" s="297" t="s">
        <v>4070</v>
      </c>
      <c r="H116" s="298" t="s">
        <v>4071</v>
      </c>
      <c r="I116" s="299" t="s">
        <v>89</v>
      </c>
      <c r="J116" s="300"/>
      <c r="K116" s="291"/>
      <c r="L116" s="292" t="str">
        <f t="shared" si="2"/>
        <v>P</v>
      </c>
      <c r="M116" s="293" t="str">
        <f t="shared" si="3"/>
        <v>NA</v>
      </c>
      <c r="N116" s="292" t="s">
        <v>3185</v>
      </c>
      <c r="O116" s="294" t="s">
        <v>3185</v>
      </c>
      <c r="P116" s="294" t="s">
        <v>3185</v>
      </c>
      <c r="Q116" s="293"/>
      <c r="R116" s="292" t="s">
        <v>3861</v>
      </c>
      <c r="S116" s="294"/>
      <c r="T116" s="294"/>
      <c r="U116" s="293"/>
      <c r="V116" s="286" t="s">
        <v>4298</v>
      </c>
      <c r="W116" s="288" t="s">
        <v>4303</v>
      </c>
      <c r="X116" s="263"/>
      <c r="Y116" s="263"/>
      <c r="Z116" s="263"/>
    </row>
    <row r="117" spans="1:26" ht="33.75">
      <c r="A117" s="263"/>
      <c r="B117" s="295" t="s">
        <v>3132</v>
      </c>
      <c r="C117" s="296" t="s">
        <v>2770</v>
      </c>
      <c r="D117" s="297" t="s">
        <v>2</v>
      </c>
      <c r="E117" s="298"/>
      <c r="F117" s="296"/>
      <c r="G117" s="297" t="s">
        <v>4072</v>
      </c>
      <c r="H117" s="298" t="s">
        <v>1890</v>
      </c>
      <c r="I117" s="299" t="s">
        <v>95</v>
      </c>
      <c r="J117" s="300"/>
      <c r="K117" s="291"/>
      <c r="L117" s="292" t="str">
        <f t="shared" si="2"/>
        <v>P</v>
      </c>
      <c r="M117" s="293" t="str">
        <f t="shared" si="3"/>
        <v>NA</v>
      </c>
      <c r="N117" s="292" t="s">
        <v>3185</v>
      </c>
      <c r="O117" s="294" t="s">
        <v>3185</v>
      </c>
      <c r="P117" s="294" t="s">
        <v>3185</v>
      </c>
      <c r="Q117" s="293"/>
      <c r="R117" s="292" t="s">
        <v>3861</v>
      </c>
      <c r="S117" s="294"/>
      <c r="T117" s="294"/>
      <c r="U117" s="293"/>
      <c r="V117" s="286" t="s">
        <v>4298</v>
      </c>
      <c r="W117" s="288" t="s">
        <v>4303</v>
      </c>
      <c r="X117" s="263"/>
      <c r="Y117" s="263"/>
      <c r="Z117" s="263"/>
    </row>
    <row r="118" spans="1:26" ht="45">
      <c r="A118" s="263"/>
      <c r="B118" s="295" t="s">
        <v>3133</v>
      </c>
      <c r="C118" s="296" t="s">
        <v>2770</v>
      </c>
      <c r="D118" s="297" t="s">
        <v>2</v>
      </c>
      <c r="E118" s="298"/>
      <c r="F118" s="296"/>
      <c r="G118" s="297" t="s">
        <v>4073</v>
      </c>
      <c r="H118" s="298" t="s">
        <v>4074</v>
      </c>
      <c r="I118" s="299" t="s">
        <v>95</v>
      </c>
      <c r="J118" s="302"/>
      <c r="K118" s="291"/>
      <c r="L118" s="292" t="str">
        <f t="shared" si="2"/>
        <v>P</v>
      </c>
      <c r="M118" s="293" t="str">
        <f t="shared" si="3"/>
        <v>NA</v>
      </c>
      <c r="N118" s="292" t="s">
        <v>3185</v>
      </c>
      <c r="O118" s="294" t="s">
        <v>3185</v>
      </c>
      <c r="P118" s="294" t="s">
        <v>3185</v>
      </c>
      <c r="Q118" s="293"/>
      <c r="R118" s="292" t="s">
        <v>3861</v>
      </c>
      <c r="S118" s="294"/>
      <c r="T118" s="294"/>
      <c r="U118" s="293"/>
      <c r="V118" s="286" t="s">
        <v>4298</v>
      </c>
      <c r="W118" s="288" t="s">
        <v>4303</v>
      </c>
      <c r="X118" s="263"/>
      <c r="Y118" s="263"/>
      <c r="Z118" s="263"/>
    </row>
    <row r="119" spans="1:26" ht="33.75">
      <c r="A119" s="263"/>
      <c r="B119" s="295" t="s">
        <v>3134</v>
      </c>
      <c r="C119" s="296" t="s">
        <v>2770</v>
      </c>
      <c r="D119" s="297" t="s">
        <v>2</v>
      </c>
      <c r="E119" s="298"/>
      <c r="F119" s="296"/>
      <c r="G119" s="297" t="s">
        <v>4075</v>
      </c>
      <c r="H119" s="298" t="s">
        <v>2782</v>
      </c>
      <c r="I119" s="299" t="s">
        <v>89</v>
      </c>
      <c r="J119" s="302"/>
      <c r="K119" s="291"/>
      <c r="L119" s="292" t="str">
        <f t="shared" si="2"/>
        <v>P</v>
      </c>
      <c r="M119" s="293" t="str">
        <f t="shared" si="3"/>
        <v>NA</v>
      </c>
      <c r="N119" s="292" t="s">
        <v>3185</v>
      </c>
      <c r="O119" s="294" t="s">
        <v>3185</v>
      </c>
      <c r="P119" s="294" t="s">
        <v>3185</v>
      </c>
      <c r="Q119" s="293"/>
      <c r="R119" s="292" t="s">
        <v>3861</v>
      </c>
      <c r="S119" s="294"/>
      <c r="T119" s="294"/>
      <c r="U119" s="293"/>
      <c r="V119" s="286" t="s">
        <v>4298</v>
      </c>
      <c r="W119" s="288" t="s">
        <v>4303</v>
      </c>
      <c r="X119" s="263"/>
      <c r="Y119" s="263"/>
      <c r="Z119" s="263"/>
    </row>
    <row r="120" spans="1:26" ht="157.5">
      <c r="A120" s="263"/>
      <c r="B120" s="295" t="s">
        <v>4324</v>
      </c>
      <c r="C120" s="296" t="s">
        <v>2770</v>
      </c>
      <c r="D120" s="297" t="s">
        <v>2</v>
      </c>
      <c r="E120" s="298"/>
      <c r="F120" s="296"/>
      <c r="G120" s="297" t="s">
        <v>4076</v>
      </c>
      <c r="H120" s="298" t="s">
        <v>4077</v>
      </c>
      <c r="I120" s="299" t="s">
        <v>106</v>
      </c>
      <c r="J120" s="389" t="s">
        <v>3985</v>
      </c>
      <c r="K120" s="387" t="s">
        <v>3986</v>
      </c>
      <c r="L120" s="292" t="str">
        <f t="shared" si="2"/>
        <v>P</v>
      </c>
      <c r="M120" s="293" t="str">
        <f t="shared" si="3"/>
        <v>NA</v>
      </c>
      <c r="N120" s="292" t="s">
        <v>3185</v>
      </c>
      <c r="O120" s="294" t="s">
        <v>3185</v>
      </c>
      <c r="P120" s="294" t="s">
        <v>3185</v>
      </c>
      <c r="Q120" s="293"/>
      <c r="R120" s="292" t="s">
        <v>3861</v>
      </c>
      <c r="S120" s="294"/>
      <c r="T120" s="294"/>
      <c r="U120" s="293"/>
      <c r="V120" s="286" t="s">
        <v>4298</v>
      </c>
      <c r="W120" s="288" t="s">
        <v>4303</v>
      </c>
      <c r="X120" s="263"/>
      <c r="Y120" s="263"/>
      <c r="Z120" s="263"/>
    </row>
    <row r="121" spans="1:26" ht="157.5">
      <c r="A121" s="263"/>
      <c r="B121" s="295" t="s">
        <v>2647</v>
      </c>
      <c r="C121" s="296" t="s">
        <v>2770</v>
      </c>
      <c r="D121" s="297" t="s">
        <v>1886</v>
      </c>
      <c r="E121" s="298"/>
      <c r="F121" s="296"/>
      <c r="G121" s="297" t="s">
        <v>4078</v>
      </c>
      <c r="H121" s="298" t="s">
        <v>4077</v>
      </c>
      <c r="I121" s="299" t="s">
        <v>106</v>
      </c>
      <c r="J121" s="389" t="s">
        <v>3985</v>
      </c>
      <c r="K121" s="387" t="s">
        <v>3986</v>
      </c>
      <c r="L121" s="292" t="str">
        <f t="shared" si="2"/>
        <v>P</v>
      </c>
      <c r="M121" s="293" t="str">
        <f t="shared" si="3"/>
        <v>NA</v>
      </c>
      <c r="N121" s="292" t="s">
        <v>3185</v>
      </c>
      <c r="O121" s="294" t="s">
        <v>3185</v>
      </c>
      <c r="P121" s="294" t="s">
        <v>3185</v>
      </c>
      <c r="Q121" s="293"/>
      <c r="R121" s="292" t="s">
        <v>3861</v>
      </c>
      <c r="S121" s="294"/>
      <c r="T121" s="294"/>
      <c r="U121" s="293"/>
      <c r="V121" s="286" t="s">
        <v>4298</v>
      </c>
      <c r="W121" s="288" t="s">
        <v>4303</v>
      </c>
      <c r="X121" s="263"/>
      <c r="Y121" s="263"/>
      <c r="Z121" s="263"/>
    </row>
    <row r="122" spans="1:26" ht="33.75">
      <c r="A122" s="263"/>
      <c r="B122" s="295" t="s">
        <v>3135</v>
      </c>
      <c r="C122" s="296" t="s">
        <v>2770</v>
      </c>
      <c r="D122" s="297" t="s">
        <v>2</v>
      </c>
      <c r="E122" s="298"/>
      <c r="F122" s="296"/>
      <c r="G122" s="297" t="s">
        <v>4079</v>
      </c>
      <c r="H122" s="298" t="s">
        <v>1888</v>
      </c>
      <c r="I122" s="299" t="s">
        <v>106</v>
      </c>
      <c r="J122" s="300"/>
      <c r="K122" s="291"/>
      <c r="L122" s="292" t="str">
        <f t="shared" si="2"/>
        <v>P</v>
      </c>
      <c r="M122" s="293" t="str">
        <f t="shared" si="3"/>
        <v>NA</v>
      </c>
      <c r="N122" s="292" t="s">
        <v>3185</v>
      </c>
      <c r="O122" s="294" t="s">
        <v>3185</v>
      </c>
      <c r="P122" s="294" t="s">
        <v>3185</v>
      </c>
      <c r="Q122" s="293"/>
      <c r="R122" s="292" t="s">
        <v>3861</v>
      </c>
      <c r="S122" s="294"/>
      <c r="T122" s="294"/>
      <c r="U122" s="293"/>
      <c r="V122" s="286" t="s">
        <v>4298</v>
      </c>
      <c r="W122" s="288" t="s">
        <v>4303</v>
      </c>
      <c r="X122" s="263"/>
      <c r="Y122" s="263"/>
      <c r="Z122" s="263"/>
    </row>
    <row r="123" spans="1:26" ht="33.75">
      <c r="A123" s="263"/>
      <c r="B123" s="295" t="s">
        <v>2651</v>
      </c>
      <c r="C123" s="296" t="s">
        <v>2787</v>
      </c>
      <c r="D123" s="297" t="s">
        <v>2</v>
      </c>
      <c r="E123" s="298"/>
      <c r="F123" s="296"/>
      <c r="G123" s="297" t="s">
        <v>4080</v>
      </c>
      <c r="H123" s="298" t="s">
        <v>4081</v>
      </c>
      <c r="I123" s="299" t="s">
        <v>106</v>
      </c>
      <c r="J123" s="300"/>
      <c r="K123" s="291"/>
      <c r="L123" s="292" t="str">
        <f t="shared" si="2"/>
        <v>P</v>
      </c>
      <c r="M123" s="293" t="str">
        <f t="shared" si="3"/>
        <v>NA</v>
      </c>
      <c r="N123" s="292" t="s">
        <v>3185</v>
      </c>
      <c r="O123" s="294" t="s">
        <v>3185</v>
      </c>
      <c r="P123" s="294" t="s">
        <v>3185</v>
      </c>
      <c r="Q123" s="293"/>
      <c r="R123" s="292" t="s">
        <v>3861</v>
      </c>
      <c r="S123" s="294"/>
      <c r="T123" s="294"/>
      <c r="U123" s="293"/>
      <c r="V123" s="286" t="s">
        <v>4298</v>
      </c>
      <c r="W123" s="288" t="s">
        <v>4303</v>
      </c>
      <c r="X123" s="263"/>
      <c r="Y123" s="263"/>
      <c r="Z123" s="263"/>
    </row>
    <row r="124" spans="1:26" ht="33.75">
      <c r="A124" s="263"/>
      <c r="B124" s="295" t="s">
        <v>3136</v>
      </c>
      <c r="C124" s="296" t="s">
        <v>2787</v>
      </c>
      <c r="D124" s="297" t="s">
        <v>2</v>
      </c>
      <c r="E124" s="298"/>
      <c r="F124" s="296"/>
      <c r="G124" s="297" t="s">
        <v>4082</v>
      </c>
      <c r="H124" s="298" t="s">
        <v>1889</v>
      </c>
      <c r="I124" s="299" t="s">
        <v>106</v>
      </c>
      <c r="J124" s="300"/>
      <c r="K124" s="291"/>
      <c r="L124" s="292" t="str">
        <f t="shared" si="2"/>
        <v>P</v>
      </c>
      <c r="M124" s="293" t="str">
        <f t="shared" si="3"/>
        <v>NA</v>
      </c>
      <c r="N124" s="292" t="s">
        <v>3185</v>
      </c>
      <c r="O124" s="294" t="s">
        <v>3185</v>
      </c>
      <c r="P124" s="294" t="s">
        <v>3185</v>
      </c>
      <c r="Q124" s="293"/>
      <c r="R124" s="292" t="s">
        <v>3861</v>
      </c>
      <c r="S124" s="294"/>
      <c r="T124" s="294"/>
      <c r="U124" s="293"/>
      <c r="V124" s="286" t="s">
        <v>4298</v>
      </c>
      <c r="W124" s="288" t="s">
        <v>4303</v>
      </c>
      <c r="X124" s="263"/>
      <c r="Y124" s="263"/>
      <c r="Z124" s="263"/>
    </row>
    <row r="125" spans="1:26" ht="33.75">
      <c r="A125" s="263"/>
      <c r="B125" s="295" t="s">
        <v>3137</v>
      </c>
      <c r="C125" s="296" t="s">
        <v>2787</v>
      </c>
      <c r="D125" s="297" t="s">
        <v>2</v>
      </c>
      <c r="E125" s="298"/>
      <c r="F125" s="296"/>
      <c r="G125" s="297" t="s">
        <v>4083</v>
      </c>
      <c r="H125" s="298" t="s">
        <v>4063</v>
      </c>
      <c r="I125" s="299" t="s">
        <v>95</v>
      </c>
      <c r="J125" s="300"/>
      <c r="K125" s="291"/>
      <c r="L125" s="292" t="str">
        <f t="shared" si="2"/>
        <v>P</v>
      </c>
      <c r="M125" s="293" t="str">
        <f t="shared" si="3"/>
        <v>NA</v>
      </c>
      <c r="N125" s="292" t="s">
        <v>3185</v>
      </c>
      <c r="O125" s="294" t="s">
        <v>3185</v>
      </c>
      <c r="P125" s="294" t="s">
        <v>3185</v>
      </c>
      <c r="Q125" s="293"/>
      <c r="R125" s="292" t="s">
        <v>3861</v>
      </c>
      <c r="S125" s="294"/>
      <c r="T125" s="294"/>
      <c r="U125" s="293"/>
      <c r="V125" s="286" t="s">
        <v>4298</v>
      </c>
      <c r="W125" s="288" t="s">
        <v>4303</v>
      </c>
      <c r="X125" s="263"/>
      <c r="Y125" s="263"/>
      <c r="Z125" s="263"/>
    </row>
    <row r="126" spans="1:26" ht="45">
      <c r="A126" s="263"/>
      <c r="B126" s="295" t="s">
        <v>3138</v>
      </c>
      <c r="C126" s="296" t="s">
        <v>2787</v>
      </c>
      <c r="D126" s="297" t="s">
        <v>2</v>
      </c>
      <c r="E126" s="298"/>
      <c r="F126" s="296"/>
      <c r="G126" s="297" t="s">
        <v>4084</v>
      </c>
      <c r="H126" s="298" t="s">
        <v>4085</v>
      </c>
      <c r="I126" s="299" t="s">
        <v>106</v>
      </c>
      <c r="J126" s="300"/>
      <c r="K126" s="291"/>
      <c r="L126" s="292" t="str">
        <f t="shared" si="2"/>
        <v>P</v>
      </c>
      <c r="M126" s="293" t="str">
        <f t="shared" si="3"/>
        <v>NA</v>
      </c>
      <c r="N126" s="292" t="s">
        <v>3185</v>
      </c>
      <c r="O126" s="294" t="s">
        <v>3185</v>
      </c>
      <c r="P126" s="294" t="s">
        <v>3185</v>
      </c>
      <c r="Q126" s="293"/>
      <c r="R126" s="292" t="s">
        <v>3861</v>
      </c>
      <c r="S126" s="294"/>
      <c r="T126" s="294"/>
      <c r="U126" s="293"/>
      <c r="V126" s="286" t="s">
        <v>4298</v>
      </c>
      <c r="W126" s="288" t="s">
        <v>4303</v>
      </c>
      <c r="X126" s="263"/>
      <c r="Y126" s="263"/>
      <c r="Z126" s="263"/>
    </row>
    <row r="127" spans="1:26" ht="33.75">
      <c r="A127" s="263"/>
      <c r="B127" s="295" t="s">
        <v>3139</v>
      </c>
      <c r="C127" s="296" t="s">
        <v>2791</v>
      </c>
      <c r="D127" s="297" t="s">
        <v>2</v>
      </c>
      <c r="E127" s="298"/>
      <c r="F127" s="296" t="s">
        <v>2792</v>
      </c>
      <c r="G127" s="297" t="s">
        <v>4304</v>
      </c>
      <c r="H127" s="298" t="s">
        <v>4086</v>
      </c>
      <c r="I127" s="299" t="s">
        <v>106</v>
      </c>
      <c r="J127" s="300"/>
      <c r="K127" s="291"/>
      <c r="L127" s="292" t="str">
        <f t="shared" si="2"/>
        <v>P</v>
      </c>
      <c r="M127" s="293" t="str">
        <f t="shared" si="3"/>
        <v>NA</v>
      </c>
      <c r="N127" s="292" t="s">
        <v>3185</v>
      </c>
      <c r="O127" s="294" t="s">
        <v>3185</v>
      </c>
      <c r="P127" s="294" t="s">
        <v>3185</v>
      </c>
      <c r="Q127" s="293"/>
      <c r="R127" s="292" t="s">
        <v>3861</v>
      </c>
      <c r="S127" s="294"/>
      <c r="T127" s="294"/>
      <c r="U127" s="293"/>
      <c r="V127" s="286" t="s">
        <v>4298</v>
      </c>
      <c r="W127" s="288" t="s">
        <v>4303</v>
      </c>
      <c r="X127" s="263"/>
      <c r="Y127" s="263"/>
      <c r="Z127" s="263"/>
    </row>
    <row r="128" spans="1:26" ht="56.25">
      <c r="A128" s="263"/>
      <c r="B128" s="295" t="s">
        <v>3140</v>
      </c>
      <c r="C128" s="296" t="s">
        <v>2794</v>
      </c>
      <c r="D128" s="297" t="s">
        <v>2795</v>
      </c>
      <c r="E128" s="298"/>
      <c r="F128" s="296"/>
      <c r="G128" s="297" t="s">
        <v>4087</v>
      </c>
      <c r="H128" s="298" t="s">
        <v>4088</v>
      </c>
      <c r="I128" s="299" t="s">
        <v>106</v>
      </c>
      <c r="J128" s="300"/>
      <c r="K128" s="291"/>
      <c r="L128" s="292" t="str">
        <f t="shared" si="2"/>
        <v>P</v>
      </c>
      <c r="M128" s="293" t="str">
        <f t="shared" si="3"/>
        <v>NA</v>
      </c>
      <c r="N128" s="292" t="s">
        <v>3185</v>
      </c>
      <c r="O128" s="294" t="s">
        <v>3185</v>
      </c>
      <c r="P128" s="294" t="s">
        <v>3185</v>
      </c>
      <c r="Q128" s="293"/>
      <c r="R128" s="292" t="s">
        <v>3861</v>
      </c>
      <c r="S128" s="294"/>
      <c r="T128" s="294"/>
      <c r="U128" s="293"/>
      <c r="V128" s="286" t="s">
        <v>4298</v>
      </c>
      <c r="W128" s="288" t="s">
        <v>4303</v>
      </c>
      <c r="X128" s="263"/>
      <c r="Y128" s="263"/>
      <c r="Z128" s="263"/>
    </row>
    <row r="129" spans="1:26" ht="45">
      <c r="A129" s="263"/>
      <c r="B129" s="295" t="s">
        <v>3141</v>
      </c>
      <c r="C129" s="296" t="s">
        <v>2794</v>
      </c>
      <c r="D129" s="297" t="s">
        <v>2795</v>
      </c>
      <c r="E129" s="298"/>
      <c r="F129" s="296"/>
      <c r="G129" s="297" t="s">
        <v>4089</v>
      </c>
      <c r="H129" s="298" t="s">
        <v>4090</v>
      </c>
      <c r="I129" s="299" t="s">
        <v>106</v>
      </c>
      <c r="J129" s="302"/>
      <c r="K129" s="291"/>
      <c r="L129" s="292" t="str">
        <f t="shared" si="2"/>
        <v>P</v>
      </c>
      <c r="M129" s="293" t="str">
        <f t="shared" si="3"/>
        <v>NA</v>
      </c>
      <c r="N129" s="292" t="s">
        <v>3185</v>
      </c>
      <c r="O129" s="294" t="s">
        <v>3185</v>
      </c>
      <c r="P129" s="294" t="s">
        <v>3185</v>
      </c>
      <c r="Q129" s="293"/>
      <c r="R129" s="292" t="s">
        <v>3861</v>
      </c>
      <c r="S129" s="294"/>
      <c r="T129" s="294"/>
      <c r="U129" s="293"/>
      <c r="V129" s="286" t="s">
        <v>4298</v>
      </c>
      <c r="W129" s="288" t="s">
        <v>4303</v>
      </c>
      <c r="X129" s="263"/>
      <c r="Y129" s="263"/>
      <c r="Z129" s="263"/>
    </row>
    <row r="130" spans="1:26" ht="33.75">
      <c r="A130" s="263"/>
      <c r="B130" s="295" t="s">
        <v>3142</v>
      </c>
      <c r="C130" s="296" t="s">
        <v>2798</v>
      </c>
      <c r="D130" s="297" t="s">
        <v>2795</v>
      </c>
      <c r="E130" s="298"/>
      <c r="F130" s="296" t="s">
        <v>2799</v>
      </c>
      <c r="G130" s="297" t="s">
        <v>4091</v>
      </c>
      <c r="H130" s="298" t="s">
        <v>4092</v>
      </c>
      <c r="I130" s="299" t="s">
        <v>106</v>
      </c>
      <c r="J130" s="302"/>
      <c r="K130" s="303"/>
      <c r="L130" s="292" t="str">
        <f t="shared" si="2"/>
        <v>P</v>
      </c>
      <c r="M130" s="293" t="str">
        <f t="shared" si="3"/>
        <v>NA</v>
      </c>
      <c r="N130" s="292" t="s">
        <v>3185</v>
      </c>
      <c r="O130" s="294" t="s">
        <v>3185</v>
      </c>
      <c r="P130" s="294" t="s">
        <v>3185</v>
      </c>
      <c r="Q130" s="293"/>
      <c r="R130" s="292" t="s">
        <v>3861</v>
      </c>
      <c r="S130" s="294"/>
      <c r="T130" s="294"/>
      <c r="U130" s="293"/>
      <c r="V130" s="286" t="s">
        <v>4298</v>
      </c>
      <c r="W130" s="288" t="s">
        <v>4303</v>
      </c>
      <c r="X130" s="263"/>
      <c r="Y130" s="263"/>
      <c r="Z130" s="263"/>
    </row>
    <row r="131" spans="1:26" ht="56.25">
      <c r="A131" s="263"/>
      <c r="B131" s="295" t="s">
        <v>3143</v>
      </c>
      <c r="C131" s="296" t="s">
        <v>2794</v>
      </c>
      <c r="D131" s="297" t="s">
        <v>2795</v>
      </c>
      <c r="E131" s="298"/>
      <c r="F131" s="296"/>
      <c r="G131" s="297" t="s">
        <v>4093</v>
      </c>
      <c r="H131" s="298" t="s">
        <v>4094</v>
      </c>
      <c r="I131" s="299" t="s">
        <v>106</v>
      </c>
      <c r="J131" s="300"/>
      <c r="K131" s="291"/>
      <c r="L131" s="292" t="str">
        <f t="shared" si="2"/>
        <v>P</v>
      </c>
      <c r="M131" s="293" t="str">
        <f t="shared" si="3"/>
        <v>NA</v>
      </c>
      <c r="N131" s="292" t="s">
        <v>3185</v>
      </c>
      <c r="O131" s="294" t="s">
        <v>3185</v>
      </c>
      <c r="P131" s="294" t="s">
        <v>3185</v>
      </c>
      <c r="Q131" s="293"/>
      <c r="R131" s="292" t="s">
        <v>3861</v>
      </c>
      <c r="S131" s="294"/>
      <c r="T131" s="294"/>
      <c r="U131" s="293"/>
      <c r="V131" s="286" t="s">
        <v>4298</v>
      </c>
      <c r="W131" s="288" t="s">
        <v>4303</v>
      </c>
      <c r="X131" s="263"/>
      <c r="Y131" s="263"/>
      <c r="Z131" s="263"/>
    </row>
    <row r="132" spans="1:26" ht="45">
      <c r="A132" s="263"/>
      <c r="B132" s="295" t="s">
        <v>3144</v>
      </c>
      <c r="C132" s="296" t="s">
        <v>2794</v>
      </c>
      <c r="D132" s="297" t="s">
        <v>2795</v>
      </c>
      <c r="E132" s="298"/>
      <c r="F132" s="296"/>
      <c r="G132" s="297" t="s">
        <v>4095</v>
      </c>
      <c r="H132" s="298" t="s">
        <v>4096</v>
      </c>
      <c r="I132" s="299" t="s">
        <v>106</v>
      </c>
      <c r="J132" s="302"/>
      <c r="K132" s="291"/>
      <c r="L132" s="292" t="str">
        <f t="shared" si="2"/>
        <v>P</v>
      </c>
      <c r="M132" s="293" t="str">
        <f t="shared" si="3"/>
        <v>NA</v>
      </c>
      <c r="N132" s="292" t="s">
        <v>3185</v>
      </c>
      <c r="O132" s="294" t="s">
        <v>3185</v>
      </c>
      <c r="P132" s="294" t="s">
        <v>3185</v>
      </c>
      <c r="Q132" s="293"/>
      <c r="R132" s="292" t="s">
        <v>3861</v>
      </c>
      <c r="S132" s="294"/>
      <c r="T132" s="294"/>
      <c r="U132" s="293"/>
      <c r="V132" s="286" t="s">
        <v>4298</v>
      </c>
      <c r="W132" s="288" t="s">
        <v>4303</v>
      </c>
      <c r="X132" s="263"/>
      <c r="Y132" s="263"/>
      <c r="Z132" s="263"/>
    </row>
    <row r="133" spans="1:26" ht="45">
      <c r="A133" s="263"/>
      <c r="B133" s="295" t="s">
        <v>2654</v>
      </c>
      <c r="C133" s="296" t="s">
        <v>2802</v>
      </c>
      <c r="D133" s="297" t="s">
        <v>2795</v>
      </c>
      <c r="E133" s="298"/>
      <c r="F133" s="296"/>
      <c r="G133" s="297" t="s">
        <v>4097</v>
      </c>
      <c r="H133" s="298" t="s">
        <v>2803</v>
      </c>
      <c r="I133" s="299" t="s">
        <v>106</v>
      </c>
      <c r="J133" s="302"/>
      <c r="K133" s="291"/>
      <c r="L133" s="292" t="str">
        <f t="shared" si="2"/>
        <v>P</v>
      </c>
      <c r="M133" s="293" t="str">
        <f t="shared" si="3"/>
        <v>NA</v>
      </c>
      <c r="N133" s="292" t="s">
        <v>3185</v>
      </c>
      <c r="O133" s="294" t="s">
        <v>3185</v>
      </c>
      <c r="P133" s="294" t="s">
        <v>3185</v>
      </c>
      <c r="Q133" s="293"/>
      <c r="R133" s="292" t="s">
        <v>3861</v>
      </c>
      <c r="S133" s="294"/>
      <c r="T133" s="294"/>
      <c r="U133" s="293"/>
      <c r="V133" s="286" t="s">
        <v>4298</v>
      </c>
      <c r="W133" s="288" t="s">
        <v>4303</v>
      </c>
      <c r="X133" s="263"/>
      <c r="Y133" s="263"/>
      <c r="Z133" s="263"/>
    </row>
    <row r="134" spans="1:26" ht="45">
      <c r="A134" s="263"/>
      <c r="B134" s="295" t="s">
        <v>3145</v>
      </c>
      <c r="C134" s="296" t="s">
        <v>2802</v>
      </c>
      <c r="D134" s="297" t="s">
        <v>2795</v>
      </c>
      <c r="E134" s="298"/>
      <c r="F134" s="296"/>
      <c r="G134" s="297" t="s">
        <v>4098</v>
      </c>
      <c r="H134" s="298" t="s">
        <v>4099</v>
      </c>
      <c r="I134" s="299" t="s">
        <v>106</v>
      </c>
      <c r="J134" s="302"/>
      <c r="K134" s="291"/>
      <c r="L134" s="292" t="str">
        <f t="shared" si="2"/>
        <v>P</v>
      </c>
      <c r="M134" s="293" t="str">
        <f t="shared" si="3"/>
        <v>NA</v>
      </c>
      <c r="N134" s="292" t="s">
        <v>3185</v>
      </c>
      <c r="O134" s="294" t="s">
        <v>3185</v>
      </c>
      <c r="P134" s="294" t="s">
        <v>3185</v>
      </c>
      <c r="Q134" s="293"/>
      <c r="R134" s="292" t="s">
        <v>3861</v>
      </c>
      <c r="S134" s="294"/>
      <c r="T134" s="294"/>
      <c r="U134" s="293"/>
      <c r="V134" s="286" t="s">
        <v>4298</v>
      </c>
      <c r="W134" s="288" t="s">
        <v>4303</v>
      </c>
      <c r="X134" s="263"/>
      <c r="Y134" s="263"/>
      <c r="Z134" s="263"/>
    </row>
    <row r="135" spans="1:26" ht="67.5">
      <c r="A135" s="263"/>
      <c r="B135" s="295" t="s">
        <v>2659</v>
      </c>
      <c r="C135" s="296" t="s">
        <v>2794</v>
      </c>
      <c r="D135" s="297" t="s">
        <v>2795</v>
      </c>
      <c r="E135" s="298"/>
      <c r="F135" s="296"/>
      <c r="G135" s="297" t="s">
        <v>4100</v>
      </c>
      <c r="H135" s="298" t="s">
        <v>4101</v>
      </c>
      <c r="I135" s="299" t="s">
        <v>106</v>
      </c>
      <c r="J135" s="300"/>
      <c r="K135" s="291"/>
      <c r="L135" s="292" t="str">
        <f t="shared" si="2"/>
        <v>P</v>
      </c>
      <c r="M135" s="293" t="str">
        <f t="shared" si="3"/>
        <v>NA</v>
      </c>
      <c r="N135" s="292" t="s">
        <v>3185</v>
      </c>
      <c r="O135" s="294" t="s">
        <v>3185</v>
      </c>
      <c r="P135" s="294" t="s">
        <v>3185</v>
      </c>
      <c r="Q135" s="293"/>
      <c r="R135" s="292" t="s">
        <v>3861</v>
      </c>
      <c r="S135" s="294"/>
      <c r="T135" s="294"/>
      <c r="U135" s="293"/>
      <c r="V135" s="286" t="s">
        <v>4298</v>
      </c>
      <c r="W135" s="288" t="s">
        <v>4303</v>
      </c>
      <c r="X135" s="263"/>
      <c r="Y135" s="263"/>
      <c r="Z135" s="263"/>
    </row>
    <row r="136" spans="1:26" ht="112.5">
      <c r="A136" s="263"/>
      <c r="B136" s="295" t="s">
        <v>3146</v>
      </c>
      <c r="C136" s="296" t="s">
        <v>2794</v>
      </c>
      <c r="D136" s="297" t="s">
        <v>2795</v>
      </c>
      <c r="E136" s="298"/>
      <c r="F136" s="296" t="s">
        <v>2805</v>
      </c>
      <c r="G136" s="297" t="s">
        <v>4102</v>
      </c>
      <c r="H136" s="298" t="s">
        <v>4103</v>
      </c>
      <c r="I136" s="299" t="s">
        <v>106</v>
      </c>
      <c r="J136" s="300"/>
      <c r="K136" s="291"/>
      <c r="L136" s="292" t="str">
        <f t="shared" si="2"/>
        <v>P</v>
      </c>
      <c r="M136" s="293" t="str">
        <f t="shared" si="3"/>
        <v>NA</v>
      </c>
      <c r="N136" s="292" t="s">
        <v>3185</v>
      </c>
      <c r="O136" s="294" t="s">
        <v>3185</v>
      </c>
      <c r="P136" s="294" t="s">
        <v>3185</v>
      </c>
      <c r="Q136" s="293"/>
      <c r="R136" s="292" t="s">
        <v>3861</v>
      </c>
      <c r="S136" s="294"/>
      <c r="T136" s="294"/>
      <c r="U136" s="293"/>
      <c r="V136" s="286" t="s">
        <v>4298</v>
      </c>
      <c r="W136" s="288" t="s">
        <v>4303</v>
      </c>
      <c r="X136" s="263"/>
      <c r="Y136" s="263"/>
      <c r="Z136" s="263"/>
    </row>
    <row r="137" spans="1:26" ht="33.75">
      <c r="A137" s="263"/>
      <c r="B137" s="295" t="s">
        <v>3147</v>
      </c>
      <c r="C137" s="296" t="s">
        <v>2794</v>
      </c>
      <c r="D137" s="297" t="s">
        <v>2795</v>
      </c>
      <c r="E137" s="298"/>
      <c r="F137" s="296" t="s">
        <v>2806</v>
      </c>
      <c r="G137" s="297" t="s">
        <v>4100</v>
      </c>
      <c r="H137" s="298" t="s">
        <v>2807</v>
      </c>
      <c r="I137" s="299" t="s">
        <v>106</v>
      </c>
      <c r="J137" s="302"/>
      <c r="K137" s="291"/>
      <c r="L137" s="292" t="str">
        <f t="shared" si="2"/>
        <v>P</v>
      </c>
      <c r="M137" s="293" t="str">
        <f t="shared" si="3"/>
        <v>NA</v>
      </c>
      <c r="N137" s="292" t="s">
        <v>3185</v>
      </c>
      <c r="O137" s="294" t="s">
        <v>3185</v>
      </c>
      <c r="P137" s="294" t="s">
        <v>3185</v>
      </c>
      <c r="Q137" s="293"/>
      <c r="R137" s="292" t="s">
        <v>3861</v>
      </c>
      <c r="S137" s="294"/>
      <c r="T137" s="294"/>
      <c r="U137" s="293"/>
      <c r="V137" s="286" t="s">
        <v>4300</v>
      </c>
      <c r="W137" s="288" t="s">
        <v>4305</v>
      </c>
      <c r="X137" s="263"/>
      <c r="Y137" s="263"/>
      <c r="Z137" s="263"/>
    </row>
    <row r="138" spans="1:26" ht="33.75">
      <c r="A138" s="263"/>
      <c r="B138" s="295" t="s">
        <v>3148</v>
      </c>
      <c r="C138" s="296" t="s">
        <v>2794</v>
      </c>
      <c r="D138" s="297" t="s">
        <v>2795</v>
      </c>
      <c r="E138" s="298"/>
      <c r="F138" s="296"/>
      <c r="G138" s="297" t="s">
        <v>4104</v>
      </c>
      <c r="H138" s="298" t="s">
        <v>2808</v>
      </c>
      <c r="I138" s="299" t="s">
        <v>89</v>
      </c>
      <c r="J138" s="302"/>
      <c r="K138" s="291"/>
      <c r="L138" s="292" t="str">
        <f t="shared" si="2"/>
        <v>P</v>
      </c>
      <c r="M138" s="293" t="str">
        <f t="shared" si="3"/>
        <v>NA</v>
      </c>
      <c r="N138" s="292" t="s">
        <v>3185</v>
      </c>
      <c r="O138" s="294" t="s">
        <v>3185</v>
      </c>
      <c r="P138" s="294" t="s">
        <v>3185</v>
      </c>
      <c r="Q138" s="293"/>
      <c r="R138" s="292" t="s">
        <v>3861</v>
      </c>
      <c r="S138" s="294"/>
      <c r="T138" s="294"/>
      <c r="U138" s="293"/>
      <c r="V138" s="286" t="s">
        <v>4300</v>
      </c>
      <c r="W138" s="288" t="s">
        <v>4305</v>
      </c>
      <c r="X138" s="263"/>
      <c r="Y138" s="263"/>
      <c r="Z138" s="263"/>
    </row>
    <row r="139" spans="1:26" ht="45">
      <c r="A139" s="263"/>
      <c r="B139" s="295" t="s">
        <v>3294</v>
      </c>
      <c r="C139" s="296" t="s">
        <v>2794</v>
      </c>
      <c r="D139" s="297" t="s">
        <v>2795</v>
      </c>
      <c r="E139" s="298"/>
      <c r="F139" s="296" t="s">
        <v>1914</v>
      </c>
      <c r="G139" s="297" t="s">
        <v>4105</v>
      </c>
      <c r="H139" s="298" t="s">
        <v>4106</v>
      </c>
      <c r="I139" s="299" t="s">
        <v>106</v>
      </c>
      <c r="J139" s="300"/>
      <c r="K139" s="291"/>
      <c r="L139" s="292" t="str">
        <f t="shared" si="2"/>
        <v>P</v>
      </c>
      <c r="M139" s="293" t="str">
        <f t="shared" si="3"/>
        <v>NA</v>
      </c>
      <c r="N139" s="292" t="s">
        <v>3185</v>
      </c>
      <c r="O139" s="294" t="s">
        <v>3185</v>
      </c>
      <c r="P139" s="294" t="s">
        <v>3185</v>
      </c>
      <c r="Q139" s="293"/>
      <c r="R139" s="292" t="s">
        <v>3861</v>
      </c>
      <c r="S139" s="294"/>
      <c r="T139" s="294"/>
      <c r="U139" s="293"/>
      <c r="V139" s="286" t="s">
        <v>4300</v>
      </c>
      <c r="W139" s="288" t="s">
        <v>4305</v>
      </c>
      <c r="X139" s="263"/>
      <c r="Y139" s="263"/>
      <c r="Z139" s="263"/>
    </row>
    <row r="140" spans="1:26" ht="33.75">
      <c r="A140" s="263"/>
      <c r="B140" s="295" t="s">
        <v>3149</v>
      </c>
      <c r="C140" s="296" t="s">
        <v>2794</v>
      </c>
      <c r="D140" s="297" t="s">
        <v>2795</v>
      </c>
      <c r="E140" s="298"/>
      <c r="F140" s="296" t="s">
        <v>4308</v>
      </c>
      <c r="G140" s="297" t="s">
        <v>4105</v>
      </c>
      <c r="H140" s="298" t="s">
        <v>4107</v>
      </c>
      <c r="I140" s="299" t="s">
        <v>106</v>
      </c>
      <c r="J140" s="300" t="s">
        <v>4309</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3861</v>
      </c>
      <c r="O140" s="294" t="s">
        <v>3861</v>
      </c>
      <c r="P140" s="294" t="s">
        <v>3861</v>
      </c>
      <c r="Q140" s="293"/>
      <c r="R140" s="292" t="s">
        <v>3861</v>
      </c>
      <c r="S140" s="294"/>
      <c r="T140" s="294"/>
      <c r="U140" s="293"/>
      <c r="V140" s="286" t="s">
        <v>4300</v>
      </c>
      <c r="W140" s="288" t="s">
        <v>4305</v>
      </c>
      <c r="X140" s="263"/>
      <c r="Y140" s="263"/>
      <c r="Z140" s="263"/>
    </row>
    <row r="141" spans="1:26" ht="45">
      <c r="A141" s="263"/>
      <c r="B141" s="295" t="s">
        <v>3150</v>
      </c>
      <c r="C141" s="296" t="s">
        <v>2794</v>
      </c>
      <c r="D141" s="297" t="s">
        <v>2795</v>
      </c>
      <c r="E141" s="298"/>
      <c r="F141" s="296"/>
      <c r="G141" s="297" t="s">
        <v>4108</v>
      </c>
      <c r="H141" s="298" t="s">
        <v>2809</v>
      </c>
      <c r="I141" s="299" t="s">
        <v>89</v>
      </c>
      <c r="J141" s="300"/>
      <c r="K141" s="291"/>
      <c r="L141" s="292" t="str">
        <f t="shared" si="4"/>
        <v>P</v>
      </c>
      <c r="M141" s="293" t="str">
        <f t="shared" si="5"/>
        <v>NA</v>
      </c>
      <c r="N141" s="292" t="s">
        <v>3185</v>
      </c>
      <c r="O141" s="294" t="s">
        <v>3185</v>
      </c>
      <c r="P141" s="294" t="s">
        <v>3185</v>
      </c>
      <c r="Q141" s="293"/>
      <c r="R141" s="292" t="s">
        <v>3861</v>
      </c>
      <c r="S141" s="294"/>
      <c r="T141" s="294"/>
      <c r="U141" s="293"/>
      <c r="V141" s="286" t="s">
        <v>4300</v>
      </c>
      <c r="W141" s="288" t="s">
        <v>4305</v>
      </c>
      <c r="X141" s="263"/>
      <c r="Y141" s="263"/>
      <c r="Z141" s="263"/>
    </row>
    <row r="142" spans="1:26" ht="45">
      <c r="A142" s="263"/>
      <c r="B142" s="295" t="s">
        <v>3151</v>
      </c>
      <c r="C142" s="296" t="s">
        <v>2794</v>
      </c>
      <c r="D142" s="297" t="s">
        <v>2795</v>
      </c>
      <c r="E142" s="298"/>
      <c r="F142" s="296"/>
      <c r="G142" s="297" t="s">
        <v>4109</v>
      </c>
      <c r="H142" s="298" t="s">
        <v>4110</v>
      </c>
      <c r="I142" s="299" t="s">
        <v>106</v>
      </c>
      <c r="J142" s="300"/>
      <c r="K142" s="291"/>
      <c r="L142" s="292" t="str">
        <f t="shared" si="4"/>
        <v>P</v>
      </c>
      <c r="M142" s="293" t="str">
        <f t="shared" si="5"/>
        <v>NA</v>
      </c>
      <c r="N142" s="292" t="s">
        <v>3185</v>
      </c>
      <c r="O142" s="294" t="s">
        <v>3185</v>
      </c>
      <c r="P142" s="294" t="s">
        <v>3185</v>
      </c>
      <c r="Q142" s="293"/>
      <c r="R142" s="292" t="s">
        <v>3861</v>
      </c>
      <c r="S142" s="294"/>
      <c r="T142" s="294"/>
      <c r="U142" s="293"/>
      <c r="V142" s="286" t="s">
        <v>4300</v>
      </c>
      <c r="W142" s="288" t="s">
        <v>4305</v>
      </c>
      <c r="X142" s="263"/>
      <c r="Y142" s="263"/>
      <c r="Z142" s="263"/>
    </row>
    <row r="143" spans="1:26" ht="45">
      <c r="A143" s="263"/>
      <c r="B143" s="295" t="s">
        <v>3152</v>
      </c>
      <c r="C143" s="296" t="s">
        <v>2794</v>
      </c>
      <c r="D143" s="297" t="s">
        <v>2795</v>
      </c>
      <c r="E143" s="298"/>
      <c r="F143" s="296"/>
      <c r="G143" s="297" t="s">
        <v>4111</v>
      </c>
      <c r="H143" s="298" t="s">
        <v>4112</v>
      </c>
      <c r="I143" s="299" t="s">
        <v>106</v>
      </c>
      <c r="J143" s="302"/>
      <c r="K143" s="291"/>
      <c r="L143" s="292" t="str">
        <f t="shared" si="4"/>
        <v>P</v>
      </c>
      <c r="M143" s="293" t="str">
        <f t="shared" si="5"/>
        <v>NA</v>
      </c>
      <c r="N143" s="292" t="s">
        <v>3185</v>
      </c>
      <c r="O143" s="294" t="s">
        <v>3185</v>
      </c>
      <c r="P143" s="294" t="s">
        <v>3185</v>
      </c>
      <c r="Q143" s="293"/>
      <c r="R143" s="292" t="s">
        <v>3861</v>
      </c>
      <c r="S143" s="294"/>
      <c r="T143" s="294"/>
      <c r="U143" s="293"/>
      <c r="V143" s="286" t="s">
        <v>4300</v>
      </c>
      <c r="W143" s="288" t="s">
        <v>4305</v>
      </c>
      <c r="X143" s="263"/>
      <c r="Y143" s="263"/>
      <c r="Z143" s="263"/>
    </row>
    <row r="144" spans="1:26" ht="56.25">
      <c r="A144" s="263"/>
      <c r="B144" s="295" t="s">
        <v>3238</v>
      </c>
      <c r="C144" s="296" t="s">
        <v>2794</v>
      </c>
      <c r="D144" s="297" t="s">
        <v>2795</v>
      </c>
      <c r="E144" s="298"/>
      <c r="F144" s="296"/>
      <c r="G144" s="297" t="s">
        <v>4113</v>
      </c>
      <c r="H144" s="298" t="s">
        <v>4114</v>
      </c>
      <c r="I144" s="299" t="s">
        <v>106</v>
      </c>
      <c r="J144" s="300"/>
      <c r="K144" s="291"/>
      <c r="L144" s="292" t="str">
        <f t="shared" si="4"/>
        <v>P</v>
      </c>
      <c r="M144" s="293" t="str">
        <f t="shared" si="5"/>
        <v>NA</v>
      </c>
      <c r="N144" s="292" t="s">
        <v>3185</v>
      </c>
      <c r="O144" s="294" t="s">
        <v>3185</v>
      </c>
      <c r="P144" s="294" t="s">
        <v>3185</v>
      </c>
      <c r="Q144" s="293"/>
      <c r="R144" s="292" t="s">
        <v>3861</v>
      </c>
      <c r="S144" s="294"/>
      <c r="T144" s="294"/>
      <c r="U144" s="293"/>
      <c r="V144" s="286" t="s">
        <v>4300</v>
      </c>
      <c r="W144" s="288" t="s">
        <v>4305</v>
      </c>
      <c r="X144" s="263"/>
      <c r="Y144" s="263"/>
      <c r="Z144" s="263"/>
    </row>
    <row r="145" spans="1:26" ht="56.25">
      <c r="A145" s="263"/>
      <c r="B145" s="295" t="s">
        <v>3153</v>
      </c>
      <c r="C145" s="296" t="s">
        <v>2794</v>
      </c>
      <c r="D145" s="297" t="s">
        <v>2795</v>
      </c>
      <c r="E145" s="298"/>
      <c r="F145" s="296"/>
      <c r="G145" s="297" t="s">
        <v>4115</v>
      </c>
      <c r="H145" s="298" t="s">
        <v>2810</v>
      </c>
      <c r="I145" s="299" t="s">
        <v>89</v>
      </c>
      <c r="J145" s="302"/>
      <c r="K145" s="291"/>
      <c r="L145" s="292" t="str">
        <f t="shared" si="4"/>
        <v>P</v>
      </c>
      <c r="M145" s="293" t="str">
        <f t="shared" si="5"/>
        <v>NA</v>
      </c>
      <c r="N145" s="292" t="s">
        <v>3185</v>
      </c>
      <c r="O145" s="294" t="s">
        <v>3185</v>
      </c>
      <c r="P145" s="294" t="s">
        <v>3185</v>
      </c>
      <c r="Q145" s="293"/>
      <c r="R145" s="292" t="s">
        <v>3861</v>
      </c>
      <c r="S145" s="294"/>
      <c r="T145" s="294"/>
      <c r="U145" s="293"/>
      <c r="V145" s="286" t="s">
        <v>4300</v>
      </c>
      <c r="W145" s="288" t="s">
        <v>4305</v>
      </c>
      <c r="X145" s="263"/>
      <c r="Y145" s="263"/>
      <c r="Z145" s="263"/>
    </row>
    <row r="146" spans="1:26" ht="33.75">
      <c r="A146" s="263"/>
      <c r="B146" s="295" t="s">
        <v>3154</v>
      </c>
      <c r="C146" s="296" t="s">
        <v>2811</v>
      </c>
      <c r="D146" s="297" t="s">
        <v>2813</v>
      </c>
      <c r="E146" s="298"/>
      <c r="F146" s="296"/>
      <c r="G146" s="297" t="s">
        <v>4116</v>
      </c>
      <c r="H146" s="298" t="s">
        <v>2812</v>
      </c>
      <c r="I146" s="299" t="s">
        <v>106</v>
      </c>
      <c r="J146" s="300"/>
      <c r="K146" s="291"/>
      <c r="L146" s="292" t="str">
        <f t="shared" si="4"/>
        <v>P</v>
      </c>
      <c r="M146" s="293" t="str">
        <f t="shared" si="5"/>
        <v>NA</v>
      </c>
      <c r="N146" s="292" t="s">
        <v>3185</v>
      </c>
      <c r="O146" s="294" t="s">
        <v>3185</v>
      </c>
      <c r="P146" s="294" t="s">
        <v>3185</v>
      </c>
      <c r="Q146" s="293"/>
      <c r="R146" s="292" t="s">
        <v>3861</v>
      </c>
      <c r="S146" s="294"/>
      <c r="T146" s="294"/>
      <c r="U146" s="293"/>
      <c r="V146" s="286" t="s">
        <v>4300</v>
      </c>
      <c r="W146" s="288" t="s">
        <v>4305</v>
      </c>
      <c r="X146" s="263"/>
      <c r="Y146" s="263"/>
      <c r="Z146" s="263"/>
    </row>
    <row r="147" spans="1:26" ht="90">
      <c r="A147" s="263"/>
      <c r="B147" s="295" t="s">
        <v>3155</v>
      </c>
      <c r="C147" s="296" t="s">
        <v>2811</v>
      </c>
      <c r="D147" s="297" t="s">
        <v>2813</v>
      </c>
      <c r="E147" s="298"/>
      <c r="F147" s="296"/>
      <c r="G147" s="297" t="s">
        <v>4117</v>
      </c>
      <c r="H147" s="298" t="s">
        <v>4118</v>
      </c>
      <c r="I147" s="299" t="s">
        <v>89</v>
      </c>
      <c r="J147" s="302"/>
      <c r="K147" s="291"/>
      <c r="L147" s="292" t="str">
        <f t="shared" si="4"/>
        <v>P</v>
      </c>
      <c r="M147" s="293" t="str">
        <f t="shared" si="5"/>
        <v>NA</v>
      </c>
      <c r="N147" s="292" t="s">
        <v>3185</v>
      </c>
      <c r="O147" s="294" t="s">
        <v>3185</v>
      </c>
      <c r="P147" s="294" t="s">
        <v>3185</v>
      </c>
      <c r="Q147" s="293"/>
      <c r="R147" s="292" t="s">
        <v>3861</v>
      </c>
      <c r="S147" s="294"/>
      <c r="T147" s="294"/>
      <c r="U147" s="293"/>
      <c r="V147" s="286" t="s">
        <v>4300</v>
      </c>
      <c r="W147" s="288" t="s">
        <v>4305</v>
      </c>
      <c r="X147" s="263"/>
      <c r="Y147" s="263"/>
      <c r="Z147" s="263"/>
    </row>
    <row r="148" spans="1:26" ht="33.75">
      <c r="A148" s="263"/>
      <c r="B148" s="295" t="s">
        <v>2661</v>
      </c>
      <c r="C148" s="296" t="s">
        <v>2811</v>
      </c>
      <c r="D148" s="297" t="s">
        <v>2813</v>
      </c>
      <c r="E148" s="298"/>
      <c r="F148" s="296"/>
      <c r="G148" s="297" t="s">
        <v>4119</v>
      </c>
      <c r="H148" s="298" t="s">
        <v>4120</v>
      </c>
      <c r="I148" s="299" t="s">
        <v>106</v>
      </c>
      <c r="J148" s="300"/>
      <c r="K148" s="291"/>
      <c r="L148" s="292" t="str">
        <f t="shared" si="4"/>
        <v>P</v>
      </c>
      <c r="M148" s="293" t="str">
        <f t="shared" si="5"/>
        <v>NA</v>
      </c>
      <c r="N148" s="292" t="s">
        <v>3185</v>
      </c>
      <c r="O148" s="294" t="s">
        <v>3185</v>
      </c>
      <c r="P148" s="294" t="s">
        <v>3185</v>
      </c>
      <c r="Q148" s="293"/>
      <c r="R148" s="292" t="s">
        <v>3861</v>
      </c>
      <c r="S148" s="294"/>
      <c r="T148" s="294"/>
      <c r="U148" s="293"/>
      <c r="V148" s="286" t="s">
        <v>4300</v>
      </c>
      <c r="W148" s="288" t="s">
        <v>4305</v>
      </c>
      <c r="X148" s="263"/>
      <c r="Y148" s="263"/>
      <c r="Z148" s="263"/>
    </row>
    <row r="149" spans="1:26" ht="33.75">
      <c r="A149" s="263"/>
      <c r="B149" s="295" t="s">
        <v>2664</v>
      </c>
      <c r="C149" s="296" t="s">
        <v>2814</v>
      </c>
      <c r="D149" s="297" t="s">
        <v>2813</v>
      </c>
      <c r="E149" s="298"/>
      <c r="F149" s="296"/>
      <c r="G149" s="297" t="s">
        <v>4121</v>
      </c>
      <c r="H149" s="298" t="s">
        <v>4122</v>
      </c>
      <c r="I149" s="299" t="s">
        <v>106</v>
      </c>
      <c r="J149" s="302"/>
      <c r="K149" s="291"/>
      <c r="L149" s="292" t="str">
        <f t="shared" si="4"/>
        <v>P</v>
      </c>
      <c r="M149" s="293" t="str">
        <f t="shared" si="5"/>
        <v>NA</v>
      </c>
      <c r="N149" s="292" t="s">
        <v>3185</v>
      </c>
      <c r="O149" s="294" t="s">
        <v>3185</v>
      </c>
      <c r="P149" s="294" t="s">
        <v>3185</v>
      </c>
      <c r="Q149" s="293"/>
      <c r="R149" s="292" t="s">
        <v>3861</v>
      </c>
      <c r="S149" s="294"/>
      <c r="T149" s="294"/>
      <c r="U149" s="293"/>
      <c r="V149" s="286" t="s">
        <v>4300</v>
      </c>
      <c r="W149" s="288" t="s">
        <v>4305</v>
      </c>
      <c r="X149" s="263"/>
      <c r="Y149" s="263"/>
      <c r="Z149" s="263"/>
    </row>
    <row r="150" spans="1:26" ht="45">
      <c r="A150" s="263"/>
      <c r="B150" s="295" t="s">
        <v>3156</v>
      </c>
      <c r="C150" s="296" t="s">
        <v>2814</v>
      </c>
      <c r="D150" s="297" t="s">
        <v>2813</v>
      </c>
      <c r="E150" s="298"/>
      <c r="F150" s="296" t="s">
        <v>1891</v>
      </c>
      <c r="G150" s="297" t="s">
        <v>4123</v>
      </c>
      <c r="H150" s="298" t="s">
        <v>4124</v>
      </c>
      <c r="I150" s="299" t="s">
        <v>95</v>
      </c>
      <c r="J150" s="302"/>
      <c r="K150" s="291"/>
      <c r="L150" s="292" t="str">
        <f t="shared" si="4"/>
        <v>P</v>
      </c>
      <c r="M150" s="293" t="str">
        <f t="shared" si="5"/>
        <v>NA</v>
      </c>
      <c r="N150" s="292" t="s">
        <v>3185</v>
      </c>
      <c r="O150" s="294" t="s">
        <v>3185</v>
      </c>
      <c r="P150" s="294" t="s">
        <v>3185</v>
      </c>
      <c r="Q150" s="293"/>
      <c r="R150" s="292" t="s">
        <v>3861</v>
      </c>
      <c r="S150" s="294"/>
      <c r="T150" s="294"/>
      <c r="U150" s="293"/>
      <c r="V150" s="286" t="s">
        <v>4300</v>
      </c>
      <c r="W150" s="288" t="s">
        <v>4305</v>
      </c>
      <c r="X150" s="263"/>
      <c r="Y150" s="263"/>
      <c r="Z150" s="263"/>
    </row>
    <row r="151" spans="1:26" ht="45">
      <c r="A151" s="263"/>
      <c r="B151" s="295" t="s">
        <v>2666</v>
      </c>
      <c r="C151" s="296" t="s">
        <v>2814</v>
      </c>
      <c r="D151" s="297" t="s">
        <v>2813</v>
      </c>
      <c r="E151" s="298"/>
      <c r="F151" s="296" t="s">
        <v>1891</v>
      </c>
      <c r="G151" s="297" t="s">
        <v>4125</v>
      </c>
      <c r="H151" s="298" t="s">
        <v>2815</v>
      </c>
      <c r="I151" s="299" t="s">
        <v>89</v>
      </c>
      <c r="J151" s="302"/>
      <c r="K151" s="291"/>
      <c r="L151" s="292" t="str">
        <f t="shared" si="4"/>
        <v>P</v>
      </c>
      <c r="M151" s="293" t="str">
        <f t="shared" si="5"/>
        <v>NA</v>
      </c>
      <c r="N151" s="292" t="s">
        <v>3185</v>
      </c>
      <c r="O151" s="294"/>
      <c r="P151" s="294"/>
      <c r="Q151" s="293"/>
      <c r="R151" s="292" t="s">
        <v>3861</v>
      </c>
      <c r="S151" s="294"/>
      <c r="T151" s="294"/>
      <c r="U151" s="293"/>
      <c r="V151" s="286" t="s">
        <v>4300</v>
      </c>
      <c r="W151" s="288" t="s">
        <v>4305</v>
      </c>
      <c r="X151" s="263"/>
      <c r="Y151" s="263"/>
      <c r="Z151" s="263"/>
    </row>
    <row r="152" spans="1:26" ht="33.75">
      <c r="A152" s="263"/>
      <c r="B152" s="295" t="s">
        <v>2671</v>
      </c>
      <c r="C152" s="296" t="s">
        <v>2814</v>
      </c>
      <c r="D152" s="297" t="s">
        <v>2813</v>
      </c>
      <c r="E152" s="298"/>
      <c r="F152" s="296" t="s">
        <v>1892</v>
      </c>
      <c r="G152" s="297" t="s">
        <v>4126</v>
      </c>
      <c r="H152" s="298" t="s">
        <v>4127</v>
      </c>
      <c r="I152" s="299" t="s">
        <v>106</v>
      </c>
      <c r="J152" s="300"/>
      <c r="K152" s="291"/>
      <c r="L152" s="292" t="str">
        <f t="shared" si="4"/>
        <v>P</v>
      </c>
      <c r="M152" s="293" t="str">
        <f t="shared" si="5"/>
        <v>NA</v>
      </c>
      <c r="N152" s="292" t="s">
        <v>3185</v>
      </c>
      <c r="O152" s="294" t="s">
        <v>3185</v>
      </c>
      <c r="P152" s="294" t="s">
        <v>3185</v>
      </c>
      <c r="Q152" s="293"/>
      <c r="R152" s="292" t="s">
        <v>3861</v>
      </c>
      <c r="S152" s="294"/>
      <c r="T152" s="294"/>
      <c r="U152" s="293"/>
      <c r="V152" s="286" t="s">
        <v>4300</v>
      </c>
      <c r="W152" s="288" t="s">
        <v>4305</v>
      </c>
      <c r="X152" s="263"/>
      <c r="Y152" s="263"/>
      <c r="Z152" s="263"/>
    </row>
    <row r="153" spans="1:26" ht="33.75">
      <c r="A153" s="263"/>
      <c r="B153" s="295" t="s">
        <v>3157</v>
      </c>
      <c r="C153" s="296" t="s">
        <v>2814</v>
      </c>
      <c r="D153" s="297" t="s">
        <v>2813</v>
      </c>
      <c r="E153" s="298"/>
      <c r="F153" s="296"/>
      <c r="G153" s="297" t="s">
        <v>4128</v>
      </c>
      <c r="H153" s="298" t="s">
        <v>2816</v>
      </c>
      <c r="I153" s="299" t="s">
        <v>89</v>
      </c>
      <c r="J153" s="302"/>
      <c r="K153" s="291"/>
      <c r="L153" s="292" t="str">
        <f t="shared" si="4"/>
        <v>P</v>
      </c>
      <c r="M153" s="293" t="str">
        <f t="shared" si="5"/>
        <v>NA</v>
      </c>
      <c r="N153" s="292" t="s">
        <v>3185</v>
      </c>
      <c r="O153" s="294" t="s">
        <v>3185</v>
      </c>
      <c r="P153" s="294" t="s">
        <v>3185</v>
      </c>
      <c r="Q153" s="293"/>
      <c r="R153" s="292" t="s">
        <v>3861</v>
      </c>
      <c r="S153" s="294"/>
      <c r="T153" s="294"/>
      <c r="U153" s="293"/>
      <c r="V153" s="286" t="s">
        <v>4300</v>
      </c>
      <c r="W153" s="288" t="s">
        <v>4305</v>
      </c>
      <c r="X153" s="263"/>
      <c r="Y153" s="263"/>
      <c r="Z153" s="263"/>
    </row>
    <row r="154" spans="1:26" ht="33.75">
      <c r="A154" s="263"/>
      <c r="B154" s="295" t="s">
        <v>3158</v>
      </c>
      <c r="C154" s="296" t="s">
        <v>2814</v>
      </c>
      <c r="D154" s="297" t="s">
        <v>2813</v>
      </c>
      <c r="E154" s="298"/>
      <c r="F154" s="296" t="s">
        <v>4129</v>
      </c>
      <c r="G154" s="297" t="s">
        <v>2817</v>
      </c>
      <c r="H154" s="298" t="s">
        <v>4130</v>
      </c>
      <c r="I154" s="299" t="s">
        <v>89</v>
      </c>
      <c r="J154" s="302"/>
      <c r="K154" s="291"/>
      <c r="L154" s="292" t="str">
        <f t="shared" si="4"/>
        <v>P</v>
      </c>
      <c r="M154" s="293" t="str">
        <f t="shared" si="5"/>
        <v>NA</v>
      </c>
      <c r="N154" s="292" t="s">
        <v>3185</v>
      </c>
      <c r="O154" s="294" t="s">
        <v>3185</v>
      </c>
      <c r="P154" s="294" t="s">
        <v>3185</v>
      </c>
      <c r="Q154" s="293"/>
      <c r="R154" s="292" t="s">
        <v>3861</v>
      </c>
      <c r="S154" s="294"/>
      <c r="T154" s="294"/>
      <c r="U154" s="293"/>
      <c r="V154" s="286" t="s">
        <v>4300</v>
      </c>
      <c r="W154" s="288" t="s">
        <v>4305</v>
      </c>
      <c r="X154" s="263"/>
      <c r="Y154" s="263"/>
      <c r="Z154" s="263"/>
    </row>
    <row r="155" spans="1:26" ht="33.75">
      <c r="A155" s="263"/>
      <c r="B155" s="295" t="s">
        <v>2674</v>
      </c>
      <c r="C155" s="296" t="s">
        <v>2814</v>
      </c>
      <c r="D155" s="297" t="s">
        <v>2813</v>
      </c>
      <c r="E155" s="298"/>
      <c r="F155" s="296" t="s">
        <v>4131</v>
      </c>
      <c r="G155" s="297" t="s">
        <v>2817</v>
      </c>
      <c r="H155" s="298" t="s">
        <v>4132</v>
      </c>
      <c r="I155" s="299" t="s">
        <v>89</v>
      </c>
      <c r="J155" s="302"/>
      <c r="K155" s="291"/>
      <c r="L155" s="292" t="str">
        <f t="shared" si="4"/>
        <v>P</v>
      </c>
      <c r="M155" s="293" t="str">
        <f t="shared" si="5"/>
        <v>NA</v>
      </c>
      <c r="N155" s="292" t="s">
        <v>3185</v>
      </c>
      <c r="O155" s="294" t="s">
        <v>3185</v>
      </c>
      <c r="P155" s="294" t="s">
        <v>3185</v>
      </c>
      <c r="Q155" s="293"/>
      <c r="R155" s="292" t="s">
        <v>3861</v>
      </c>
      <c r="S155" s="294"/>
      <c r="T155" s="294"/>
      <c r="U155" s="293"/>
      <c r="V155" s="286" t="s">
        <v>4300</v>
      </c>
      <c r="W155" s="288" t="s">
        <v>4305</v>
      </c>
      <c r="X155" s="263"/>
      <c r="Y155" s="263"/>
      <c r="Z155" s="263"/>
    </row>
    <row r="156" spans="1:26" ht="33.75">
      <c r="A156" s="263"/>
      <c r="B156" s="295" t="s">
        <v>2678</v>
      </c>
      <c r="C156" s="296" t="s">
        <v>2798</v>
      </c>
      <c r="D156" s="297" t="s">
        <v>2799</v>
      </c>
      <c r="E156" s="298"/>
      <c r="F156" s="296" t="s">
        <v>4133</v>
      </c>
      <c r="G156" s="297" t="s">
        <v>4134</v>
      </c>
      <c r="H156" s="298" t="s">
        <v>4135</v>
      </c>
      <c r="I156" s="299" t="s">
        <v>106</v>
      </c>
      <c r="J156" s="302"/>
      <c r="K156" s="303"/>
      <c r="L156" s="292" t="str">
        <f t="shared" si="4"/>
        <v>P</v>
      </c>
      <c r="M156" s="293" t="str">
        <f t="shared" si="5"/>
        <v>NA</v>
      </c>
      <c r="N156" s="292" t="s">
        <v>3185</v>
      </c>
      <c r="O156" s="294" t="s">
        <v>3185</v>
      </c>
      <c r="P156" s="294" t="s">
        <v>3185</v>
      </c>
      <c r="Q156" s="293"/>
      <c r="R156" s="292" t="s">
        <v>3861</v>
      </c>
      <c r="S156" s="294"/>
      <c r="T156" s="294"/>
      <c r="U156" s="293"/>
      <c r="V156" s="286" t="s">
        <v>4300</v>
      </c>
      <c r="W156" s="288" t="s">
        <v>4305</v>
      </c>
      <c r="X156" s="263"/>
      <c r="Y156" s="263"/>
      <c r="Z156" s="263"/>
    </row>
    <row r="157" spans="1:26" ht="33.75">
      <c r="A157" s="263"/>
      <c r="B157" s="295" t="s">
        <v>2679</v>
      </c>
      <c r="C157" s="296" t="s">
        <v>2798</v>
      </c>
      <c r="D157" s="297" t="s">
        <v>2799</v>
      </c>
      <c r="E157" s="298"/>
      <c r="F157" s="296" t="s">
        <v>4133</v>
      </c>
      <c r="G157" s="297" t="s">
        <v>4136</v>
      </c>
      <c r="H157" s="298" t="s">
        <v>2818</v>
      </c>
      <c r="I157" s="299" t="s">
        <v>106</v>
      </c>
      <c r="J157" s="302"/>
      <c r="K157" s="303"/>
      <c r="L157" s="292" t="str">
        <f t="shared" si="4"/>
        <v>P</v>
      </c>
      <c r="M157" s="293" t="str">
        <f t="shared" si="5"/>
        <v>NA</v>
      </c>
      <c r="N157" s="292" t="s">
        <v>3185</v>
      </c>
      <c r="O157" s="294" t="s">
        <v>3185</v>
      </c>
      <c r="P157" s="294" t="s">
        <v>3185</v>
      </c>
      <c r="Q157" s="293"/>
      <c r="R157" s="292" t="s">
        <v>3861</v>
      </c>
      <c r="S157" s="294"/>
      <c r="T157" s="294"/>
      <c r="U157" s="293"/>
      <c r="V157" s="286" t="s">
        <v>4300</v>
      </c>
      <c r="W157" s="288" t="s">
        <v>4305</v>
      </c>
      <c r="X157" s="263"/>
      <c r="Y157" s="263"/>
      <c r="Z157" s="263"/>
    </row>
    <row r="158" spans="1:26" ht="56.25">
      <c r="A158" s="263"/>
      <c r="B158" s="295" t="s">
        <v>2680</v>
      </c>
      <c r="C158" s="296" t="s">
        <v>2798</v>
      </c>
      <c r="D158" s="297" t="s">
        <v>2799</v>
      </c>
      <c r="E158" s="298"/>
      <c r="F158" s="296" t="s">
        <v>4133</v>
      </c>
      <c r="G158" s="297" t="s">
        <v>4137</v>
      </c>
      <c r="H158" s="298" t="s">
        <v>4138</v>
      </c>
      <c r="I158" s="299" t="s">
        <v>89</v>
      </c>
      <c r="J158" s="300"/>
      <c r="K158" s="291"/>
      <c r="L158" s="292" t="str">
        <f t="shared" si="4"/>
        <v>P</v>
      </c>
      <c r="M158" s="293" t="str">
        <f t="shared" si="5"/>
        <v>NA</v>
      </c>
      <c r="N158" s="292" t="s">
        <v>3185</v>
      </c>
      <c r="O158" s="294" t="s">
        <v>3185</v>
      </c>
      <c r="P158" s="294" t="s">
        <v>3185</v>
      </c>
      <c r="Q158" s="293"/>
      <c r="R158" s="292" t="s">
        <v>3861</v>
      </c>
      <c r="S158" s="294"/>
      <c r="T158" s="294"/>
      <c r="U158" s="293"/>
      <c r="V158" s="286" t="s">
        <v>4300</v>
      </c>
      <c r="W158" s="288" t="s">
        <v>4305</v>
      </c>
      <c r="X158" s="263"/>
      <c r="Y158" s="263"/>
      <c r="Z158" s="263"/>
    </row>
    <row r="159" spans="1:26" ht="45">
      <c r="A159" s="263"/>
      <c r="B159" s="295" t="s">
        <v>2683</v>
      </c>
      <c r="C159" s="296" t="s">
        <v>2798</v>
      </c>
      <c r="D159" s="297" t="s">
        <v>2799</v>
      </c>
      <c r="E159" s="298"/>
      <c r="F159" s="296" t="s">
        <v>4133</v>
      </c>
      <c r="G159" s="297" t="s">
        <v>4139</v>
      </c>
      <c r="H159" s="298" t="s">
        <v>2819</v>
      </c>
      <c r="I159" s="299" t="s">
        <v>95</v>
      </c>
      <c r="J159" s="300"/>
      <c r="K159" s="291"/>
      <c r="L159" s="292" t="str">
        <f t="shared" si="4"/>
        <v>P</v>
      </c>
      <c r="M159" s="293" t="str">
        <f t="shared" si="5"/>
        <v>NA</v>
      </c>
      <c r="N159" s="292" t="s">
        <v>3185</v>
      </c>
      <c r="O159" s="294" t="s">
        <v>3185</v>
      </c>
      <c r="P159" s="294" t="s">
        <v>3185</v>
      </c>
      <c r="Q159" s="293"/>
      <c r="R159" s="292" t="s">
        <v>3861</v>
      </c>
      <c r="S159" s="294"/>
      <c r="T159" s="294"/>
      <c r="U159" s="293"/>
      <c r="V159" s="286" t="s">
        <v>4300</v>
      </c>
      <c r="W159" s="288" t="s">
        <v>4305</v>
      </c>
      <c r="X159" s="263"/>
      <c r="Y159" s="263"/>
      <c r="Z159" s="263"/>
    </row>
    <row r="160" spans="1:26" ht="45">
      <c r="A160" s="263"/>
      <c r="B160" s="295" t="s">
        <v>3159</v>
      </c>
      <c r="C160" s="296" t="s">
        <v>2798</v>
      </c>
      <c r="D160" s="297" t="s">
        <v>2799</v>
      </c>
      <c r="E160" s="298"/>
      <c r="F160" s="296" t="s">
        <v>4133</v>
      </c>
      <c r="G160" s="297" t="s">
        <v>4140</v>
      </c>
      <c r="H160" s="298" t="s">
        <v>4141</v>
      </c>
      <c r="I160" s="299" t="s">
        <v>106</v>
      </c>
      <c r="J160" s="302"/>
      <c r="K160" s="303"/>
      <c r="L160" s="292" t="str">
        <f t="shared" si="4"/>
        <v>P</v>
      </c>
      <c r="M160" s="293" t="str">
        <f t="shared" si="5"/>
        <v>NA</v>
      </c>
      <c r="N160" s="292" t="s">
        <v>3185</v>
      </c>
      <c r="O160" s="294" t="s">
        <v>3185</v>
      </c>
      <c r="P160" s="294" t="s">
        <v>3185</v>
      </c>
      <c r="Q160" s="293"/>
      <c r="R160" s="292" t="s">
        <v>3861</v>
      </c>
      <c r="S160" s="294"/>
      <c r="T160" s="294"/>
      <c r="U160" s="293"/>
      <c r="V160" s="286" t="s">
        <v>4300</v>
      </c>
      <c r="W160" s="288" t="s">
        <v>4305</v>
      </c>
      <c r="X160" s="263"/>
      <c r="Y160" s="263"/>
      <c r="Z160" s="263"/>
    </row>
    <row r="161" spans="1:26" ht="33.75">
      <c r="A161" s="263"/>
      <c r="B161" s="295" t="s">
        <v>3160</v>
      </c>
      <c r="C161" s="296" t="s">
        <v>2802</v>
      </c>
      <c r="D161" s="297" t="s">
        <v>2820</v>
      </c>
      <c r="E161" s="298"/>
      <c r="F161" s="296" t="s">
        <v>2821</v>
      </c>
      <c r="G161" s="297" t="s">
        <v>4142</v>
      </c>
      <c r="H161" s="298" t="s">
        <v>2822</v>
      </c>
      <c r="I161" s="299" t="s">
        <v>106</v>
      </c>
      <c r="J161" s="300"/>
      <c r="K161" s="291"/>
      <c r="L161" s="292" t="str">
        <f t="shared" si="4"/>
        <v>P</v>
      </c>
      <c r="M161" s="293" t="str">
        <f t="shared" si="5"/>
        <v>NA</v>
      </c>
      <c r="N161" s="292" t="s">
        <v>3185</v>
      </c>
      <c r="O161" s="294" t="s">
        <v>3185</v>
      </c>
      <c r="P161" s="294" t="s">
        <v>3185</v>
      </c>
      <c r="Q161" s="293"/>
      <c r="R161" s="292" t="s">
        <v>3861</v>
      </c>
      <c r="S161" s="294"/>
      <c r="T161" s="294"/>
      <c r="U161" s="293"/>
      <c r="V161" s="286" t="s">
        <v>4300</v>
      </c>
      <c r="W161" s="288" t="s">
        <v>4305</v>
      </c>
      <c r="X161" s="263"/>
      <c r="Y161" s="263"/>
      <c r="Z161" s="263"/>
    </row>
    <row r="162" spans="1:26" ht="33.75">
      <c r="A162" s="263"/>
      <c r="B162" s="295" t="s">
        <v>2685</v>
      </c>
      <c r="C162" s="296" t="s">
        <v>2802</v>
      </c>
      <c r="D162" s="297" t="s">
        <v>2820</v>
      </c>
      <c r="E162" s="298"/>
      <c r="F162" s="296" t="s">
        <v>2821</v>
      </c>
      <c r="G162" s="297" t="s">
        <v>4143</v>
      </c>
      <c r="H162" s="298" t="s">
        <v>2823</v>
      </c>
      <c r="I162" s="299" t="s">
        <v>106</v>
      </c>
      <c r="J162" s="302"/>
      <c r="K162" s="303"/>
      <c r="L162" s="292" t="str">
        <f t="shared" si="4"/>
        <v>P</v>
      </c>
      <c r="M162" s="293" t="str">
        <f t="shared" si="5"/>
        <v>NA</v>
      </c>
      <c r="N162" s="292" t="s">
        <v>3185</v>
      </c>
      <c r="O162" s="294" t="s">
        <v>3185</v>
      </c>
      <c r="P162" s="294" t="s">
        <v>3185</v>
      </c>
      <c r="Q162" s="293"/>
      <c r="R162" s="292" t="s">
        <v>3861</v>
      </c>
      <c r="S162" s="294"/>
      <c r="T162" s="294"/>
      <c r="U162" s="293"/>
      <c r="V162" s="286" t="s">
        <v>4300</v>
      </c>
      <c r="W162" s="288" t="s">
        <v>4305</v>
      </c>
      <c r="X162" s="263"/>
      <c r="Y162" s="263"/>
      <c r="Z162" s="263"/>
    </row>
    <row r="163" spans="1:26" ht="33.75">
      <c r="A163" s="263"/>
      <c r="B163" s="295" t="s">
        <v>3161</v>
      </c>
      <c r="C163" s="296" t="s">
        <v>2802</v>
      </c>
      <c r="D163" s="297" t="s">
        <v>2820</v>
      </c>
      <c r="E163" s="298"/>
      <c r="F163" s="296" t="s">
        <v>2821</v>
      </c>
      <c r="G163" s="297" t="s">
        <v>4144</v>
      </c>
      <c r="H163" s="298" t="s">
        <v>4145</v>
      </c>
      <c r="I163" s="299" t="s">
        <v>106</v>
      </c>
      <c r="J163" s="302"/>
      <c r="K163" s="303"/>
      <c r="L163" s="292" t="str">
        <f t="shared" si="4"/>
        <v>P</v>
      </c>
      <c r="M163" s="293" t="str">
        <f t="shared" si="5"/>
        <v>NA</v>
      </c>
      <c r="N163" s="292" t="s">
        <v>3185</v>
      </c>
      <c r="O163" s="294" t="s">
        <v>3185</v>
      </c>
      <c r="P163" s="294" t="s">
        <v>3185</v>
      </c>
      <c r="Q163" s="293"/>
      <c r="R163" s="292" t="s">
        <v>3861</v>
      </c>
      <c r="S163" s="294"/>
      <c r="T163" s="294"/>
      <c r="U163" s="293"/>
      <c r="V163" s="286" t="s">
        <v>4300</v>
      </c>
      <c r="W163" s="288" t="s">
        <v>4305</v>
      </c>
      <c r="X163" s="263"/>
      <c r="Y163" s="263"/>
      <c r="Z163" s="263"/>
    </row>
    <row r="164" spans="1:26" ht="33.75">
      <c r="A164" s="263"/>
      <c r="B164" s="295" t="s">
        <v>3162</v>
      </c>
      <c r="C164" s="296" t="s">
        <v>2802</v>
      </c>
      <c r="D164" s="297" t="s">
        <v>2820</v>
      </c>
      <c r="E164" s="298"/>
      <c r="F164" s="296" t="s">
        <v>2821</v>
      </c>
      <c r="G164" s="297" t="s">
        <v>4146</v>
      </c>
      <c r="H164" s="298" t="s">
        <v>2824</v>
      </c>
      <c r="I164" s="299" t="s">
        <v>106</v>
      </c>
      <c r="J164" s="302"/>
      <c r="K164" s="303"/>
      <c r="L164" s="292" t="str">
        <f t="shared" si="4"/>
        <v>P</v>
      </c>
      <c r="M164" s="293" t="str">
        <f t="shared" si="5"/>
        <v>NA</v>
      </c>
      <c r="N164" s="292" t="s">
        <v>3185</v>
      </c>
      <c r="O164" s="294" t="s">
        <v>3185</v>
      </c>
      <c r="P164" s="294" t="s">
        <v>3185</v>
      </c>
      <c r="Q164" s="293"/>
      <c r="R164" s="292" t="s">
        <v>3861</v>
      </c>
      <c r="S164" s="294"/>
      <c r="T164" s="294"/>
      <c r="U164" s="293"/>
      <c r="V164" s="286" t="s">
        <v>4300</v>
      </c>
      <c r="W164" s="288" t="s">
        <v>4305</v>
      </c>
      <c r="X164" s="263"/>
      <c r="Y164" s="263"/>
      <c r="Z164" s="263"/>
    </row>
    <row r="165" spans="1:26" ht="33.75">
      <c r="A165" s="263"/>
      <c r="B165" s="295" t="s">
        <v>2690</v>
      </c>
      <c r="C165" s="296" t="s">
        <v>2825</v>
      </c>
      <c r="D165" s="297" t="s">
        <v>2826</v>
      </c>
      <c r="E165" s="298"/>
      <c r="F165" s="296"/>
      <c r="G165" s="297" t="s">
        <v>4147</v>
      </c>
      <c r="H165" s="298" t="s">
        <v>2827</v>
      </c>
      <c r="I165" s="299" t="s">
        <v>106</v>
      </c>
      <c r="J165" s="302"/>
      <c r="K165" s="291"/>
      <c r="L165" s="292" t="str">
        <f t="shared" si="4"/>
        <v>P</v>
      </c>
      <c r="M165" s="293" t="str">
        <f t="shared" si="5"/>
        <v>NA</v>
      </c>
      <c r="N165" s="292" t="s">
        <v>3185</v>
      </c>
      <c r="O165" s="294" t="s">
        <v>3185</v>
      </c>
      <c r="P165" s="294" t="s">
        <v>3185</v>
      </c>
      <c r="Q165" s="293"/>
      <c r="R165" s="292" t="s">
        <v>3861</v>
      </c>
      <c r="S165" s="294"/>
      <c r="T165" s="294"/>
      <c r="U165" s="293"/>
      <c r="V165" s="286" t="s">
        <v>4300</v>
      </c>
      <c r="W165" s="288" t="s">
        <v>4305</v>
      </c>
      <c r="X165" s="263"/>
      <c r="Y165" s="263"/>
      <c r="Z165" s="263"/>
    </row>
    <row r="166" spans="1:26" ht="56.25">
      <c r="A166" s="263"/>
      <c r="B166" s="295" t="s">
        <v>2694</v>
      </c>
      <c r="C166" s="296" t="s">
        <v>2825</v>
      </c>
      <c r="D166" s="297" t="s">
        <v>2826</v>
      </c>
      <c r="E166" s="298"/>
      <c r="F166" s="296"/>
      <c r="G166" s="297" t="s">
        <v>4148</v>
      </c>
      <c r="H166" s="298" t="s">
        <v>4149</v>
      </c>
      <c r="I166" s="299" t="s">
        <v>106</v>
      </c>
      <c r="J166" s="302"/>
      <c r="K166" s="291"/>
      <c r="L166" s="292" t="str">
        <f t="shared" si="4"/>
        <v>P</v>
      </c>
      <c r="M166" s="293" t="str">
        <f t="shared" si="5"/>
        <v>NA</v>
      </c>
      <c r="N166" s="292" t="s">
        <v>3185</v>
      </c>
      <c r="O166" s="294" t="s">
        <v>3185</v>
      </c>
      <c r="P166" s="294" t="s">
        <v>3185</v>
      </c>
      <c r="Q166" s="293"/>
      <c r="R166" s="292" t="s">
        <v>3861</v>
      </c>
      <c r="S166" s="294"/>
      <c r="T166" s="294"/>
      <c r="U166" s="293"/>
      <c r="V166" s="286" t="s">
        <v>4300</v>
      </c>
      <c r="W166" s="288" t="s">
        <v>4305</v>
      </c>
      <c r="X166" s="263"/>
      <c r="Y166" s="263"/>
      <c r="Z166" s="263"/>
    </row>
    <row r="167" spans="1:26" ht="45">
      <c r="A167" s="263"/>
      <c r="B167" s="295" t="s">
        <v>2696</v>
      </c>
      <c r="C167" s="296" t="s">
        <v>2825</v>
      </c>
      <c r="D167" s="297" t="s">
        <v>2826</v>
      </c>
      <c r="E167" s="298"/>
      <c r="F167" s="296"/>
      <c r="G167" s="297" t="s">
        <v>4150</v>
      </c>
      <c r="H167" s="298" t="s">
        <v>2828</v>
      </c>
      <c r="I167" s="299" t="s">
        <v>106</v>
      </c>
      <c r="J167" s="300"/>
      <c r="K167" s="291"/>
      <c r="L167" s="292" t="str">
        <f t="shared" si="4"/>
        <v>P</v>
      </c>
      <c r="M167" s="293" t="str">
        <f t="shared" si="5"/>
        <v>NA</v>
      </c>
      <c r="N167" s="292" t="s">
        <v>3185</v>
      </c>
      <c r="O167" s="294" t="s">
        <v>3185</v>
      </c>
      <c r="P167" s="294" t="s">
        <v>3185</v>
      </c>
      <c r="Q167" s="293"/>
      <c r="R167" s="292" t="s">
        <v>3861</v>
      </c>
      <c r="S167" s="294"/>
      <c r="T167" s="294"/>
      <c r="U167" s="293"/>
      <c r="V167" s="286" t="s">
        <v>4300</v>
      </c>
      <c r="W167" s="288" t="s">
        <v>4305</v>
      </c>
      <c r="X167" s="263"/>
      <c r="Y167" s="263"/>
      <c r="Z167" s="263"/>
    </row>
    <row r="168" spans="1:26" ht="56.25">
      <c r="A168" s="263"/>
      <c r="B168" s="295" t="s">
        <v>2699</v>
      </c>
      <c r="C168" s="296" t="s">
        <v>2825</v>
      </c>
      <c r="D168" s="297" t="s">
        <v>2826</v>
      </c>
      <c r="E168" s="298"/>
      <c r="F168" s="296"/>
      <c r="G168" s="297" t="s">
        <v>4151</v>
      </c>
      <c r="H168" s="298" t="s">
        <v>4152</v>
      </c>
      <c r="I168" s="299" t="s">
        <v>106</v>
      </c>
      <c r="J168" s="300"/>
      <c r="K168" s="291"/>
      <c r="L168" s="292" t="str">
        <f t="shared" si="4"/>
        <v>P</v>
      </c>
      <c r="M168" s="293" t="str">
        <f t="shared" si="5"/>
        <v>NA</v>
      </c>
      <c r="N168" s="292" t="s">
        <v>3185</v>
      </c>
      <c r="O168" s="294" t="s">
        <v>3185</v>
      </c>
      <c r="P168" s="294" t="s">
        <v>3185</v>
      </c>
      <c r="Q168" s="293"/>
      <c r="R168" s="292" t="s">
        <v>3861</v>
      </c>
      <c r="S168" s="294"/>
      <c r="T168" s="294"/>
      <c r="U168" s="293"/>
      <c r="V168" s="286" t="s">
        <v>4300</v>
      </c>
      <c r="W168" s="288" t="s">
        <v>4305</v>
      </c>
      <c r="X168" s="263"/>
      <c r="Y168" s="263"/>
      <c r="Z168" s="263"/>
    </row>
    <row r="169" spans="1:26" ht="33.75">
      <c r="A169" s="263"/>
      <c r="B169" s="295" t="s">
        <v>3163</v>
      </c>
      <c r="C169" s="296" t="s">
        <v>2829</v>
      </c>
      <c r="D169" s="297" t="s">
        <v>2830</v>
      </c>
      <c r="E169" s="298"/>
      <c r="F169" s="296"/>
      <c r="G169" s="297" t="s">
        <v>4153</v>
      </c>
      <c r="H169" s="298" t="s">
        <v>4154</v>
      </c>
      <c r="I169" s="299" t="s">
        <v>95</v>
      </c>
      <c r="J169" s="302"/>
      <c r="K169" s="291"/>
      <c r="L169" s="292" t="str">
        <f t="shared" si="4"/>
        <v>P</v>
      </c>
      <c r="M169" s="293" t="str">
        <f t="shared" si="5"/>
        <v>NA</v>
      </c>
      <c r="N169" s="292" t="s">
        <v>3185</v>
      </c>
      <c r="O169" s="294" t="s">
        <v>3185</v>
      </c>
      <c r="P169" s="294" t="s">
        <v>3185</v>
      </c>
      <c r="Q169" s="293"/>
      <c r="R169" s="292" t="s">
        <v>3861</v>
      </c>
      <c r="S169" s="294"/>
      <c r="T169" s="294"/>
      <c r="U169" s="293"/>
      <c r="V169" s="286" t="s">
        <v>4300</v>
      </c>
      <c r="W169" s="288" t="s">
        <v>4305</v>
      </c>
      <c r="X169" s="263"/>
      <c r="Y169" s="263"/>
      <c r="Z169" s="263"/>
    </row>
    <row r="170" spans="1:26" ht="33.75">
      <c r="A170" s="263"/>
      <c r="B170" s="295" t="s">
        <v>2701</v>
      </c>
      <c r="C170" s="296" t="s">
        <v>2829</v>
      </c>
      <c r="D170" s="297" t="s">
        <v>2830</v>
      </c>
      <c r="E170" s="298"/>
      <c r="F170" s="296"/>
      <c r="G170" s="297" t="s">
        <v>4155</v>
      </c>
      <c r="H170" s="298" t="s">
        <v>2831</v>
      </c>
      <c r="I170" s="299" t="s">
        <v>106</v>
      </c>
      <c r="J170" s="300"/>
      <c r="K170" s="291"/>
      <c r="L170" s="292" t="str">
        <f t="shared" si="4"/>
        <v>P</v>
      </c>
      <c r="M170" s="293" t="str">
        <f t="shared" si="5"/>
        <v>NA</v>
      </c>
      <c r="N170" s="292" t="s">
        <v>3185</v>
      </c>
      <c r="O170" s="294" t="s">
        <v>3185</v>
      </c>
      <c r="P170" s="294" t="s">
        <v>3185</v>
      </c>
      <c r="Q170" s="293"/>
      <c r="R170" s="292" t="s">
        <v>3861</v>
      </c>
      <c r="S170" s="294"/>
      <c r="T170" s="294"/>
      <c r="U170" s="293"/>
      <c r="V170" s="286" t="s">
        <v>4300</v>
      </c>
      <c r="W170" s="288" t="s">
        <v>4305</v>
      </c>
      <c r="X170" s="263"/>
      <c r="Y170" s="263"/>
      <c r="Z170" s="263"/>
    </row>
    <row r="171" spans="1:26" ht="33.75">
      <c r="A171" s="263"/>
      <c r="B171" s="295" t="s">
        <v>2703</v>
      </c>
      <c r="C171" s="296" t="s">
        <v>2829</v>
      </c>
      <c r="D171" s="297" t="s">
        <v>2830</v>
      </c>
      <c r="E171" s="298"/>
      <c r="F171" s="296"/>
      <c r="G171" s="297" t="s">
        <v>4156</v>
      </c>
      <c r="H171" s="298" t="s">
        <v>4157</v>
      </c>
      <c r="I171" s="299" t="s">
        <v>106</v>
      </c>
      <c r="J171" s="300"/>
      <c r="K171" s="291"/>
      <c r="L171" s="292" t="str">
        <f t="shared" si="4"/>
        <v>P</v>
      </c>
      <c r="M171" s="293" t="str">
        <f t="shared" si="5"/>
        <v>NA</v>
      </c>
      <c r="N171" s="292" t="s">
        <v>3185</v>
      </c>
      <c r="O171" s="294" t="s">
        <v>3185</v>
      </c>
      <c r="P171" s="294" t="s">
        <v>3185</v>
      </c>
      <c r="Q171" s="293"/>
      <c r="R171" s="292" t="s">
        <v>3861</v>
      </c>
      <c r="S171" s="294"/>
      <c r="T171" s="294"/>
      <c r="U171" s="293"/>
      <c r="V171" s="286" t="s">
        <v>4300</v>
      </c>
      <c r="W171" s="288" t="s">
        <v>4305</v>
      </c>
      <c r="X171" s="263"/>
      <c r="Y171" s="263"/>
      <c r="Z171" s="263"/>
    </row>
    <row r="172" spans="1:26" ht="33.75">
      <c r="A172" s="263"/>
      <c r="B172" s="295" t="s">
        <v>3164</v>
      </c>
      <c r="C172" s="296" t="s">
        <v>2829</v>
      </c>
      <c r="D172" s="297" t="s">
        <v>2830</v>
      </c>
      <c r="E172" s="298"/>
      <c r="F172" s="296"/>
      <c r="G172" s="297" t="s">
        <v>4158</v>
      </c>
      <c r="H172" s="298" t="s">
        <v>2832</v>
      </c>
      <c r="I172" s="299" t="s">
        <v>95</v>
      </c>
      <c r="J172" s="302"/>
      <c r="K172" s="291"/>
      <c r="L172" s="292" t="str">
        <f t="shared" si="4"/>
        <v>P</v>
      </c>
      <c r="M172" s="293" t="str">
        <f t="shared" si="5"/>
        <v>NA</v>
      </c>
      <c r="N172" s="292" t="s">
        <v>3185</v>
      </c>
      <c r="O172" s="294" t="s">
        <v>3185</v>
      </c>
      <c r="P172" s="294" t="s">
        <v>3185</v>
      </c>
      <c r="Q172" s="293"/>
      <c r="R172" s="292" t="s">
        <v>3861</v>
      </c>
      <c r="S172" s="294"/>
      <c r="T172" s="294"/>
      <c r="U172" s="293"/>
      <c r="V172" s="286" t="s">
        <v>4300</v>
      </c>
      <c r="W172" s="288" t="s">
        <v>4305</v>
      </c>
      <c r="X172" s="263"/>
      <c r="Y172" s="263"/>
      <c r="Z172" s="263"/>
    </row>
    <row r="173" spans="1:26" ht="33.75">
      <c r="A173" s="263"/>
      <c r="B173" s="295" t="s">
        <v>3165</v>
      </c>
      <c r="C173" s="296" t="s">
        <v>2829</v>
      </c>
      <c r="D173" s="297" t="s">
        <v>2830</v>
      </c>
      <c r="E173" s="298"/>
      <c r="F173" s="296"/>
      <c r="G173" s="297" t="s">
        <v>4159</v>
      </c>
      <c r="H173" s="298" t="s">
        <v>2833</v>
      </c>
      <c r="I173" s="299" t="s">
        <v>95</v>
      </c>
      <c r="J173" s="302"/>
      <c r="K173" s="291"/>
      <c r="L173" s="292" t="str">
        <f t="shared" si="4"/>
        <v>P</v>
      </c>
      <c r="M173" s="293" t="str">
        <f t="shared" si="5"/>
        <v>NA</v>
      </c>
      <c r="N173" s="292" t="s">
        <v>3185</v>
      </c>
      <c r="O173" s="294" t="s">
        <v>3185</v>
      </c>
      <c r="P173" s="294" t="s">
        <v>3185</v>
      </c>
      <c r="Q173" s="293"/>
      <c r="R173" s="292" t="s">
        <v>3861</v>
      </c>
      <c r="S173" s="294"/>
      <c r="T173" s="294"/>
      <c r="U173" s="293"/>
      <c r="V173" s="286" t="s">
        <v>4300</v>
      </c>
      <c r="W173" s="288" t="s">
        <v>4305</v>
      </c>
      <c r="X173" s="263"/>
      <c r="Y173" s="263"/>
      <c r="Z173" s="263"/>
    </row>
    <row r="174" spans="1:26" ht="45">
      <c r="A174" s="263"/>
      <c r="B174" s="295" t="s">
        <v>2704</v>
      </c>
      <c r="C174" s="296" t="s">
        <v>2829</v>
      </c>
      <c r="D174" s="297" t="s">
        <v>2830</v>
      </c>
      <c r="E174" s="298"/>
      <c r="F174" s="296"/>
      <c r="G174" s="297" t="s">
        <v>4160</v>
      </c>
      <c r="H174" s="298" t="s">
        <v>2834</v>
      </c>
      <c r="I174" s="299" t="s">
        <v>106</v>
      </c>
      <c r="J174" s="302"/>
      <c r="K174" s="291"/>
      <c r="L174" s="292" t="str">
        <f t="shared" si="4"/>
        <v>P</v>
      </c>
      <c r="M174" s="293" t="str">
        <f t="shared" si="5"/>
        <v>NA</v>
      </c>
      <c r="N174" s="292" t="s">
        <v>3185</v>
      </c>
      <c r="O174" s="294" t="s">
        <v>3185</v>
      </c>
      <c r="P174" s="294" t="s">
        <v>3185</v>
      </c>
      <c r="Q174" s="293"/>
      <c r="R174" s="292" t="s">
        <v>3861</v>
      </c>
      <c r="S174" s="294"/>
      <c r="T174" s="294"/>
      <c r="U174" s="293"/>
      <c r="V174" s="286" t="s">
        <v>4300</v>
      </c>
      <c r="W174" s="288" t="s">
        <v>4305</v>
      </c>
      <c r="X174" s="263"/>
      <c r="Y174" s="263"/>
      <c r="Z174" s="263"/>
    </row>
    <row r="175" spans="1:26" ht="33.75">
      <c r="A175" s="263"/>
      <c r="B175" s="295" t="s">
        <v>2705</v>
      </c>
      <c r="C175" s="296" t="s">
        <v>2829</v>
      </c>
      <c r="D175" s="297" t="s">
        <v>2830</v>
      </c>
      <c r="E175" s="298"/>
      <c r="F175" s="296"/>
      <c r="G175" s="297" t="s">
        <v>4161</v>
      </c>
      <c r="H175" s="298" t="s">
        <v>4162</v>
      </c>
      <c r="I175" s="299" t="s">
        <v>106</v>
      </c>
      <c r="J175" s="302"/>
      <c r="K175" s="291"/>
      <c r="L175" s="292" t="str">
        <f t="shared" si="4"/>
        <v>P</v>
      </c>
      <c r="M175" s="293" t="str">
        <f t="shared" si="5"/>
        <v>NA</v>
      </c>
      <c r="N175" s="292" t="s">
        <v>3185</v>
      </c>
      <c r="O175" s="294" t="s">
        <v>3185</v>
      </c>
      <c r="P175" s="294" t="s">
        <v>3185</v>
      </c>
      <c r="Q175" s="293"/>
      <c r="R175" s="292" t="s">
        <v>3861</v>
      </c>
      <c r="S175" s="294"/>
      <c r="T175" s="294"/>
      <c r="U175" s="293"/>
      <c r="V175" s="286" t="s">
        <v>4300</v>
      </c>
      <c r="W175" s="288" t="s">
        <v>4305</v>
      </c>
      <c r="X175" s="263"/>
      <c r="Y175" s="263"/>
      <c r="Z175" s="263"/>
    </row>
    <row r="176" spans="1:26" ht="247.5">
      <c r="A176" s="263"/>
      <c r="B176" s="295" t="s">
        <v>2706</v>
      </c>
      <c r="C176" s="296" t="s">
        <v>2835</v>
      </c>
      <c r="D176" s="297" t="s">
        <v>2830</v>
      </c>
      <c r="E176" s="298"/>
      <c r="F176" s="296"/>
      <c r="G176" s="297" t="s">
        <v>4163</v>
      </c>
      <c r="H176" s="298" t="s">
        <v>4164</v>
      </c>
      <c r="I176" s="299" t="s">
        <v>106</v>
      </c>
      <c r="J176" s="300"/>
      <c r="K176" s="291"/>
      <c r="L176" s="292" t="str">
        <f t="shared" si="4"/>
        <v>P</v>
      </c>
      <c r="M176" s="293" t="str">
        <f t="shared" si="5"/>
        <v>NA</v>
      </c>
      <c r="N176" s="292" t="s">
        <v>3185</v>
      </c>
      <c r="O176" s="294" t="s">
        <v>3185</v>
      </c>
      <c r="P176" s="294" t="s">
        <v>3185</v>
      </c>
      <c r="Q176" s="293"/>
      <c r="R176" s="292" t="s">
        <v>3861</v>
      </c>
      <c r="S176" s="294"/>
      <c r="T176" s="294"/>
      <c r="U176" s="293"/>
      <c r="V176" s="286" t="s">
        <v>4300</v>
      </c>
      <c r="W176" s="288" t="s">
        <v>4305</v>
      </c>
      <c r="X176" s="263"/>
      <c r="Y176" s="263"/>
      <c r="Z176" s="263"/>
    </row>
    <row r="177" spans="1:26" ht="33.75">
      <c r="A177" s="263"/>
      <c r="B177" s="295" t="s">
        <v>3166</v>
      </c>
      <c r="C177" s="296" t="s">
        <v>2836</v>
      </c>
      <c r="D177" s="297" t="s">
        <v>1406</v>
      </c>
      <c r="E177" s="298"/>
      <c r="F177" s="296"/>
      <c r="G177" s="297" t="s">
        <v>4165</v>
      </c>
      <c r="H177" s="298" t="s">
        <v>1883</v>
      </c>
      <c r="I177" s="299" t="s">
        <v>95</v>
      </c>
      <c r="J177" s="302"/>
      <c r="K177" s="291"/>
      <c r="L177" s="292" t="str">
        <f t="shared" si="4"/>
        <v>P</v>
      </c>
      <c r="M177" s="293" t="str">
        <f t="shared" si="5"/>
        <v>NA</v>
      </c>
      <c r="N177" s="292" t="s">
        <v>3185</v>
      </c>
      <c r="O177" s="294" t="s">
        <v>3185</v>
      </c>
      <c r="P177" s="294" t="s">
        <v>3185</v>
      </c>
      <c r="Q177" s="293"/>
      <c r="R177" s="292" t="s">
        <v>3861</v>
      </c>
      <c r="S177" s="294"/>
      <c r="T177" s="294"/>
      <c r="U177" s="293"/>
      <c r="V177" s="286" t="s">
        <v>4300</v>
      </c>
      <c r="W177" s="288" t="s">
        <v>4305</v>
      </c>
      <c r="X177" s="263"/>
      <c r="Y177" s="263"/>
      <c r="Z177" s="263"/>
    </row>
    <row r="178" spans="1:26" ht="33.75">
      <c r="A178" s="263"/>
      <c r="B178" s="295" t="s">
        <v>2707</v>
      </c>
      <c r="C178" s="296" t="s">
        <v>2836</v>
      </c>
      <c r="D178" s="297" t="s">
        <v>1406</v>
      </c>
      <c r="E178" s="298"/>
      <c r="F178" s="296"/>
      <c r="G178" s="297" t="s">
        <v>4166</v>
      </c>
      <c r="H178" s="298" t="s">
        <v>4167</v>
      </c>
      <c r="I178" s="299" t="s">
        <v>89</v>
      </c>
      <c r="J178" s="302"/>
      <c r="K178" s="291"/>
      <c r="L178" s="292" t="str">
        <f t="shared" si="4"/>
        <v>P</v>
      </c>
      <c r="M178" s="293" t="str">
        <f t="shared" si="5"/>
        <v>NA</v>
      </c>
      <c r="N178" s="292" t="s">
        <v>3185</v>
      </c>
      <c r="O178" s="294" t="s">
        <v>3185</v>
      </c>
      <c r="P178" s="294" t="s">
        <v>3185</v>
      </c>
      <c r="Q178" s="293"/>
      <c r="R178" s="292" t="s">
        <v>3861</v>
      </c>
      <c r="S178" s="294"/>
      <c r="T178" s="294"/>
      <c r="U178" s="293"/>
      <c r="V178" s="286" t="s">
        <v>4300</v>
      </c>
      <c r="W178" s="288" t="s">
        <v>4305</v>
      </c>
      <c r="X178" s="263"/>
      <c r="Y178" s="263"/>
      <c r="Z178" s="263"/>
    </row>
    <row r="179" spans="1:26" ht="33.75">
      <c r="A179" s="263"/>
      <c r="B179" s="295" t="s">
        <v>2708</v>
      </c>
      <c r="C179" s="296" t="s">
        <v>2836</v>
      </c>
      <c r="D179" s="297" t="s">
        <v>1406</v>
      </c>
      <c r="E179" s="298"/>
      <c r="F179" s="296" t="s">
        <v>2605</v>
      </c>
      <c r="G179" s="297" t="s">
        <v>4168</v>
      </c>
      <c r="H179" s="298" t="s">
        <v>1884</v>
      </c>
      <c r="I179" s="299" t="s">
        <v>89</v>
      </c>
      <c r="J179" s="300" t="s">
        <v>2605</v>
      </c>
      <c r="K179" s="291"/>
      <c r="L179" s="292" t="str">
        <f t="shared" si="4"/>
        <v>NA</v>
      </c>
      <c r="M179" s="293" t="str">
        <f t="shared" si="5"/>
        <v>NA</v>
      </c>
      <c r="N179" s="292" t="s">
        <v>3861</v>
      </c>
      <c r="O179" s="294" t="s">
        <v>3861</v>
      </c>
      <c r="P179" s="294" t="s">
        <v>3861</v>
      </c>
      <c r="Q179" s="293"/>
      <c r="R179" s="292" t="s">
        <v>3861</v>
      </c>
      <c r="S179" s="294"/>
      <c r="T179" s="294"/>
      <c r="U179" s="293"/>
      <c r="V179" s="286" t="s">
        <v>4300</v>
      </c>
      <c r="W179" s="288" t="s">
        <v>4305</v>
      </c>
      <c r="X179" s="263"/>
      <c r="Y179" s="263"/>
      <c r="Z179" s="263"/>
    </row>
    <row r="180" spans="1:26" ht="33.75">
      <c r="A180" s="263"/>
      <c r="B180" s="295" t="s">
        <v>2709</v>
      </c>
      <c r="C180" s="296" t="s">
        <v>2837</v>
      </c>
      <c r="D180" s="297" t="s">
        <v>1406</v>
      </c>
      <c r="E180" s="298"/>
      <c r="F180" s="296"/>
      <c r="G180" s="297" t="s">
        <v>4169</v>
      </c>
      <c r="H180" s="298" t="s">
        <v>1885</v>
      </c>
      <c r="I180" s="299" t="s">
        <v>89</v>
      </c>
      <c r="J180" s="300"/>
      <c r="K180" s="291"/>
      <c r="L180" s="292" t="str">
        <f t="shared" si="4"/>
        <v>P</v>
      </c>
      <c r="M180" s="293" t="str">
        <f t="shared" si="5"/>
        <v>NA</v>
      </c>
      <c r="N180" s="292" t="s">
        <v>3185</v>
      </c>
      <c r="O180" s="294" t="s">
        <v>3185</v>
      </c>
      <c r="P180" s="294" t="s">
        <v>3185</v>
      </c>
      <c r="Q180" s="293"/>
      <c r="R180" s="292" t="s">
        <v>3861</v>
      </c>
      <c r="S180" s="294"/>
      <c r="T180" s="294"/>
      <c r="U180" s="293"/>
      <c r="V180" s="286" t="s">
        <v>4300</v>
      </c>
      <c r="W180" s="288" t="s">
        <v>4305</v>
      </c>
      <c r="X180" s="263"/>
      <c r="Y180" s="263"/>
      <c r="Z180" s="263"/>
    </row>
    <row r="181" spans="1:26" ht="33.75">
      <c r="A181" s="263"/>
      <c r="B181" s="295" t="s">
        <v>2710</v>
      </c>
      <c r="C181" s="296" t="s">
        <v>2837</v>
      </c>
      <c r="D181" s="297" t="s">
        <v>1406</v>
      </c>
      <c r="E181" s="298"/>
      <c r="F181" s="296"/>
      <c r="G181" s="297" t="s">
        <v>4170</v>
      </c>
      <c r="H181" s="298" t="s">
        <v>4171</v>
      </c>
      <c r="I181" s="299" t="s">
        <v>106</v>
      </c>
      <c r="J181" s="302"/>
      <c r="K181" s="303"/>
      <c r="L181" s="292" t="str">
        <f t="shared" si="4"/>
        <v>P</v>
      </c>
      <c r="M181" s="293" t="str">
        <f t="shared" si="5"/>
        <v>NA</v>
      </c>
      <c r="N181" s="292" t="s">
        <v>3185</v>
      </c>
      <c r="O181" s="294" t="s">
        <v>3185</v>
      </c>
      <c r="P181" s="294" t="s">
        <v>3185</v>
      </c>
      <c r="Q181" s="293"/>
      <c r="R181" s="292" t="s">
        <v>3861</v>
      </c>
      <c r="S181" s="294"/>
      <c r="T181" s="294"/>
      <c r="U181" s="293"/>
      <c r="V181" s="286" t="s">
        <v>4300</v>
      </c>
      <c r="W181" s="288" t="s">
        <v>4305</v>
      </c>
      <c r="X181" s="263"/>
      <c r="Y181" s="263"/>
      <c r="Z181" s="263"/>
    </row>
    <row r="182" spans="1:26" ht="33.75">
      <c r="A182" s="263"/>
      <c r="B182" s="295" t="s">
        <v>3296</v>
      </c>
      <c r="C182" s="296" t="s">
        <v>2838</v>
      </c>
      <c r="D182" s="297" t="s">
        <v>1406</v>
      </c>
      <c r="E182" s="298"/>
      <c r="F182" s="296"/>
      <c r="G182" s="297" t="s">
        <v>4172</v>
      </c>
      <c r="H182" s="298" t="s">
        <v>2839</v>
      </c>
      <c r="I182" s="299" t="s">
        <v>89</v>
      </c>
      <c r="J182" s="300"/>
      <c r="K182" s="291"/>
      <c r="L182" s="292" t="str">
        <f t="shared" si="4"/>
        <v>P</v>
      </c>
      <c r="M182" s="293" t="str">
        <f t="shared" si="5"/>
        <v>NA</v>
      </c>
      <c r="N182" s="292" t="s">
        <v>3185</v>
      </c>
      <c r="O182" s="294" t="s">
        <v>3185</v>
      </c>
      <c r="P182" s="294" t="s">
        <v>3185</v>
      </c>
      <c r="Q182" s="293"/>
      <c r="R182" s="292" t="s">
        <v>3861</v>
      </c>
      <c r="S182" s="294"/>
      <c r="T182" s="294"/>
      <c r="U182" s="293"/>
      <c r="V182" s="286" t="s">
        <v>4300</v>
      </c>
      <c r="W182" s="288" t="s">
        <v>4305</v>
      </c>
      <c r="X182" s="263"/>
      <c r="Y182" s="263"/>
      <c r="Z182" s="263"/>
    </row>
    <row r="183" spans="1:26" ht="33.75">
      <c r="A183" s="263"/>
      <c r="B183" s="295" t="s">
        <v>2711</v>
      </c>
      <c r="C183" s="296" t="s">
        <v>2838</v>
      </c>
      <c r="D183" s="297" t="s">
        <v>1406</v>
      </c>
      <c r="E183" s="298"/>
      <c r="F183" s="296"/>
      <c r="G183" s="297" t="s">
        <v>4173</v>
      </c>
      <c r="H183" s="298" t="s">
        <v>4174</v>
      </c>
      <c r="I183" s="299" t="s">
        <v>106</v>
      </c>
      <c r="J183" s="302"/>
      <c r="K183" s="303"/>
      <c r="L183" s="292" t="str">
        <f t="shared" si="4"/>
        <v>P</v>
      </c>
      <c r="M183" s="293" t="str">
        <f t="shared" si="5"/>
        <v>NA</v>
      </c>
      <c r="N183" s="292" t="s">
        <v>3185</v>
      </c>
      <c r="O183" s="294" t="s">
        <v>3185</v>
      </c>
      <c r="P183" s="294" t="s">
        <v>3185</v>
      </c>
      <c r="Q183" s="293"/>
      <c r="R183" s="292" t="s">
        <v>3861</v>
      </c>
      <c r="S183" s="294"/>
      <c r="T183" s="294"/>
      <c r="U183" s="293"/>
      <c r="V183" s="286" t="s">
        <v>4300</v>
      </c>
      <c r="W183" s="288" t="s">
        <v>4305</v>
      </c>
      <c r="X183" s="263"/>
      <c r="Y183" s="263"/>
      <c r="Z183" s="263"/>
    </row>
    <row r="184" spans="1:26" ht="33.75">
      <c r="A184" s="263"/>
      <c r="B184" s="295" t="s">
        <v>2713</v>
      </c>
      <c r="C184" s="296" t="s">
        <v>2838</v>
      </c>
      <c r="D184" s="297" t="s">
        <v>1406</v>
      </c>
      <c r="E184" s="298"/>
      <c r="F184" s="296"/>
      <c r="G184" s="297" t="s">
        <v>4175</v>
      </c>
      <c r="H184" s="298" t="s">
        <v>4176</v>
      </c>
      <c r="I184" s="299" t="s">
        <v>89</v>
      </c>
      <c r="J184" s="302"/>
      <c r="K184" s="291"/>
      <c r="L184" s="292" t="str">
        <f t="shared" si="4"/>
        <v>P</v>
      </c>
      <c r="M184" s="293" t="str">
        <f t="shared" si="5"/>
        <v>NA</v>
      </c>
      <c r="N184" s="292" t="s">
        <v>3185</v>
      </c>
      <c r="O184" s="294" t="s">
        <v>3185</v>
      </c>
      <c r="P184" s="294" t="s">
        <v>3185</v>
      </c>
      <c r="Q184" s="293"/>
      <c r="R184" s="292" t="s">
        <v>3861</v>
      </c>
      <c r="S184" s="294"/>
      <c r="T184" s="294"/>
      <c r="U184" s="293"/>
      <c r="V184" s="286" t="s">
        <v>4300</v>
      </c>
      <c r="W184" s="288" t="s">
        <v>4305</v>
      </c>
      <c r="X184" s="263"/>
      <c r="Y184" s="263"/>
      <c r="Z184" s="263"/>
    </row>
    <row r="185" spans="1:26" ht="45">
      <c r="A185" s="263"/>
      <c r="B185" s="295" t="s">
        <v>2714</v>
      </c>
      <c r="C185" s="296" t="s">
        <v>2838</v>
      </c>
      <c r="D185" s="297" t="s">
        <v>1406</v>
      </c>
      <c r="E185" s="298"/>
      <c r="F185" s="296"/>
      <c r="G185" s="297" t="s">
        <v>4177</v>
      </c>
      <c r="H185" s="298" t="s">
        <v>4178</v>
      </c>
      <c r="I185" s="299" t="s">
        <v>89</v>
      </c>
      <c r="J185" s="300"/>
      <c r="K185" s="291"/>
      <c r="L185" s="292" t="str">
        <f t="shared" si="4"/>
        <v>P</v>
      </c>
      <c r="M185" s="293" t="str">
        <f t="shared" si="5"/>
        <v>NA</v>
      </c>
      <c r="N185" s="292" t="s">
        <v>3185</v>
      </c>
      <c r="O185" s="294" t="s">
        <v>3185</v>
      </c>
      <c r="P185" s="294" t="s">
        <v>3185</v>
      </c>
      <c r="Q185" s="293"/>
      <c r="R185" s="292" t="s">
        <v>3861</v>
      </c>
      <c r="S185" s="294"/>
      <c r="T185" s="294"/>
      <c r="U185" s="293"/>
      <c r="V185" s="286" t="s">
        <v>4300</v>
      </c>
      <c r="W185" s="288" t="s">
        <v>4305</v>
      </c>
      <c r="X185" s="263"/>
      <c r="Y185" s="263"/>
      <c r="Z185" s="263"/>
    </row>
    <row r="186" spans="1:26" ht="33.75">
      <c r="A186" s="263"/>
      <c r="B186" s="295" t="s">
        <v>3167</v>
      </c>
      <c r="C186" s="296" t="s">
        <v>2840</v>
      </c>
      <c r="D186" s="297" t="s">
        <v>2841</v>
      </c>
      <c r="E186" s="298" t="s">
        <v>67</v>
      </c>
      <c r="F186" s="296" t="s">
        <v>2842</v>
      </c>
      <c r="G186" s="297" t="s">
        <v>4179</v>
      </c>
      <c r="H186" s="298" t="s">
        <v>4180</v>
      </c>
      <c r="I186" s="299" t="s">
        <v>89</v>
      </c>
      <c r="J186" s="300" t="s">
        <v>1914</v>
      </c>
      <c r="K186" s="291"/>
      <c r="L186" s="292" t="str">
        <f t="shared" si="4"/>
        <v>P</v>
      </c>
      <c r="M186" s="293" t="str">
        <f t="shared" si="5"/>
        <v>NA</v>
      </c>
      <c r="N186" s="292" t="s">
        <v>3185</v>
      </c>
      <c r="O186" s="294" t="s">
        <v>3185</v>
      </c>
      <c r="P186" s="294" t="s">
        <v>3185</v>
      </c>
      <c r="Q186" s="293"/>
      <c r="R186" s="292" t="s">
        <v>3861</v>
      </c>
      <c r="S186" s="294"/>
      <c r="T186" s="294"/>
      <c r="U186" s="293"/>
      <c r="V186" s="286" t="s">
        <v>4300</v>
      </c>
      <c r="W186" s="288" t="s">
        <v>4305</v>
      </c>
      <c r="X186" s="263"/>
      <c r="Y186" s="263"/>
      <c r="Z186" s="263"/>
    </row>
    <row r="187" spans="1:26" ht="45">
      <c r="A187" s="263"/>
      <c r="B187" s="295" t="s">
        <v>2715</v>
      </c>
      <c r="C187" s="296" t="s">
        <v>2840</v>
      </c>
      <c r="D187" s="297" t="s">
        <v>2841</v>
      </c>
      <c r="E187" s="298" t="s">
        <v>67</v>
      </c>
      <c r="F187" s="296" t="s">
        <v>2842</v>
      </c>
      <c r="G187" s="297" t="s">
        <v>4181</v>
      </c>
      <c r="H187" s="298" t="s">
        <v>2843</v>
      </c>
      <c r="I187" s="299" t="s">
        <v>106</v>
      </c>
      <c r="J187" s="300" t="s">
        <v>1914</v>
      </c>
      <c r="K187" s="291"/>
      <c r="L187" s="292" t="str">
        <f t="shared" si="4"/>
        <v>P</v>
      </c>
      <c r="M187" s="293" t="str">
        <f t="shared" si="5"/>
        <v>NA</v>
      </c>
      <c r="N187" s="292" t="s">
        <v>3185</v>
      </c>
      <c r="O187" s="294" t="s">
        <v>3185</v>
      </c>
      <c r="P187" s="294" t="s">
        <v>3185</v>
      </c>
      <c r="Q187" s="293"/>
      <c r="R187" s="292" t="s">
        <v>3861</v>
      </c>
      <c r="S187" s="294"/>
      <c r="T187" s="294"/>
      <c r="U187" s="293"/>
      <c r="V187" s="286" t="s">
        <v>4300</v>
      </c>
      <c r="W187" s="288" t="s">
        <v>4305</v>
      </c>
      <c r="X187" s="263"/>
      <c r="Y187" s="263"/>
      <c r="Z187" s="263"/>
    </row>
    <row r="188" spans="1:26" ht="45">
      <c r="A188" s="263"/>
      <c r="B188" s="295" t="s">
        <v>2718</v>
      </c>
      <c r="C188" s="296" t="s">
        <v>2840</v>
      </c>
      <c r="D188" s="297" t="s">
        <v>2841</v>
      </c>
      <c r="E188" s="298" t="s">
        <v>67</v>
      </c>
      <c r="F188" s="296" t="s">
        <v>2842</v>
      </c>
      <c r="G188" s="297" t="s">
        <v>4182</v>
      </c>
      <c r="H188" s="298" t="s">
        <v>1903</v>
      </c>
      <c r="I188" s="299" t="s">
        <v>106</v>
      </c>
      <c r="J188" s="300" t="s">
        <v>1914</v>
      </c>
      <c r="K188" s="291"/>
      <c r="L188" s="292" t="str">
        <f t="shared" si="4"/>
        <v>P</v>
      </c>
      <c r="M188" s="293" t="str">
        <f t="shared" si="5"/>
        <v>NA</v>
      </c>
      <c r="N188" s="292" t="s">
        <v>3185</v>
      </c>
      <c r="O188" s="294" t="s">
        <v>3185</v>
      </c>
      <c r="P188" s="294" t="s">
        <v>3185</v>
      </c>
      <c r="Q188" s="293"/>
      <c r="R188" s="292" t="s">
        <v>3861</v>
      </c>
      <c r="S188" s="294"/>
      <c r="T188" s="294"/>
      <c r="U188" s="293"/>
      <c r="V188" s="286" t="s">
        <v>4300</v>
      </c>
      <c r="W188" s="288" t="s">
        <v>4305</v>
      </c>
      <c r="X188" s="263"/>
      <c r="Y188" s="263"/>
      <c r="Z188" s="263"/>
    </row>
    <row r="189" spans="1:26" ht="56.25">
      <c r="A189" s="263"/>
      <c r="B189" s="295" t="s">
        <v>2719</v>
      </c>
      <c r="C189" s="296" t="s">
        <v>2840</v>
      </c>
      <c r="D189" s="297" t="s">
        <v>2841</v>
      </c>
      <c r="E189" s="298" t="s">
        <v>30</v>
      </c>
      <c r="F189" s="296" t="s">
        <v>4183</v>
      </c>
      <c r="G189" s="297" t="s">
        <v>4184</v>
      </c>
      <c r="H189" s="298" t="s">
        <v>4185</v>
      </c>
      <c r="I189" s="299" t="s">
        <v>89</v>
      </c>
      <c r="J189" s="300" t="s">
        <v>2605</v>
      </c>
      <c r="K189" s="291"/>
      <c r="L189" s="292" t="str">
        <f t="shared" si="4"/>
        <v>NA</v>
      </c>
      <c r="M189" s="293" t="str">
        <f t="shared" si="5"/>
        <v>NA</v>
      </c>
      <c r="N189" s="292" t="s">
        <v>3861</v>
      </c>
      <c r="O189" s="294" t="s">
        <v>3861</v>
      </c>
      <c r="P189" s="294" t="s">
        <v>3861</v>
      </c>
      <c r="Q189" s="293"/>
      <c r="R189" s="292" t="s">
        <v>3861</v>
      </c>
      <c r="S189" s="294"/>
      <c r="T189" s="294"/>
      <c r="U189" s="293"/>
      <c r="V189" s="286" t="s">
        <v>4300</v>
      </c>
      <c r="W189" s="288" t="s">
        <v>4305</v>
      </c>
      <c r="X189" s="263"/>
      <c r="Y189" s="263"/>
      <c r="Z189" s="263"/>
    </row>
    <row r="190" spans="1:26" ht="45">
      <c r="A190" s="263"/>
      <c r="B190" s="295" t="s">
        <v>2720</v>
      </c>
      <c r="C190" s="296" t="s">
        <v>2840</v>
      </c>
      <c r="D190" s="297" t="s">
        <v>2841</v>
      </c>
      <c r="E190" s="298" t="s">
        <v>30</v>
      </c>
      <c r="F190" s="296" t="s">
        <v>4183</v>
      </c>
      <c r="G190" s="297" t="s">
        <v>4186</v>
      </c>
      <c r="H190" s="298" t="s">
        <v>2844</v>
      </c>
      <c r="I190" s="299" t="s">
        <v>106</v>
      </c>
      <c r="J190" s="300" t="s">
        <v>2605</v>
      </c>
      <c r="K190" s="291"/>
      <c r="L190" s="292" t="str">
        <f t="shared" si="4"/>
        <v>NA</v>
      </c>
      <c r="M190" s="293" t="str">
        <f t="shared" si="5"/>
        <v>NA</v>
      </c>
      <c r="N190" s="292" t="s">
        <v>3861</v>
      </c>
      <c r="O190" s="294" t="s">
        <v>3861</v>
      </c>
      <c r="P190" s="294" t="s">
        <v>3861</v>
      </c>
      <c r="Q190" s="293"/>
      <c r="R190" s="292" t="s">
        <v>3861</v>
      </c>
      <c r="S190" s="294"/>
      <c r="T190" s="294"/>
      <c r="U190" s="293"/>
      <c r="V190" s="286" t="s">
        <v>4300</v>
      </c>
      <c r="W190" s="288" t="s">
        <v>4305</v>
      </c>
      <c r="X190" s="263"/>
      <c r="Y190" s="263"/>
      <c r="Z190" s="263"/>
    </row>
    <row r="191" spans="1:26" ht="67.5">
      <c r="A191" s="263"/>
      <c r="B191" s="295" t="s">
        <v>2722</v>
      </c>
      <c r="C191" s="296" t="s">
        <v>2840</v>
      </c>
      <c r="D191" s="297" t="s">
        <v>2841</v>
      </c>
      <c r="E191" s="298" t="s">
        <v>30</v>
      </c>
      <c r="F191" s="296" t="s">
        <v>4183</v>
      </c>
      <c r="G191" s="297" t="s">
        <v>4187</v>
      </c>
      <c r="H191" s="298" t="s">
        <v>2845</v>
      </c>
      <c r="I191" s="299" t="s">
        <v>106</v>
      </c>
      <c r="J191" s="300" t="s">
        <v>2605</v>
      </c>
      <c r="K191" s="291"/>
      <c r="L191" s="292" t="str">
        <f t="shared" si="4"/>
        <v>NA</v>
      </c>
      <c r="M191" s="293" t="str">
        <f t="shared" si="5"/>
        <v>NA</v>
      </c>
      <c r="N191" s="292" t="s">
        <v>3861</v>
      </c>
      <c r="O191" s="294" t="s">
        <v>3861</v>
      </c>
      <c r="P191" s="294" t="s">
        <v>3861</v>
      </c>
      <c r="Q191" s="293"/>
      <c r="R191" s="292" t="s">
        <v>3861</v>
      </c>
      <c r="S191" s="294"/>
      <c r="T191" s="294"/>
      <c r="U191" s="293"/>
      <c r="V191" s="286" t="s">
        <v>4300</v>
      </c>
      <c r="W191" s="288" t="s">
        <v>4305</v>
      </c>
      <c r="X191" s="263"/>
      <c r="Y191" s="263"/>
      <c r="Z191" s="263"/>
    </row>
    <row r="192" spans="1:26" ht="45">
      <c r="A192" s="263"/>
      <c r="B192" s="295" t="s">
        <v>2723</v>
      </c>
      <c r="C192" s="296" t="s">
        <v>2840</v>
      </c>
      <c r="D192" s="297" t="s">
        <v>2841</v>
      </c>
      <c r="E192" s="298" t="s">
        <v>30</v>
      </c>
      <c r="F192" s="296" t="s">
        <v>4183</v>
      </c>
      <c r="G192" s="297" t="s">
        <v>4188</v>
      </c>
      <c r="H192" s="298" t="s">
        <v>1903</v>
      </c>
      <c r="I192" s="299" t="s">
        <v>106</v>
      </c>
      <c r="J192" s="300" t="s">
        <v>2605</v>
      </c>
      <c r="K192" s="291"/>
      <c r="L192" s="292" t="str">
        <f t="shared" si="4"/>
        <v>NA</v>
      </c>
      <c r="M192" s="293" t="str">
        <f t="shared" si="5"/>
        <v>NA</v>
      </c>
      <c r="N192" s="292" t="s">
        <v>3861</v>
      </c>
      <c r="O192" s="294" t="s">
        <v>3861</v>
      </c>
      <c r="P192" s="294" t="s">
        <v>3861</v>
      </c>
      <c r="Q192" s="293"/>
      <c r="R192" s="292" t="s">
        <v>3861</v>
      </c>
      <c r="S192" s="294"/>
      <c r="T192" s="294"/>
      <c r="U192" s="293"/>
      <c r="V192" s="286" t="s">
        <v>4300</v>
      </c>
      <c r="W192" s="288" t="s">
        <v>4305</v>
      </c>
      <c r="X192" s="263"/>
      <c r="Y192" s="263"/>
      <c r="Z192" s="263"/>
    </row>
    <row r="193" spans="1:26" ht="33.75">
      <c r="A193" s="263"/>
      <c r="B193" s="295" t="s">
        <v>2724</v>
      </c>
      <c r="C193" s="296" t="s">
        <v>2840</v>
      </c>
      <c r="D193" s="297" t="s">
        <v>2846</v>
      </c>
      <c r="E193" s="298"/>
      <c r="F193" s="296"/>
      <c r="G193" s="297" t="s">
        <v>4189</v>
      </c>
      <c r="H193" s="298" t="s">
        <v>2847</v>
      </c>
      <c r="I193" s="299" t="s">
        <v>106</v>
      </c>
      <c r="J193" s="300"/>
      <c r="K193" s="291"/>
      <c r="L193" s="292" t="str">
        <f t="shared" si="4"/>
        <v>P</v>
      </c>
      <c r="M193" s="293" t="str">
        <f t="shared" si="5"/>
        <v>NA</v>
      </c>
      <c r="N193" s="292" t="s">
        <v>3185</v>
      </c>
      <c r="O193" s="294" t="s">
        <v>3185</v>
      </c>
      <c r="P193" s="294" t="s">
        <v>3185</v>
      </c>
      <c r="Q193" s="293"/>
      <c r="R193" s="292" t="s">
        <v>3861</v>
      </c>
      <c r="S193" s="294"/>
      <c r="T193" s="294"/>
      <c r="U193" s="293"/>
      <c r="V193" s="286" t="s">
        <v>4300</v>
      </c>
      <c r="W193" s="288" t="s">
        <v>4305</v>
      </c>
      <c r="X193" s="263"/>
      <c r="Y193" s="263"/>
      <c r="Z193" s="263"/>
    </row>
    <row r="194" spans="1:26" ht="33.75">
      <c r="A194" s="263"/>
      <c r="B194" s="295" t="s">
        <v>2725</v>
      </c>
      <c r="C194" s="296" t="s">
        <v>2840</v>
      </c>
      <c r="D194" s="297" t="s">
        <v>2846</v>
      </c>
      <c r="E194" s="298"/>
      <c r="F194" s="296"/>
      <c r="G194" s="297" t="s">
        <v>4190</v>
      </c>
      <c r="H194" s="298" t="s">
        <v>1893</v>
      </c>
      <c r="I194" s="299" t="s">
        <v>106</v>
      </c>
      <c r="J194" s="300"/>
      <c r="K194" s="291"/>
      <c r="L194" s="292" t="str">
        <f t="shared" si="4"/>
        <v>P</v>
      </c>
      <c r="M194" s="293" t="str">
        <f t="shared" si="5"/>
        <v>NA</v>
      </c>
      <c r="N194" s="292" t="s">
        <v>3185</v>
      </c>
      <c r="O194" s="294" t="s">
        <v>3185</v>
      </c>
      <c r="P194" s="294" t="s">
        <v>3185</v>
      </c>
      <c r="Q194" s="293"/>
      <c r="R194" s="292" t="s">
        <v>3861</v>
      </c>
      <c r="S194" s="294"/>
      <c r="T194" s="294"/>
      <c r="U194" s="293"/>
      <c r="V194" s="286" t="s">
        <v>4300</v>
      </c>
      <c r="W194" s="288" t="s">
        <v>4305</v>
      </c>
      <c r="X194" s="263"/>
      <c r="Y194" s="263"/>
      <c r="Z194" s="263"/>
    </row>
    <row r="195" spans="1:26" ht="33.75">
      <c r="A195" s="263"/>
      <c r="B195" s="295" t="s">
        <v>2726</v>
      </c>
      <c r="C195" s="296" t="s">
        <v>2840</v>
      </c>
      <c r="D195" s="297" t="s">
        <v>2846</v>
      </c>
      <c r="E195" s="298"/>
      <c r="F195" s="296"/>
      <c r="G195" s="297" t="s">
        <v>4191</v>
      </c>
      <c r="H195" s="298" t="s">
        <v>1894</v>
      </c>
      <c r="I195" s="299" t="s">
        <v>106</v>
      </c>
      <c r="J195" s="302"/>
      <c r="K195" s="291"/>
      <c r="L195" s="292" t="str">
        <f t="shared" si="4"/>
        <v>P</v>
      </c>
      <c r="M195" s="293" t="str">
        <f t="shared" si="5"/>
        <v>NA</v>
      </c>
      <c r="N195" s="292" t="s">
        <v>3185</v>
      </c>
      <c r="O195" s="294" t="s">
        <v>3185</v>
      </c>
      <c r="P195" s="294" t="s">
        <v>3185</v>
      </c>
      <c r="Q195" s="293"/>
      <c r="R195" s="292" t="s">
        <v>3861</v>
      </c>
      <c r="S195" s="294"/>
      <c r="T195" s="294"/>
      <c r="U195" s="293"/>
      <c r="V195" s="286" t="s">
        <v>4300</v>
      </c>
      <c r="W195" s="288" t="s">
        <v>4305</v>
      </c>
      <c r="X195" s="263"/>
      <c r="Y195" s="263"/>
      <c r="Z195" s="263"/>
    </row>
    <row r="196" spans="1:26" ht="33.75">
      <c r="A196" s="263"/>
      <c r="B196" s="295" t="s">
        <v>3295</v>
      </c>
      <c r="C196" s="296" t="s">
        <v>2840</v>
      </c>
      <c r="D196" s="297" t="s">
        <v>2846</v>
      </c>
      <c r="E196" s="298"/>
      <c r="F196" s="296"/>
      <c r="G196" s="297" t="s">
        <v>4192</v>
      </c>
      <c r="H196" s="298" t="s">
        <v>1895</v>
      </c>
      <c r="I196" s="299" t="s">
        <v>106</v>
      </c>
      <c r="J196" s="300"/>
      <c r="K196" s="291"/>
      <c r="L196" s="292" t="str">
        <f t="shared" si="4"/>
        <v>P</v>
      </c>
      <c r="M196" s="293" t="str">
        <f t="shared" si="5"/>
        <v>NA</v>
      </c>
      <c r="N196" s="292" t="s">
        <v>3185</v>
      </c>
      <c r="O196" s="294" t="s">
        <v>3185</v>
      </c>
      <c r="P196" s="294" t="s">
        <v>3185</v>
      </c>
      <c r="Q196" s="293"/>
      <c r="R196" s="292" t="s">
        <v>3861</v>
      </c>
      <c r="S196" s="294"/>
      <c r="T196" s="294"/>
      <c r="U196" s="293"/>
      <c r="V196" s="286" t="s">
        <v>4300</v>
      </c>
      <c r="W196" s="288" t="s">
        <v>4305</v>
      </c>
      <c r="X196" s="263"/>
      <c r="Y196" s="263"/>
      <c r="Z196" s="263"/>
    </row>
    <row r="197" spans="1:26" ht="33.75">
      <c r="A197" s="263"/>
      <c r="B197" s="295" t="s">
        <v>2727</v>
      </c>
      <c r="C197" s="296" t="s">
        <v>2840</v>
      </c>
      <c r="D197" s="297" t="s">
        <v>2846</v>
      </c>
      <c r="E197" s="298"/>
      <c r="F197" s="296"/>
      <c r="G197" s="297" t="s">
        <v>4193</v>
      </c>
      <c r="H197" s="298" t="s">
        <v>1896</v>
      </c>
      <c r="I197" s="299" t="s">
        <v>106</v>
      </c>
      <c r="J197" s="300"/>
      <c r="K197" s="291"/>
      <c r="L197" s="292" t="str">
        <f t="shared" si="4"/>
        <v>P</v>
      </c>
      <c r="M197" s="293" t="str">
        <f t="shared" si="5"/>
        <v>NA</v>
      </c>
      <c r="N197" s="292" t="s">
        <v>3185</v>
      </c>
      <c r="O197" s="294" t="s">
        <v>3185</v>
      </c>
      <c r="P197" s="294" t="s">
        <v>3185</v>
      </c>
      <c r="Q197" s="293"/>
      <c r="R197" s="292" t="s">
        <v>3861</v>
      </c>
      <c r="S197" s="294"/>
      <c r="T197" s="294"/>
      <c r="U197" s="293"/>
      <c r="V197" s="286" t="s">
        <v>4300</v>
      </c>
      <c r="W197" s="288" t="s">
        <v>4305</v>
      </c>
      <c r="X197" s="263"/>
      <c r="Y197" s="263"/>
      <c r="Z197" s="263"/>
    </row>
    <row r="198" spans="1:26" ht="33.75">
      <c r="A198" s="263"/>
      <c r="B198" s="295" t="s">
        <v>3168</v>
      </c>
      <c r="C198" s="296" t="s">
        <v>2840</v>
      </c>
      <c r="D198" s="297" t="s">
        <v>2846</v>
      </c>
      <c r="E198" s="298"/>
      <c r="F198" s="296"/>
      <c r="G198" s="297" t="s">
        <v>4194</v>
      </c>
      <c r="H198" s="298" t="s">
        <v>1897</v>
      </c>
      <c r="I198" s="299" t="s">
        <v>106</v>
      </c>
      <c r="J198" s="300"/>
      <c r="K198" s="291"/>
      <c r="L198" s="292" t="str">
        <f t="shared" si="4"/>
        <v>P</v>
      </c>
      <c r="M198" s="293" t="str">
        <f t="shared" si="5"/>
        <v>NA</v>
      </c>
      <c r="N198" s="292" t="s">
        <v>3185</v>
      </c>
      <c r="O198" s="294" t="s">
        <v>3185</v>
      </c>
      <c r="P198" s="294" t="s">
        <v>3185</v>
      </c>
      <c r="Q198" s="293"/>
      <c r="R198" s="292" t="s">
        <v>3861</v>
      </c>
      <c r="S198" s="294"/>
      <c r="T198" s="294"/>
      <c r="U198" s="293"/>
      <c r="V198" s="286" t="s">
        <v>4300</v>
      </c>
      <c r="W198" s="288" t="s">
        <v>4305</v>
      </c>
      <c r="X198" s="263"/>
      <c r="Y198" s="263"/>
      <c r="Z198" s="263"/>
    </row>
    <row r="199" spans="1:26" ht="33.75">
      <c r="A199" s="263"/>
      <c r="B199" s="295" t="s">
        <v>2728</v>
      </c>
      <c r="C199" s="296" t="s">
        <v>2840</v>
      </c>
      <c r="D199" s="297" t="s">
        <v>2846</v>
      </c>
      <c r="E199" s="298"/>
      <c r="F199" s="296"/>
      <c r="G199" s="297" t="s">
        <v>4195</v>
      </c>
      <c r="H199" s="298" t="s">
        <v>1898</v>
      </c>
      <c r="I199" s="299" t="s">
        <v>106</v>
      </c>
      <c r="J199" s="300"/>
      <c r="K199" s="291"/>
      <c r="L199" s="292" t="str">
        <f t="shared" si="4"/>
        <v>P</v>
      </c>
      <c r="M199" s="293" t="str">
        <f t="shared" si="5"/>
        <v>NA</v>
      </c>
      <c r="N199" s="292" t="s">
        <v>3185</v>
      </c>
      <c r="O199" s="294" t="s">
        <v>3185</v>
      </c>
      <c r="P199" s="294" t="s">
        <v>3185</v>
      </c>
      <c r="Q199" s="293"/>
      <c r="R199" s="292" t="s">
        <v>3861</v>
      </c>
      <c r="S199" s="294"/>
      <c r="T199" s="294"/>
      <c r="U199" s="293"/>
      <c r="V199" s="286" t="s">
        <v>4300</v>
      </c>
      <c r="W199" s="288" t="s">
        <v>4305</v>
      </c>
      <c r="X199" s="263"/>
      <c r="Y199" s="263"/>
      <c r="Z199" s="263"/>
    </row>
    <row r="200" spans="1:26" ht="33.75">
      <c r="A200" s="263"/>
      <c r="B200" s="295" t="s">
        <v>2730</v>
      </c>
      <c r="C200" s="296" t="s">
        <v>2840</v>
      </c>
      <c r="D200" s="297" t="s">
        <v>2846</v>
      </c>
      <c r="E200" s="298"/>
      <c r="F200" s="296"/>
      <c r="G200" s="297" t="s">
        <v>4196</v>
      </c>
      <c r="H200" s="298" t="s">
        <v>1899</v>
      </c>
      <c r="I200" s="299" t="s">
        <v>106</v>
      </c>
      <c r="J200" s="300"/>
      <c r="K200" s="291"/>
      <c r="L200" s="292" t="str">
        <f t="shared" si="4"/>
        <v>P</v>
      </c>
      <c r="M200" s="293" t="str">
        <f t="shared" si="5"/>
        <v>NA</v>
      </c>
      <c r="N200" s="292" t="s">
        <v>3185</v>
      </c>
      <c r="O200" s="294" t="s">
        <v>3185</v>
      </c>
      <c r="P200" s="294" t="s">
        <v>3185</v>
      </c>
      <c r="Q200" s="293"/>
      <c r="R200" s="292" t="s">
        <v>3861</v>
      </c>
      <c r="S200" s="294"/>
      <c r="T200" s="294"/>
      <c r="U200" s="293"/>
      <c r="V200" s="286" t="s">
        <v>4300</v>
      </c>
      <c r="W200" s="288" t="s">
        <v>4305</v>
      </c>
      <c r="X200" s="263"/>
      <c r="Y200" s="263"/>
      <c r="Z200" s="263"/>
    </row>
    <row r="201" spans="1:26" ht="33.75">
      <c r="A201" s="263"/>
      <c r="B201" s="295" t="s">
        <v>2732</v>
      </c>
      <c r="C201" s="296" t="s">
        <v>2840</v>
      </c>
      <c r="D201" s="297" t="s">
        <v>2846</v>
      </c>
      <c r="E201" s="298"/>
      <c r="F201" s="296"/>
      <c r="G201" s="297" t="s">
        <v>4197</v>
      </c>
      <c r="H201" s="298" t="s">
        <v>1900</v>
      </c>
      <c r="I201" s="299" t="s">
        <v>106</v>
      </c>
      <c r="J201" s="300"/>
      <c r="K201" s="291"/>
      <c r="L201" s="292" t="str">
        <f t="shared" si="4"/>
        <v>P</v>
      </c>
      <c r="M201" s="293" t="str">
        <f t="shared" si="5"/>
        <v>NA</v>
      </c>
      <c r="N201" s="292" t="s">
        <v>3185</v>
      </c>
      <c r="O201" s="294" t="s">
        <v>3185</v>
      </c>
      <c r="P201" s="294" t="s">
        <v>3185</v>
      </c>
      <c r="Q201" s="293"/>
      <c r="R201" s="292" t="s">
        <v>3861</v>
      </c>
      <c r="S201" s="294"/>
      <c r="T201" s="294"/>
      <c r="U201" s="293"/>
      <c r="V201" s="286" t="s">
        <v>4300</v>
      </c>
      <c r="W201" s="288" t="s">
        <v>4305</v>
      </c>
      <c r="X201" s="263"/>
      <c r="Y201" s="263"/>
      <c r="Z201" s="263"/>
    </row>
    <row r="202" spans="1:26" ht="33.75">
      <c r="A202" s="263"/>
      <c r="B202" s="295" t="s">
        <v>2734</v>
      </c>
      <c r="C202" s="296" t="s">
        <v>2840</v>
      </c>
      <c r="D202" s="297" t="s">
        <v>2846</v>
      </c>
      <c r="E202" s="298"/>
      <c r="F202" s="296"/>
      <c r="G202" s="297" t="s">
        <v>4198</v>
      </c>
      <c r="H202" s="298" t="s">
        <v>1911</v>
      </c>
      <c r="I202" s="299" t="s">
        <v>106</v>
      </c>
      <c r="J202" s="300"/>
      <c r="K202" s="291"/>
      <c r="L202" s="292" t="str">
        <f t="shared" si="4"/>
        <v>P</v>
      </c>
      <c r="M202" s="293" t="str">
        <f t="shared" si="5"/>
        <v>NA</v>
      </c>
      <c r="N202" s="292" t="s">
        <v>3185</v>
      </c>
      <c r="O202" s="294" t="s">
        <v>3185</v>
      </c>
      <c r="P202" s="294" t="s">
        <v>3185</v>
      </c>
      <c r="Q202" s="293"/>
      <c r="R202" s="292" t="s">
        <v>3861</v>
      </c>
      <c r="S202" s="294"/>
      <c r="T202" s="294"/>
      <c r="U202" s="293"/>
      <c r="V202" s="286" t="s">
        <v>4300</v>
      </c>
      <c r="W202" s="288" t="s">
        <v>4305</v>
      </c>
      <c r="X202" s="263"/>
      <c r="Y202" s="263"/>
      <c r="Z202" s="263"/>
    </row>
    <row r="203" spans="1:26" ht="45">
      <c r="A203" s="263"/>
      <c r="B203" s="295" t="s">
        <v>2736</v>
      </c>
      <c r="C203" s="296" t="s">
        <v>2840</v>
      </c>
      <c r="D203" s="297" t="s">
        <v>2848</v>
      </c>
      <c r="E203" s="298" t="s">
        <v>2849</v>
      </c>
      <c r="F203" s="296" t="s">
        <v>1901</v>
      </c>
      <c r="G203" s="297" t="s">
        <v>1902</v>
      </c>
      <c r="H203" s="298" t="s">
        <v>4199</v>
      </c>
      <c r="I203" s="299" t="s">
        <v>106</v>
      </c>
      <c r="J203" s="300"/>
      <c r="K203" s="291"/>
      <c r="L203" s="292" t="str">
        <f t="shared" si="4"/>
        <v>P</v>
      </c>
      <c r="M203" s="293" t="str">
        <f t="shared" si="5"/>
        <v>NA</v>
      </c>
      <c r="N203" s="292" t="s">
        <v>3185</v>
      </c>
      <c r="O203" s="294" t="s">
        <v>3185</v>
      </c>
      <c r="P203" s="294" t="s">
        <v>3185</v>
      </c>
      <c r="Q203" s="293"/>
      <c r="R203" s="292" t="s">
        <v>3861</v>
      </c>
      <c r="S203" s="294"/>
      <c r="T203" s="294"/>
      <c r="U203" s="293"/>
      <c r="V203" s="286" t="s">
        <v>4300</v>
      </c>
      <c r="W203" s="288" t="s">
        <v>4305</v>
      </c>
      <c r="X203" s="263"/>
      <c r="Y203" s="263"/>
      <c r="Z203" s="263"/>
    </row>
    <row r="204" spans="1:26" ht="33.75">
      <c r="A204" s="263"/>
      <c r="B204" s="295" t="s">
        <v>2738</v>
      </c>
      <c r="C204" s="296" t="s">
        <v>2840</v>
      </c>
      <c r="D204" s="297" t="s">
        <v>2850</v>
      </c>
      <c r="E204" s="298" t="s">
        <v>2851</v>
      </c>
      <c r="F204" s="296" t="s">
        <v>4200</v>
      </c>
      <c r="G204" s="297" t="s">
        <v>4201</v>
      </c>
      <c r="H204" s="298" t="s">
        <v>4202</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3185</v>
      </c>
      <c r="O204" s="294" t="s">
        <v>3185</v>
      </c>
      <c r="P204" s="294" t="s">
        <v>3185</v>
      </c>
      <c r="Q204" s="293"/>
      <c r="R204" s="292" t="s">
        <v>3861</v>
      </c>
      <c r="S204" s="294"/>
      <c r="T204" s="294"/>
      <c r="U204" s="293"/>
      <c r="V204" s="286" t="s">
        <v>4300</v>
      </c>
      <c r="W204" s="288" t="s">
        <v>4305</v>
      </c>
      <c r="X204" s="263"/>
      <c r="Y204" s="263"/>
      <c r="Z204" s="263"/>
    </row>
    <row r="205" spans="1:26" ht="33.75">
      <c r="A205" s="263"/>
      <c r="B205" s="295" t="s">
        <v>2741</v>
      </c>
      <c r="C205" s="296" t="s">
        <v>2840</v>
      </c>
      <c r="D205" s="297" t="s">
        <v>2850</v>
      </c>
      <c r="E205" s="298" t="s">
        <v>2852</v>
      </c>
      <c r="F205" s="296" t="s">
        <v>4203</v>
      </c>
      <c r="G205" s="297" t="s">
        <v>4204</v>
      </c>
      <c r="H205" s="298" t="s">
        <v>4205</v>
      </c>
      <c r="I205" s="299" t="s">
        <v>106</v>
      </c>
      <c r="J205" s="300"/>
      <c r="K205" s="291"/>
      <c r="L205" s="292" t="str">
        <f t="shared" si="6"/>
        <v>P</v>
      </c>
      <c r="M205" s="293" t="str">
        <f t="shared" si="7"/>
        <v>NA</v>
      </c>
      <c r="N205" s="292" t="s">
        <v>3185</v>
      </c>
      <c r="O205" s="294" t="s">
        <v>3185</v>
      </c>
      <c r="P205" s="294" t="s">
        <v>3185</v>
      </c>
      <c r="Q205" s="293"/>
      <c r="R205" s="292" t="s">
        <v>3861</v>
      </c>
      <c r="S205" s="294"/>
      <c r="T205" s="294"/>
      <c r="U205" s="293"/>
      <c r="V205" s="286" t="s">
        <v>4300</v>
      </c>
      <c r="W205" s="288" t="s">
        <v>4305</v>
      </c>
      <c r="X205" s="263"/>
      <c r="Y205" s="263"/>
      <c r="Z205" s="263"/>
    </row>
    <row r="206" spans="1:26" ht="78.75">
      <c r="A206" s="263"/>
      <c r="B206" s="295" t="s">
        <v>3239</v>
      </c>
      <c r="C206" s="296" t="s">
        <v>2840</v>
      </c>
      <c r="D206" s="297" t="s">
        <v>2850</v>
      </c>
      <c r="E206" s="298" t="s">
        <v>2853</v>
      </c>
      <c r="F206" s="296" t="s">
        <v>4206</v>
      </c>
      <c r="G206" s="297" t="s">
        <v>4207</v>
      </c>
      <c r="H206" s="298" t="s">
        <v>4208</v>
      </c>
      <c r="I206" s="299" t="s">
        <v>106</v>
      </c>
      <c r="J206" s="300"/>
      <c r="K206" s="291"/>
      <c r="L206" s="292" t="str">
        <f t="shared" si="6"/>
        <v>P</v>
      </c>
      <c r="M206" s="293" t="str">
        <f t="shared" si="7"/>
        <v>NA</v>
      </c>
      <c r="N206" s="292" t="s">
        <v>3185</v>
      </c>
      <c r="O206" s="294" t="s">
        <v>3185</v>
      </c>
      <c r="P206" s="294" t="s">
        <v>3185</v>
      </c>
      <c r="Q206" s="293"/>
      <c r="R206" s="292" t="s">
        <v>3861</v>
      </c>
      <c r="S206" s="294"/>
      <c r="T206" s="294"/>
      <c r="U206" s="293"/>
      <c r="V206" s="286" t="s">
        <v>4300</v>
      </c>
      <c r="W206" s="288" t="s">
        <v>4305</v>
      </c>
      <c r="X206" s="263"/>
      <c r="Y206" s="263"/>
      <c r="Z206" s="263"/>
    </row>
    <row r="207" spans="1:26" ht="78.75">
      <c r="A207" s="263"/>
      <c r="B207" s="295" t="s">
        <v>3169</v>
      </c>
      <c r="C207" s="296" t="s">
        <v>2840</v>
      </c>
      <c r="D207" s="297" t="s">
        <v>2850</v>
      </c>
      <c r="E207" s="298" t="s">
        <v>2854</v>
      </c>
      <c r="F207" s="296" t="s">
        <v>4209</v>
      </c>
      <c r="G207" s="297" t="s">
        <v>4210</v>
      </c>
      <c r="H207" s="298" t="s">
        <v>4211</v>
      </c>
      <c r="I207" s="299" t="s">
        <v>106</v>
      </c>
      <c r="J207" s="300"/>
      <c r="K207" s="291"/>
      <c r="L207" s="292" t="str">
        <f t="shared" si="6"/>
        <v>P</v>
      </c>
      <c r="M207" s="293" t="str">
        <f t="shared" si="7"/>
        <v>NA</v>
      </c>
      <c r="N207" s="292" t="s">
        <v>3185</v>
      </c>
      <c r="O207" s="294" t="s">
        <v>3185</v>
      </c>
      <c r="P207" s="294" t="s">
        <v>3185</v>
      </c>
      <c r="Q207" s="293"/>
      <c r="R207" s="292" t="s">
        <v>3861</v>
      </c>
      <c r="S207" s="294"/>
      <c r="T207" s="294"/>
      <c r="U207" s="293"/>
      <c r="V207" s="286" t="s">
        <v>4300</v>
      </c>
      <c r="W207" s="288" t="s">
        <v>4305</v>
      </c>
      <c r="X207" s="263"/>
      <c r="Y207" s="263"/>
      <c r="Z207" s="263"/>
    </row>
    <row r="208" spans="1:26" ht="33.75">
      <c r="A208" s="263"/>
      <c r="B208" s="295" t="s">
        <v>2746</v>
      </c>
      <c r="C208" s="296" t="s">
        <v>2855</v>
      </c>
      <c r="D208" s="297" t="s">
        <v>2856</v>
      </c>
      <c r="E208" s="298" t="s">
        <v>67</v>
      </c>
      <c r="F208" s="296" t="s">
        <v>4183</v>
      </c>
      <c r="G208" s="297" t="s">
        <v>4212</v>
      </c>
      <c r="H208" s="298" t="s">
        <v>4180</v>
      </c>
      <c r="I208" s="299" t="s">
        <v>89</v>
      </c>
      <c r="J208" s="300" t="s">
        <v>1914</v>
      </c>
      <c r="K208" s="291"/>
      <c r="L208" s="292" t="str">
        <f t="shared" si="6"/>
        <v>P</v>
      </c>
      <c r="M208" s="293" t="str">
        <f t="shared" si="7"/>
        <v>NA</v>
      </c>
      <c r="N208" s="292" t="s">
        <v>3185</v>
      </c>
      <c r="O208" s="294" t="s">
        <v>3185</v>
      </c>
      <c r="P208" s="294" t="s">
        <v>3185</v>
      </c>
      <c r="Q208" s="293"/>
      <c r="R208" s="292" t="s">
        <v>3861</v>
      </c>
      <c r="S208" s="294"/>
      <c r="T208" s="294"/>
      <c r="U208" s="293"/>
      <c r="V208" s="286" t="s">
        <v>4300</v>
      </c>
      <c r="W208" s="288" t="s">
        <v>4305</v>
      </c>
      <c r="X208" s="263"/>
      <c r="Y208" s="263"/>
      <c r="Z208" s="263"/>
    </row>
    <row r="209" spans="1:26" ht="33.75">
      <c r="A209" s="263"/>
      <c r="B209" s="295" t="s">
        <v>2750</v>
      </c>
      <c r="C209" s="296" t="s">
        <v>2855</v>
      </c>
      <c r="D209" s="297" t="s">
        <v>2856</v>
      </c>
      <c r="E209" s="298" t="s">
        <v>67</v>
      </c>
      <c r="F209" s="296" t="s">
        <v>4183</v>
      </c>
      <c r="G209" s="297" t="s">
        <v>4213</v>
      </c>
      <c r="H209" s="298" t="s">
        <v>2843</v>
      </c>
      <c r="I209" s="299" t="s">
        <v>106</v>
      </c>
      <c r="J209" s="300" t="s">
        <v>1914</v>
      </c>
      <c r="K209" s="291"/>
      <c r="L209" s="292" t="str">
        <f t="shared" si="6"/>
        <v>P</v>
      </c>
      <c r="M209" s="293" t="str">
        <f t="shared" si="7"/>
        <v>NA</v>
      </c>
      <c r="N209" s="292" t="s">
        <v>3185</v>
      </c>
      <c r="O209" s="294" t="s">
        <v>3185</v>
      </c>
      <c r="P209" s="294" t="s">
        <v>3185</v>
      </c>
      <c r="Q209" s="293"/>
      <c r="R209" s="292" t="s">
        <v>3861</v>
      </c>
      <c r="S209" s="294"/>
      <c r="T209" s="294"/>
      <c r="U209" s="293"/>
      <c r="V209" s="286" t="s">
        <v>4300</v>
      </c>
      <c r="W209" s="288" t="s">
        <v>4305</v>
      </c>
      <c r="X209" s="263"/>
      <c r="Y209" s="263"/>
      <c r="Z209" s="263"/>
    </row>
    <row r="210" spans="1:26" ht="33.75">
      <c r="A210" s="263"/>
      <c r="B210" s="295" t="s">
        <v>3170</v>
      </c>
      <c r="C210" s="296" t="s">
        <v>2855</v>
      </c>
      <c r="D210" s="297" t="s">
        <v>2856</v>
      </c>
      <c r="E210" s="298" t="s">
        <v>67</v>
      </c>
      <c r="F210" s="296" t="s">
        <v>4183</v>
      </c>
      <c r="G210" s="297" t="s">
        <v>4214</v>
      </c>
      <c r="H210" s="298" t="s">
        <v>1903</v>
      </c>
      <c r="I210" s="299" t="s">
        <v>106</v>
      </c>
      <c r="J210" s="300" t="s">
        <v>1914</v>
      </c>
      <c r="K210" s="291"/>
      <c r="L210" s="292" t="str">
        <f t="shared" si="6"/>
        <v>P</v>
      </c>
      <c r="M210" s="293" t="str">
        <f t="shared" si="7"/>
        <v>NA</v>
      </c>
      <c r="N210" s="292" t="s">
        <v>3185</v>
      </c>
      <c r="O210" s="294" t="s">
        <v>3185</v>
      </c>
      <c r="P210" s="294" t="s">
        <v>3185</v>
      </c>
      <c r="Q210" s="293"/>
      <c r="R210" s="292" t="s">
        <v>3861</v>
      </c>
      <c r="S210" s="294"/>
      <c r="T210" s="294"/>
      <c r="U210" s="293"/>
      <c r="V210" s="286" t="s">
        <v>4300</v>
      </c>
      <c r="W210" s="288" t="s">
        <v>4305</v>
      </c>
      <c r="X210" s="263"/>
      <c r="Y210" s="263"/>
      <c r="Z210" s="263"/>
    </row>
    <row r="211" spans="1:26" ht="45">
      <c r="A211" s="263"/>
      <c r="B211" s="295" t="s">
        <v>2751</v>
      </c>
      <c r="C211" s="296" t="s">
        <v>2855</v>
      </c>
      <c r="D211" s="297" t="s">
        <v>2856</v>
      </c>
      <c r="E211" s="298" t="s">
        <v>30</v>
      </c>
      <c r="F211" s="296" t="s">
        <v>4183</v>
      </c>
      <c r="G211" s="297" t="s">
        <v>4215</v>
      </c>
      <c r="H211" s="298" t="s">
        <v>4216</v>
      </c>
      <c r="I211" s="299" t="s">
        <v>89</v>
      </c>
      <c r="J211" s="300" t="s">
        <v>2605</v>
      </c>
      <c r="K211" s="291"/>
      <c r="L211" s="292" t="str">
        <f t="shared" si="6"/>
        <v>NA</v>
      </c>
      <c r="M211" s="293" t="str">
        <f t="shared" si="7"/>
        <v>NA</v>
      </c>
      <c r="N211" s="292" t="s">
        <v>3861</v>
      </c>
      <c r="O211" s="294" t="s">
        <v>3861</v>
      </c>
      <c r="P211" s="294" t="s">
        <v>3861</v>
      </c>
      <c r="Q211" s="293"/>
      <c r="R211" s="292" t="s">
        <v>3861</v>
      </c>
      <c r="S211" s="294"/>
      <c r="T211" s="294"/>
      <c r="U211" s="293"/>
      <c r="V211" s="286" t="s">
        <v>4300</v>
      </c>
      <c r="W211" s="288" t="s">
        <v>4305</v>
      </c>
      <c r="X211" s="263"/>
      <c r="Y211" s="263"/>
      <c r="Z211" s="263"/>
    </row>
    <row r="212" spans="1:26" ht="45">
      <c r="A212" s="263"/>
      <c r="B212" s="295" t="s">
        <v>2752</v>
      </c>
      <c r="C212" s="296" t="s">
        <v>2855</v>
      </c>
      <c r="D212" s="297" t="s">
        <v>2856</v>
      </c>
      <c r="E212" s="298" t="s">
        <v>30</v>
      </c>
      <c r="F212" s="296" t="s">
        <v>4183</v>
      </c>
      <c r="G212" s="297" t="s">
        <v>4217</v>
      </c>
      <c r="H212" s="298" t="s">
        <v>4218</v>
      </c>
      <c r="I212" s="299" t="s">
        <v>89</v>
      </c>
      <c r="J212" s="300" t="s">
        <v>2605</v>
      </c>
      <c r="K212" s="291"/>
      <c r="L212" s="292" t="str">
        <f t="shared" si="6"/>
        <v>NA</v>
      </c>
      <c r="M212" s="293" t="str">
        <f t="shared" si="7"/>
        <v>NA</v>
      </c>
      <c r="N212" s="292" t="s">
        <v>3861</v>
      </c>
      <c r="O212" s="294" t="s">
        <v>3861</v>
      </c>
      <c r="P212" s="294" t="s">
        <v>3861</v>
      </c>
      <c r="Q212" s="293"/>
      <c r="R212" s="292" t="s">
        <v>3861</v>
      </c>
      <c r="S212" s="294"/>
      <c r="T212" s="294"/>
      <c r="U212" s="293"/>
      <c r="V212" s="286" t="s">
        <v>4300</v>
      </c>
      <c r="W212" s="288" t="s">
        <v>4305</v>
      </c>
      <c r="X212" s="263"/>
      <c r="Y212" s="263"/>
      <c r="Z212" s="263"/>
    </row>
    <row r="213" spans="1:26" ht="45">
      <c r="A213" s="263"/>
      <c r="B213" s="295" t="s">
        <v>2754</v>
      </c>
      <c r="C213" s="296" t="s">
        <v>2855</v>
      </c>
      <c r="D213" s="297" t="s">
        <v>2856</v>
      </c>
      <c r="E213" s="298" t="s">
        <v>30</v>
      </c>
      <c r="F213" s="296" t="s">
        <v>4183</v>
      </c>
      <c r="G213" s="297" t="s">
        <v>4219</v>
      </c>
      <c r="H213" s="298" t="s">
        <v>2844</v>
      </c>
      <c r="I213" s="299" t="s">
        <v>106</v>
      </c>
      <c r="J213" s="300" t="s">
        <v>2605</v>
      </c>
      <c r="K213" s="291"/>
      <c r="L213" s="292" t="str">
        <f t="shared" si="6"/>
        <v>NA</v>
      </c>
      <c r="M213" s="293" t="str">
        <f t="shared" si="7"/>
        <v>NA</v>
      </c>
      <c r="N213" s="292" t="s">
        <v>3861</v>
      </c>
      <c r="O213" s="294" t="s">
        <v>3861</v>
      </c>
      <c r="P213" s="294" t="s">
        <v>3861</v>
      </c>
      <c r="Q213" s="293"/>
      <c r="R213" s="292" t="s">
        <v>3861</v>
      </c>
      <c r="S213" s="294"/>
      <c r="T213" s="294"/>
      <c r="U213" s="293"/>
      <c r="V213" s="286" t="s">
        <v>4300</v>
      </c>
      <c r="W213" s="288" t="s">
        <v>4305</v>
      </c>
      <c r="X213" s="263"/>
      <c r="Y213" s="263"/>
      <c r="Z213" s="263"/>
    </row>
    <row r="214" spans="1:26" ht="45">
      <c r="A214" s="263"/>
      <c r="B214" s="295" t="s">
        <v>3171</v>
      </c>
      <c r="C214" s="296" t="s">
        <v>2855</v>
      </c>
      <c r="D214" s="297" t="s">
        <v>2856</v>
      </c>
      <c r="E214" s="298" t="s">
        <v>30</v>
      </c>
      <c r="F214" s="296" t="s">
        <v>4183</v>
      </c>
      <c r="G214" s="297" t="s">
        <v>4220</v>
      </c>
      <c r="H214" s="298" t="s">
        <v>2857</v>
      </c>
      <c r="I214" s="299" t="s">
        <v>106</v>
      </c>
      <c r="J214" s="300" t="s">
        <v>2605</v>
      </c>
      <c r="K214" s="291"/>
      <c r="L214" s="292" t="str">
        <f t="shared" si="6"/>
        <v>NA</v>
      </c>
      <c r="M214" s="293" t="str">
        <f t="shared" si="7"/>
        <v>NA</v>
      </c>
      <c r="N214" s="292" t="s">
        <v>3861</v>
      </c>
      <c r="O214" s="294" t="s">
        <v>3861</v>
      </c>
      <c r="P214" s="294" t="s">
        <v>3861</v>
      </c>
      <c r="Q214" s="293"/>
      <c r="R214" s="292" t="s">
        <v>3861</v>
      </c>
      <c r="S214" s="294"/>
      <c r="T214" s="294"/>
      <c r="U214" s="293"/>
      <c r="V214" s="286" t="s">
        <v>4300</v>
      </c>
      <c r="W214" s="288" t="s">
        <v>4305</v>
      </c>
      <c r="X214" s="263"/>
      <c r="Y214" s="263"/>
      <c r="Z214" s="263"/>
    </row>
    <row r="215" spans="1:26" ht="33.75">
      <c r="A215" s="263"/>
      <c r="B215" s="295" t="s">
        <v>2755</v>
      </c>
      <c r="C215" s="296" t="s">
        <v>2855</v>
      </c>
      <c r="D215" s="297" t="s">
        <v>2856</v>
      </c>
      <c r="E215" s="298" t="s">
        <v>30</v>
      </c>
      <c r="F215" s="296" t="s">
        <v>4183</v>
      </c>
      <c r="G215" s="297" t="s">
        <v>4221</v>
      </c>
      <c r="H215" s="298" t="s">
        <v>4222</v>
      </c>
      <c r="I215" s="299" t="s">
        <v>106</v>
      </c>
      <c r="J215" s="300" t="s">
        <v>2605</v>
      </c>
      <c r="K215" s="291"/>
      <c r="L215" s="292" t="str">
        <f t="shared" si="6"/>
        <v>NA</v>
      </c>
      <c r="M215" s="293" t="str">
        <f t="shared" si="7"/>
        <v>NA</v>
      </c>
      <c r="N215" s="292" t="s">
        <v>3861</v>
      </c>
      <c r="O215" s="294" t="s">
        <v>3861</v>
      </c>
      <c r="P215" s="294" t="s">
        <v>3861</v>
      </c>
      <c r="Q215" s="293"/>
      <c r="R215" s="292" t="s">
        <v>3861</v>
      </c>
      <c r="S215" s="294"/>
      <c r="T215" s="294"/>
      <c r="U215" s="293"/>
      <c r="V215" s="286" t="s">
        <v>4300</v>
      </c>
      <c r="W215" s="288" t="s">
        <v>4305</v>
      </c>
      <c r="X215" s="263"/>
      <c r="Y215" s="263"/>
      <c r="Z215" s="263"/>
    </row>
    <row r="216" spans="1:26" ht="33.75">
      <c r="A216" s="263"/>
      <c r="B216" s="295" t="s">
        <v>2758</v>
      </c>
      <c r="C216" s="296" t="s">
        <v>2855</v>
      </c>
      <c r="D216" s="297" t="s">
        <v>2856</v>
      </c>
      <c r="E216" s="298" t="s">
        <v>30</v>
      </c>
      <c r="F216" s="296" t="s">
        <v>4183</v>
      </c>
      <c r="G216" s="297" t="s">
        <v>4223</v>
      </c>
      <c r="H216" s="298" t="s">
        <v>1904</v>
      </c>
      <c r="I216" s="299" t="s">
        <v>106</v>
      </c>
      <c r="J216" s="300" t="s">
        <v>2605</v>
      </c>
      <c r="K216" s="291"/>
      <c r="L216" s="292" t="str">
        <f t="shared" si="6"/>
        <v>NA</v>
      </c>
      <c r="M216" s="293" t="str">
        <f t="shared" si="7"/>
        <v>NA</v>
      </c>
      <c r="N216" s="292" t="s">
        <v>3861</v>
      </c>
      <c r="O216" s="294" t="s">
        <v>3861</v>
      </c>
      <c r="P216" s="294" t="s">
        <v>3861</v>
      </c>
      <c r="Q216" s="293"/>
      <c r="R216" s="292" t="s">
        <v>3861</v>
      </c>
      <c r="S216" s="294"/>
      <c r="T216" s="294"/>
      <c r="U216" s="293"/>
      <c r="V216" s="286" t="s">
        <v>4300</v>
      </c>
      <c r="W216" s="288" t="s">
        <v>4305</v>
      </c>
      <c r="X216" s="263"/>
      <c r="Y216" s="263"/>
      <c r="Z216" s="263"/>
    </row>
    <row r="217" spans="1:26" ht="56.25">
      <c r="A217" s="263"/>
      <c r="B217" s="295" t="s">
        <v>3172</v>
      </c>
      <c r="C217" s="296" t="s">
        <v>2855</v>
      </c>
      <c r="D217" s="297" t="s">
        <v>2858</v>
      </c>
      <c r="E217" s="298" t="s">
        <v>67</v>
      </c>
      <c r="F217" s="296" t="s">
        <v>4224</v>
      </c>
      <c r="G217" s="297" t="s">
        <v>4225</v>
      </c>
      <c r="H217" s="298" t="s">
        <v>4226</v>
      </c>
      <c r="I217" s="299" t="s">
        <v>89</v>
      </c>
      <c r="J217" s="300" t="s">
        <v>2625</v>
      </c>
      <c r="K217" s="291"/>
      <c r="L217" s="292" t="str">
        <f t="shared" si="6"/>
        <v>P</v>
      </c>
      <c r="M217" s="293" t="str">
        <f t="shared" si="7"/>
        <v>NA</v>
      </c>
      <c r="N217" s="292" t="s">
        <v>3185</v>
      </c>
      <c r="O217" s="294" t="s">
        <v>3861</v>
      </c>
      <c r="P217" s="294" t="s">
        <v>3861</v>
      </c>
      <c r="Q217" s="293"/>
      <c r="R217" s="292" t="s">
        <v>3861</v>
      </c>
      <c r="S217" s="294"/>
      <c r="T217" s="294"/>
      <c r="U217" s="293"/>
      <c r="V217" s="286" t="s">
        <v>4300</v>
      </c>
      <c r="W217" s="288" t="s">
        <v>4305</v>
      </c>
      <c r="X217" s="263"/>
      <c r="Y217" s="263"/>
      <c r="Z217" s="263"/>
    </row>
    <row r="218" spans="1:26" ht="78.75">
      <c r="A218" s="263"/>
      <c r="B218" s="295" t="s">
        <v>2759</v>
      </c>
      <c r="C218" s="296" t="s">
        <v>2855</v>
      </c>
      <c r="D218" s="297" t="s">
        <v>2859</v>
      </c>
      <c r="E218" s="298" t="s">
        <v>4310</v>
      </c>
      <c r="F218" s="296" t="s">
        <v>2629</v>
      </c>
      <c r="G218" s="297" t="s">
        <v>4227</v>
      </c>
      <c r="H218" s="298" t="s">
        <v>4228</v>
      </c>
      <c r="I218" s="299" t="s">
        <v>89</v>
      </c>
      <c r="J218" s="300" t="s">
        <v>4310</v>
      </c>
      <c r="K218" s="291"/>
      <c r="L218" s="292" t="str">
        <f t="shared" si="6"/>
        <v>P</v>
      </c>
      <c r="M218" s="293" t="str">
        <f t="shared" si="7"/>
        <v>NA</v>
      </c>
      <c r="N218" s="292" t="s">
        <v>3185</v>
      </c>
      <c r="O218" s="294" t="s">
        <v>3185</v>
      </c>
      <c r="P218" s="294" t="s">
        <v>3861</v>
      </c>
      <c r="Q218" s="293"/>
      <c r="R218" s="292" t="s">
        <v>3861</v>
      </c>
      <c r="S218" s="294"/>
      <c r="T218" s="294"/>
      <c r="U218" s="293"/>
      <c r="V218" s="286" t="s">
        <v>4300</v>
      </c>
      <c r="W218" s="288" t="s">
        <v>4305</v>
      </c>
      <c r="X218" s="263"/>
      <c r="Y218" s="263"/>
      <c r="Z218" s="263"/>
    </row>
    <row r="219" spans="1:26" ht="45">
      <c r="A219" s="263"/>
      <c r="B219" s="295" t="s">
        <v>4321</v>
      </c>
      <c r="C219" s="296" t="s">
        <v>2855</v>
      </c>
      <c r="D219" s="297" t="s">
        <v>2860</v>
      </c>
      <c r="E219" s="298"/>
      <c r="F219" s="296" t="s">
        <v>1905</v>
      </c>
      <c r="G219" s="297" t="s">
        <v>1906</v>
      </c>
      <c r="H219" s="298" t="s">
        <v>1907</v>
      </c>
      <c r="I219" s="299" t="s">
        <v>106</v>
      </c>
      <c r="J219" s="290" t="s">
        <v>4229</v>
      </c>
      <c r="K219" s="291" t="s">
        <v>4230</v>
      </c>
      <c r="L219" s="292" t="str">
        <f t="shared" si="6"/>
        <v>P</v>
      </c>
      <c r="M219" s="293" t="str">
        <f t="shared" si="7"/>
        <v>NA</v>
      </c>
      <c r="N219" s="292" t="s">
        <v>3185</v>
      </c>
      <c r="O219" s="294" t="s">
        <v>3185</v>
      </c>
      <c r="P219" s="294" t="s">
        <v>3185</v>
      </c>
      <c r="Q219" s="293"/>
      <c r="R219" s="292" t="s">
        <v>3861</v>
      </c>
      <c r="S219" s="294"/>
      <c r="T219" s="294"/>
      <c r="U219" s="293"/>
      <c r="V219" s="286" t="s">
        <v>4300</v>
      </c>
      <c r="W219" s="288" t="s">
        <v>4305</v>
      </c>
      <c r="X219" s="263"/>
      <c r="Y219" s="263"/>
      <c r="Z219" s="263"/>
    </row>
    <row r="220" spans="1:26" ht="33.75">
      <c r="A220" s="263"/>
      <c r="B220" s="295" t="s">
        <v>2760</v>
      </c>
      <c r="C220" s="296" t="s">
        <v>2855</v>
      </c>
      <c r="D220" s="297" t="s">
        <v>2860</v>
      </c>
      <c r="E220" s="298"/>
      <c r="F220" s="296"/>
      <c r="G220" s="297" t="s">
        <v>4231</v>
      </c>
      <c r="H220" s="298" t="s">
        <v>4232</v>
      </c>
      <c r="I220" s="299" t="s">
        <v>106</v>
      </c>
      <c r="J220" s="290"/>
      <c r="K220" s="291"/>
      <c r="L220" s="292" t="str">
        <f t="shared" si="6"/>
        <v>P</v>
      </c>
      <c r="M220" s="293" t="str">
        <f t="shared" si="7"/>
        <v>NA</v>
      </c>
      <c r="N220" s="292" t="s">
        <v>3185</v>
      </c>
      <c r="O220" s="294" t="s">
        <v>3185</v>
      </c>
      <c r="P220" s="294" t="s">
        <v>3185</v>
      </c>
      <c r="Q220" s="293"/>
      <c r="R220" s="292" t="s">
        <v>3861</v>
      </c>
      <c r="S220" s="294"/>
      <c r="T220" s="294"/>
      <c r="U220" s="293"/>
      <c r="V220" s="286" t="s">
        <v>4300</v>
      </c>
      <c r="W220" s="288" t="s">
        <v>4305</v>
      </c>
      <c r="X220" s="263"/>
      <c r="Y220" s="263"/>
      <c r="Z220" s="263"/>
    </row>
    <row r="221" spans="1:26" ht="33.75">
      <c r="A221" s="263"/>
      <c r="B221" s="295" t="s">
        <v>2761</v>
      </c>
      <c r="C221" s="296" t="s">
        <v>2855</v>
      </c>
      <c r="D221" s="297" t="s">
        <v>2860</v>
      </c>
      <c r="E221" s="298" t="s">
        <v>67</v>
      </c>
      <c r="F221" s="296"/>
      <c r="G221" s="297" t="s">
        <v>4233</v>
      </c>
      <c r="H221" s="298" t="s">
        <v>2861</v>
      </c>
      <c r="I221" s="299" t="s">
        <v>106</v>
      </c>
      <c r="J221" s="300" t="s">
        <v>1914</v>
      </c>
      <c r="K221" s="291"/>
      <c r="L221" s="292" t="str">
        <f t="shared" si="6"/>
        <v>P</v>
      </c>
      <c r="M221" s="293" t="str">
        <f t="shared" si="7"/>
        <v>NA</v>
      </c>
      <c r="N221" s="292" t="s">
        <v>3185</v>
      </c>
      <c r="O221" s="294" t="s">
        <v>3185</v>
      </c>
      <c r="P221" s="294" t="s">
        <v>3185</v>
      </c>
      <c r="Q221" s="293"/>
      <c r="R221" s="292" t="s">
        <v>3861</v>
      </c>
      <c r="S221" s="294"/>
      <c r="T221" s="294"/>
      <c r="U221" s="293"/>
      <c r="V221" s="286" t="s">
        <v>4300</v>
      </c>
      <c r="W221" s="288" t="s">
        <v>4305</v>
      </c>
      <c r="X221" s="263"/>
      <c r="Y221" s="263"/>
      <c r="Z221" s="263"/>
    </row>
    <row r="222" spans="1:26" ht="33.75">
      <c r="A222" s="263"/>
      <c r="B222" s="295" t="s">
        <v>2763</v>
      </c>
      <c r="C222" s="296" t="s">
        <v>2855</v>
      </c>
      <c r="D222" s="297" t="s">
        <v>2860</v>
      </c>
      <c r="E222" s="298"/>
      <c r="F222" s="296"/>
      <c r="G222" s="297" t="s">
        <v>4234</v>
      </c>
      <c r="H222" s="298" t="s">
        <v>4235</v>
      </c>
      <c r="I222" s="299" t="s">
        <v>106</v>
      </c>
      <c r="J222" s="300" t="s">
        <v>2862</v>
      </c>
      <c r="K222" s="291"/>
      <c r="L222" s="292" t="str">
        <f t="shared" si="6"/>
        <v>P</v>
      </c>
      <c r="M222" s="293" t="str">
        <f t="shared" si="7"/>
        <v>NA</v>
      </c>
      <c r="N222" s="292" t="s">
        <v>3185</v>
      </c>
      <c r="O222" s="294" t="s">
        <v>3185</v>
      </c>
      <c r="P222" s="294" t="s">
        <v>3185</v>
      </c>
      <c r="Q222" s="293"/>
      <c r="R222" s="292" t="s">
        <v>3861</v>
      </c>
      <c r="S222" s="294"/>
      <c r="T222" s="294"/>
      <c r="U222" s="293"/>
      <c r="V222" s="286" t="s">
        <v>4300</v>
      </c>
      <c r="W222" s="288" t="s">
        <v>4305</v>
      </c>
      <c r="X222" s="263"/>
      <c r="Y222" s="263"/>
      <c r="Z222" s="263"/>
    </row>
    <row r="223" spans="1:26" ht="33.75">
      <c r="A223" s="263"/>
      <c r="B223" s="295" t="s">
        <v>2765</v>
      </c>
      <c r="C223" s="296" t="s">
        <v>2855</v>
      </c>
      <c r="D223" s="297" t="s">
        <v>2860</v>
      </c>
      <c r="E223" s="298"/>
      <c r="F223" s="296"/>
      <c r="G223" s="297" t="s">
        <v>4236</v>
      </c>
      <c r="H223" s="298" t="s">
        <v>1908</v>
      </c>
      <c r="I223" s="299" t="s">
        <v>106</v>
      </c>
      <c r="J223" s="290"/>
      <c r="K223" s="291"/>
      <c r="L223" s="292" t="str">
        <f t="shared" si="6"/>
        <v>P</v>
      </c>
      <c r="M223" s="293" t="str">
        <f t="shared" si="7"/>
        <v>NA</v>
      </c>
      <c r="N223" s="292" t="s">
        <v>3185</v>
      </c>
      <c r="O223" s="294" t="s">
        <v>3185</v>
      </c>
      <c r="P223" s="294" t="s">
        <v>3185</v>
      </c>
      <c r="Q223" s="293"/>
      <c r="R223" s="292" t="s">
        <v>3861</v>
      </c>
      <c r="S223" s="294"/>
      <c r="T223" s="294"/>
      <c r="U223" s="293"/>
      <c r="V223" s="286" t="s">
        <v>4300</v>
      </c>
      <c r="W223" s="288" t="s">
        <v>4305</v>
      </c>
      <c r="X223" s="263"/>
      <c r="Y223" s="263"/>
      <c r="Z223" s="263"/>
    </row>
    <row r="224" spans="1:26" ht="33.75">
      <c r="A224" s="263"/>
      <c r="B224" s="295" t="s">
        <v>3173</v>
      </c>
      <c r="C224" s="296" t="s">
        <v>2863</v>
      </c>
      <c r="D224" s="297" t="s">
        <v>2864</v>
      </c>
      <c r="E224" s="298"/>
      <c r="F224" s="296"/>
      <c r="G224" s="297" t="s">
        <v>1909</v>
      </c>
      <c r="H224" s="298" t="s">
        <v>4237</v>
      </c>
      <c r="I224" s="299" t="s">
        <v>106</v>
      </c>
      <c r="J224" s="300"/>
      <c r="K224" s="291"/>
      <c r="L224" s="292" t="str">
        <f t="shared" si="6"/>
        <v>P</v>
      </c>
      <c r="M224" s="293" t="str">
        <f t="shared" si="7"/>
        <v>NA</v>
      </c>
      <c r="N224" s="292" t="s">
        <v>3185</v>
      </c>
      <c r="O224" s="294" t="s">
        <v>3185</v>
      </c>
      <c r="P224" s="294" t="s">
        <v>3185</v>
      </c>
      <c r="Q224" s="293"/>
      <c r="R224" s="292" t="s">
        <v>3861</v>
      </c>
      <c r="S224" s="294"/>
      <c r="T224" s="294"/>
      <c r="U224" s="293"/>
      <c r="V224" s="286" t="s">
        <v>4300</v>
      </c>
      <c r="W224" s="288" t="s">
        <v>4305</v>
      </c>
      <c r="X224" s="263"/>
      <c r="Y224" s="263"/>
      <c r="Z224" s="263"/>
    </row>
    <row r="225" spans="1:26" ht="33.75">
      <c r="A225" s="263"/>
      <c r="B225" s="295" t="s">
        <v>2767</v>
      </c>
      <c r="C225" s="296" t="s">
        <v>2863</v>
      </c>
      <c r="D225" s="297" t="s">
        <v>2864</v>
      </c>
      <c r="E225" s="298"/>
      <c r="F225" s="296"/>
      <c r="G225" s="297" t="s">
        <v>4238</v>
      </c>
      <c r="H225" s="298" t="s">
        <v>1910</v>
      </c>
      <c r="I225" s="299" t="s">
        <v>106</v>
      </c>
      <c r="J225" s="300"/>
      <c r="K225" s="291"/>
      <c r="L225" s="292" t="str">
        <f t="shared" si="6"/>
        <v>P</v>
      </c>
      <c r="M225" s="293" t="str">
        <f t="shared" si="7"/>
        <v>NA</v>
      </c>
      <c r="N225" s="292" t="s">
        <v>3185</v>
      </c>
      <c r="O225" s="294" t="s">
        <v>3185</v>
      </c>
      <c r="P225" s="294" t="s">
        <v>3185</v>
      </c>
      <c r="Q225" s="293"/>
      <c r="R225" s="292" t="s">
        <v>3861</v>
      </c>
      <c r="S225" s="294"/>
      <c r="T225" s="294"/>
      <c r="U225" s="293"/>
      <c r="V225" s="286" t="s">
        <v>4300</v>
      </c>
      <c r="W225" s="288" t="s">
        <v>4305</v>
      </c>
      <c r="X225" s="263"/>
      <c r="Y225" s="263"/>
      <c r="Z225" s="263"/>
    </row>
    <row r="226" spans="1:26" ht="33.75">
      <c r="A226" s="263"/>
      <c r="B226" s="295" t="s">
        <v>3174</v>
      </c>
      <c r="C226" s="296" t="s">
        <v>2863</v>
      </c>
      <c r="D226" s="297" t="s">
        <v>2864</v>
      </c>
      <c r="E226" s="298"/>
      <c r="F226" s="296"/>
      <c r="G226" s="297" t="s">
        <v>4239</v>
      </c>
      <c r="H226" s="298" t="s">
        <v>4240</v>
      </c>
      <c r="I226" s="299" t="s">
        <v>106</v>
      </c>
      <c r="J226" s="300"/>
      <c r="K226" s="291"/>
      <c r="L226" s="292" t="str">
        <f t="shared" si="6"/>
        <v>P</v>
      </c>
      <c r="M226" s="293" t="str">
        <f t="shared" si="7"/>
        <v>NA</v>
      </c>
      <c r="N226" s="292" t="s">
        <v>3185</v>
      </c>
      <c r="O226" s="294" t="s">
        <v>3185</v>
      </c>
      <c r="P226" s="294" t="s">
        <v>3185</v>
      </c>
      <c r="Q226" s="293"/>
      <c r="R226" s="292" t="s">
        <v>3861</v>
      </c>
      <c r="S226" s="294"/>
      <c r="T226" s="294"/>
      <c r="U226" s="293"/>
      <c r="V226" s="286" t="s">
        <v>4300</v>
      </c>
      <c r="W226" s="288" t="s">
        <v>4305</v>
      </c>
      <c r="X226" s="263"/>
      <c r="Y226" s="263"/>
      <c r="Z226" s="263"/>
    </row>
    <row r="227" spans="1:26" ht="56.25">
      <c r="A227" s="263"/>
      <c r="B227" s="295" t="s">
        <v>3175</v>
      </c>
      <c r="C227" s="296" t="s">
        <v>2863</v>
      </c>
      <c r="D227" s="297" t="s">
        <v>2864</v>
      </c>
      <c r="E227" s="298"/>
      <c r="F227" s="296"/>
      <c r="G227" s="297" t="s">
        <v>4241</v>
      </c>
      <c r="H227" s="298" t="s">
        <v>4242</v>
      </c>
      <c r="I227" s="299" t="s">
        <v>106</v>
      </c>
      <c r="J227" s="300"/>
      <c r="K227" s="291"/>
      <c r="L227" s="292" t="str">
        <f t="shared" si="6"/>
        <v>P</v>
      </c>
      <c r="M227" s="293" t="str">
        <f t="shared" si="7"/>
        <v>NA</v>
      </c>
      <c r="N227" s="292" t="s">
        <v>3185</v>
      </c>
      <c r="O227" s="294" t="s">
        <v>3185</v>
      </c>
      <c r="P227" s="294" t="s">
        <v>3185</v>
      </c>
      <c r="Q227" s="293"/>
      <c r="R227" s="292" t="s">
        <v>3861</v>
      </c>
      <c r="S227" s="294"/>
      <c r="T227" s="294"/>
      <c r="U227" s="293"/>
      <c r="V227" s="286" t="s">
        <v>4300</v>
      </c>
      <c r="W227" s="288" t="s">
        <v>4305</v>
      </c>
      <c r="X227" s="263"/>
      <c r="Y227" s="263"/>
      <c r="Z227" s="263"/>
    </row>
    <row r="228" spans="1:26" ht="33.75">
      <c r="A228" s="263"/>
      <c r="B228" s="295" t="s">
        <v>3176</v>
      </c>
      <c r="C228" s="296" t="s">
        <v>2863</v>
      </c>
      <c r="D228" s="297" t="s">
        <v>2864</v>
      </c>
      <c r="E228" s="298"/>
      <c r="F228" s="296"/>
      <c r="G228" s="297" t="s">
        <v>4243</v>
      </c>
      <c r="H228" s="298" t="s">
        <v>4244</v>
      </c>
      <c r="I228" s="299" t="s">
        <v>106</v>
      </c>
      <c r="J228" s="300"/>
      <c r="K228" s="291"/>
      <c r="L228" s="292" t="str">
        <f t="shared" si="6"/>
        <v>P</v>
      </c>
      <c r="M228" s="293" t="str">
        <f t="shared" si="7"/>
        <v>NA</v>
      </c>
      <c r="N228" s="292" t="s">
        <v>3185</v>
      </c>
      <c r="O228" s="294" t="s">
        <v>3185</v>
      </c>
      <c r="P228" s="294" t="s">
        <v>3185</v>
      </c>
      <c r="Q228" s="293"/>
      <c r="R228" s="292" t="s">
        <v>3861</v>
      </c>
      <c r="S228" s="294"/>
      <c r="T228" s="294"/>
      <c r="U228" s="293"/>
      <c r="V228" s="286" t="s">
        <v>4300</v>
      </c>
      <c r="W228" s="288" t="s">
        <v>4305</v>
      </c>
      <c r="X228" s="263"/>
      <c r="Y228" s="263"/>
      <c r="Z228" s="263"/>
    </row>
    <row r="229" spans="1:26" ht="56.25">
      <c r="A229" s="263"/>
      <c r="B229" s="295" t="s">
        <v>2769</v>
      </c>
      <c r="C229" s="296" t="s">
        <v>2863</v>
      </c>
      <c r="D229" s="297" t="s">
        <v>2864</v>
      </c>
      <c r="E229" s="298"/>
      <c r="F229" s="296"/>
      <c r="G229" s="297" t="s">
        <v>4245</v>
      </c>
      <c r="H229" s="298" t="s">
        <v>4246</v>
      </c>
      <c r="I229" s="299" t="s">
        <v>106</v>
      </c>
      <c r="J229" s="300"/>
      <c r="K229" s="291"/>
      <c r="L229" s="292" t="str">
        <f t="shared" si="6"/>
        <v>P</v>
      </c>
      <c r="M229" s="293" t="str">
        <f t="shared" si="7"/>
        <v>NA</v>
      </c>
      <c r="N229" s="292" t="s">
        <v>3185</v>
      </c>
      <c r="O229" s="294" t="s">
        <v>3185</v>
      </c>
      <c r="P229" s="294" t="s">
        <v>3185</v>
      </c>
      <c r="Q229" s="293"/>
      <c r="R229" s="292" t="s">
        <v>3861</v>
      </c>
      <c r="S229" s="294"/>
      <c r="T229" s="294"/>
      <c r="U229" s="293"/>
      <c r="V229" s="286" t="s">
        <v>4300</v>
      </c>
      <c r="W229" s="288" t="s">
        <v>4305</v>
      </c>
      <c r="X229" s="263"/>
      <c r="Y229" s="263"/>
      <c r="Z229" s="263"/>
    </row>
    <row r="230" spans="1:26" ht="33.75">
      <c r="A230" s="263"/>
      <c r="B230" s="295" t="s">
        <v>2771</v>
      </c>
      <c r="C230" s="296" t="s">
        <v>2863</v>
      </c>
      <c r="D230" s="297" t="s">
        <v>2864</v>
      </c>
      <c r="E230" s="298"/>
      <c r="F230" s="296" t="s">
        <v>69</v>
      </c>
      <c r="G230" s="297" t="s">
        <v>4247</v>
      </c>
      <c r="H230" s="298" t="s">
        <v>2865</v>
      </c>
      <c r="I230" s="299" t="s">
        <v>106</v>
      </c>
      <c r="J230" s="300" t="s">
        <v>2605</v>
      </c>
      <c r="K230" s="291"/>
      <c r="L230" s="292" t="str">
        <f t="shared" si="6"/>
        <v>NA</v>
      </c>
      <c r="M230" s="293" t="str">
        <f t="shared" si="7"/>
        <v>NA</v>
      </c>
      <c r="N230" s="292" t="s">
        <v>3861</v>
      </c>
      <c r="O230" s="294" t="s">
        <v>3861</v>
      </c>
      <c r="P230" s="294" t="s">
        <v>3861</v>
      </c>
      <c r="Q230" s="293"/>
      <c r="R230" s="292" t="s">
        <v>3861</v>
      </c>
      <c r="S230" s="294"/>
      <c r="T230" s="294"/>
      <c r="U230" s="293"/>
      <c r="V230" s="286" t="s">
        <v>4300</v>
      </c>
      <c r="W230" s="288" t="s">
        <v>4305</v>
      </c>
      <c r="X230" s="263"/>
      <c r="Y230" s="263"/>
      <c r="Z230" s="263"/>
    </row>
    <row r="231" spans="1:26" ht="33.75">
      <c r="A231" s="263"/>
      <c r="B231" s="295" t="s">
        <v>2772</v>
      </c>
      <c r="C231" s="296" t="s">
        <v>2863</v>
      </c>
      <c r="D231" s="297" t="s">
        <v>2866</v>
      </c>
      <c r="E231" s="298" t="s">
        <v>2849</v>
      </c>
      <c r="F231" s="296" t="s">
        <v>69</v>
      </c>
      <c r="G231" s="297" t="s">
        <v>4248</v>
      </c>
      <c r="H231" s="298" t="s">
        <v>4249</v>
      </c>
      <c r="I231" s="299" t="s">
        <v>106</v>
      </c>
      <c r="J231" s="300" t="s">
        <v>2605</v>
      </c>
      <c r="K231" s="291"/>
      <c r="L231" s="292" t="str">
        <f t="shared" si="6"/>
        <v>NA</v>
      </c>
      <c r="M231" s="293" t="str">
        <f t="shared" si="7"/>
        <v>NA</v>
      </c>
      <c r="N231" s="292" t="s">
        <v>3861</v>
      </c>
      <c r="O231" s="294" t="s">
        <v>3861</v>
      </c>
      <c r="P231" s="294" t="s">
        <v>3861</v>
      </c>
      <c r="Q231" s="293"/>
      <c r="R231" s="292" t="s">
        <v>3861</v>
      </c>
      <c r="S231" s="294"/>
      <c r="T231" s="294"/>
      <c r="U231" s="293"/>
      <c r="V231" s="286" t="s">
        <v>4300</v>
      </c>
      <c r="W231" s="288" t="s">
        <v>4305</v>
      </c>
      <c r="X231" s="263"/>
      <c r="Y231" s="263"/>
      <c r="Z231" s="263"/>
    </row>
    <row r="232" spans="1:26" ht="33.75">
      <c r="A232" s="263"/>
      <c r="B232" s="295" t="s">
        <v>2773</v>
      </c>
      <c r="C232" s="296" t="s">
        <v>2863</v>
      </c>
      <c r="D232" s="297" t="s">
        <v>2866</v>
      </c>
      <c r="E232" s="298" t="s">
        <v>2867</v>
      </c>
      <c r="F232" s="296"/>
      <c r="G232" s="297" t="s">
        <v>4250</v>
      </c>
      <c r="H232" s="298" t="s">
        <v>4251</v>
      </c>
      <c r="I232" s="299" t="s">
        <v>89</v>
      </c>
      <c r="J232" s="300"/>
      <c r="K232" s="291"/>
      <c r="L232" s="292" t="str">
        <f t="shared" si="6"/>
        <v>P</v>
      </c>
      <c r="M232" s="293" t="str">
        <f t="shared" si="7"/>
        <v>NA</v>
      </c>
      <c r="N232" s="292" t="s">
        <v>3185</v>
      </c>
      <c r="O232" s="294" t="s">
        <v>3185</v>
      </c>
      <c r="P232" s="294" t="s">
        <v>3185</v>
      </c>
      <c r="Q232" s="293"/>
      <c r="R232" s="292" t="s">
        <v>3861</v>
      </c>
      <c r="S232" s="294"/>
      <c r="T232" s="294"/>
      <c r="U232" s="293"/>
      <c r="V232" s="286" t="s">
        <v>4300</v>
      </c>
      <c r="W232" s="288" t="s">
        <v>4305</v>
      </c>
      <c r="X232" s="263"/>
      <c r="Y232" s="263"/>
      <c r="Z232" s="263"/>
    </row>
    <row r="233" spans="1:26" ht="45">
      <c r="A233" s="263"/>
      <c r="B233" s="295" t="s">
        <v>2774</v>
      </c>
      <c r="C233" s="296" t="s">
        <v>2868</v>
      </c>
      <c r="D233" s="297" t="s">
        <v>2869</v>
      </c>
      <c r="E233" s="298" t="s">
        <v>2870</v>
      </c>
      <c r="F233" s="296" t="s">
        <v>67</v>
      </c>
      <c r="G233" s="297" t="s">
        <v>4252</v>
      </c>
      <c r="H233" s="298" t="s">
        <v>2871</v>
      </c>
      <c r="I233" s="299" t="s">
        <v>106</v>
      </c>
      <c r="J233" s="300" t="s">
        <v>1914</v>
      </c>
      <c r="K233" s="291"/>
      <c r="L233" s="292" t="str">
        <f t="shared" si="6"/>
        <v>P</v>
      </c>
      <c r="M233" s="293" t="str">
        <f t="shared" si="7"/>
        <v>NA</v>
      </c>
      <c r="N233" s="292" t="s">
        <v>3185</v>
      </c>
      <c r="O233" s="294" t="s">
        <v>3185</v>
      </c>
      <c r="P233" s="294" t="s">
        <v>3185</v>
      </c>
      <c r="Q233" s="293"/>
      <c r="R233" s="292" t="s">
        <v>3861</v>
      </c>
      <c r="S233" s="294"/>
      <c r="T233" s="294"/>
      <c r="U233" s="293"/>
      <c r="V233" s="286" t="s">
        <v>4300</v>
      </c>
      <c r="W233" s="288" t="s">
        <v>4305</v>
      </c>
      <c r="X233" s="263"/>
      <c r="Y233" s="263"/>
      <c r="Z233" s="263"/>
    </row>
    <row r="234" spans="1:26" ht="45">
      <c r="A234" s="263"/>
      <c r="B234" s="295" t="s">
        <v>2784</v>
      </c>
      <c r="C234" s="296" t="s">
        <v>2868</v>
      </c>
      <c r="D234" s="297" t="s">
        <v>2869</v>
      </c>
      <c r="E234" s="298" t="s">
        <v>2870</v>
      </c>
      <c r="F234" s="296" t="s">
        <v>67</v>
      </c>
      <c r="G234" s="297" t="s">
        <v>4253</v>
      </c>
      <c r="H234" s="298" t="s">
        <v>2872</v>
      </c>
      <c r="I234" s="299" t="s">
        <v>106</v>
      </c>
      <c r="J234" s="300" t="s">
        <v>1914</v>
      </c>
      <c r="K234" s="291"/>
      <c r="L234" s="292" t="str">
        <f t="shared" si="6"/>
        <v>P</v>
      </c>
      <c r="M234" s="293" t="str">
        <f t="shared" si="7"/>
        <v>NA</v>
      </c>
      <c r="N234" s="292" t="s">
        <v>3185</v>
      </c>
      <c r="O234" s="294" t="s">
        <v>3185</v>
      </c>
      <c r="P234" s="294" t="s">
        <v>3185</v>
      </c>
      <c r="Q234" s="293"/>
      <c r="R234" s="292" t="s">
        <v>3861</v>
      </c>
      <c r="S234" s="294"/>
      <c r="T234" s="294"/>
      <c r="U234" s="293"/>
      <c r="V234" s="286" t="s">
        <v>4300</v>
      </c>
      <c r="W234" s="288" t="s">
        <v>4305</v>
      </c>
      <c r="X234" s="263"/>
      <c r="Y234" s="263"/>
      <c r="Z234" s="263"/>
    </row>
    <row r="235" spans="1:26" ht="45">
      <c r="A235" s="263"/>
      <c r="B235" s="295" t="s">
        <v>3177</v>
      </c>
      <c r="C235" s="296" t="s">
        <v>2868</v>
      </c>
      <c r="D235" s="297" t="s">
        <v>2869</v>
      </c>
      <c r="E235" s="298" t="s">
        <v>2870</v>
      </c>
      <c r="F235" s="296" t="s">
        <v>67</v>
      </c>
      <c r="G235" s="297" t="s">
        <v>4254</v>
      </c>
      <c r="H235" s="298" t="s">
        <v>4255</v>
      </c>
      <c r="I235" s="299" t="s">
        <v>106</v>
      </c>
      <c r="J235" s="300" t="s">
        <v>1914</v>
      </c>
      <c r="K235" s="291"/>
      <c r="L235" s="292" t="str">
        <f t="shared" si="6"/>
        <v>P</v>
      </c>
      <c r="M235" s="293" t="str">
        <f t="shared" si="7"/>
        <v>NA</v>
      </c>
      <c r="N235" s="292" t="s">
        <v>3185</v>
      </c>
      <c r="O235" s="294" t="s">
        <v>3185</v>
      </c>
      <c r="P235" s="294" t="s">
        <v>3185</v>
      </c>
      <c r="Q235" s="293"/>
      <c r="R235" s="292" t="s">
        <v>3861</v>
      </c>
      <c r="S235" s="294"/>
      <c r="T235" s="294"/>
      <c r="U235" s="293"/>
      <c r="V235" s="286" t="s">
        <v>4300</v>
      </c>
      <c r="W235" s="288" t="s">
        <v>4305</v>
      </c>
      <c r="X235" s="263"/>
      <c r="Y235" s="263"/>
      <c r="Z235" s="263"/>
    </row>
    <row r="236" spans="1:26" ht="33.75">
      <c r="A236" s="263"/>
      <c r="B236" s="295" t="s">
        <v>3178</v>
      </c>
      <c r="C236" s="296" t="s">
        <v>2873</v>
      </c>
      <c r="D236" s="297" t="s">
        <v>2874</v>
      </c>
      <c r="E236" s="298"/>
      <c r="F236" s="296" t="s">
        <v>4312</v>
      </c>
      <c r="G236" s="297" t="s">
        <v>4256</v>
      </c>
      <c r="H236" s="298" t="s">
        <v>4257</v>
      </c>
      <c r="I236" s="299" t="s">
        <v>89</v>
      </c>
      <c r="J236" s="300" t="s">
        <v>4311</v>
      </c>
      <c r="K236" s="291"/>
      <c r="L236" s="292" t="str">
        <f t="shared" si="6"/>
        <v>P</v>
      </c>
      <c r="M236" s="293" t="str">
        <f t="shared" si="7"/>
        <v>NA</v>
      </c>
      <c r="N236" s="292" t="s">
        <v>3861</v>
      </c>
      <c r="O236" s="294" t="s">
        <v>3185</v>
      </c>
      <c r="P236" s="294" t="s">
        <v>3185</v>
      </c>
      <c r="Q236" s="293"/>
      <c r="R236" s="292" t="s">
        <v>3861</v>
      </c>
      <c r="S236" s="294"/>
      <c r="T236" s="294"/>
      <c r="U236" s="293"/>
      <c r="V236" s="286" t="s">
        <v>4300</v>
      </c>
      <c r="W236" s="288" t="s">
        <v>4305</v>
      </c>
      <c r="X236" s="263"/>
      <c r="Y236" s="263"/>
      <c r="Z236" s="263"/>
    </row>
    <row r="237" spans="1:26" ht="78.75">
      <c r="A237" s="263"/>
      <c r="B237" s="295" t="s">
        <v>2775</v>
      </c>
      <c r="C237" s="296" t="s">
        <v>2873</v>
      </c>
      <c r="D237" s="297" t="s">
        <v>2874</v>
      </c>
      <c r="E237" s="298"/>
      <c r="F237" s="296" t="s">
        <v>2875</v>
      </c>
      <c r="G237" s="297" t="s">
        <v>4258</v>
      </c>
      <c r="H237" s="298" t="s">
        <v>4259</v>
      </c>
      <c r="I237" s="299" t="s">
        <v>89</v>
      </c>
      <c r="J237" s="300" t="s">
        <v>4260</v>
      </c>
      <c r="K237" s="291"/>
      <c r="L237" s="292" t="str">
        <f t="shared" si="6"/>
        <v>P</v>
      </c>
      <c r="M237" s="293" t="str">
        <f t="shared" si="7"/>
        <v>NA</v>
      </c>
      <c r="N237" s="292" t="s">
        <v>3185</v>
      </c>
      <c r="O237" s="294" t="s">
        <v>3861</v>
      </c>
      <c r="P237" s="294" t="s">
        <v>3861</v>
      </c>
      <c r="Q237" s="293"/>
      <c r="R237" s="292" t="s">
        <v>3861</v>
      </c>
      <c r="S237" s="294"/>
      <c r="T237" s="294"/>
      <c r="U237" s="293"/>
      <c r="V237" s="286" t="s">
        <v>4300</v>
      </c>
      <c r="W237" s="288" t="s">
        <v>4305</v>
      </c>
      <c r="X237" s="263"/>
      <c r="Y237" s="263"/>
      <c r="Z237" s="263"/>
    </row>
    <row r="238" spans="1:26" ht="45">
      <c r="A238" s="263"/>
      <c r="B238" s="295" t="s">
        <v>2776</v>
      </c>
      <c r="C238" s="296" t="s">
        <v>2873</v>
      </c>
      <c r="D238" s="297" t="s">
        <v>2874</v>
      </c>
      <c r="E238" s="298"/>
      <c r="F238" s="296" t="s">
        <v>2605</v>
      </c>
      <c r="G238" s="297" t="s">
        <v>2876</v>
      </c>
      <c r="H238" s="298" t="s">
        <v>4261</v>
      </c>
      <c r="I238" s="299" t="s">
        <v>89</v>
      </c>
      <c r="J238" s="300" t="s">
        <v>2605</v>
      </c>
      <c r="K238" s="291"/>
      <c r="L238" s="292" t="str">
        <f t="shared" si="6"/>
        <v>NA</v>
      </c>
      <c r="M238" s="293" t="str">
        <f t="shared" si="7"/>
        <v>NA</v>
      </c>
      <c r="N238" s="292" t="s">
        <v>3861</v>
      </c>
      <c r="O238" s="294" t="s">
        <v>3861</v>
      </c>
      <c r="P238" s="294" t="s">
        <v>3861</v>
      </c>
      <c r="Q238" s="293"/>
      <c r="R238" s="292" t="s">
        <v>3861</v>
      </c>
      <c r="S238" s="294"/>
      <c r="T238" s="294"/>
      <c r="U238" s="293"/>
      <c r="V238" s="286" t="s">
        <v>4300</v>
      </c>
      <c r="W238" s="288" t="s">
        <v>4305</v>
      </c>
      <c r="X238" s="263"/>
      <c r="Y238" s="263"/>
      <c r="Z238" s="263"/>
    </row>
    <row r="239" spans="1:26" ht="56.25">
      <c r="A239" s="263"/>
      <c r="B239" s="295" t="s">
        <v>2778</v>
      </c>
      <c r="C239" s="296" t="s">
        <v>2873</v>
      </c>
      <c r="D239" s="297" t="s">
        <v>2874</v>
      </c>
      <c r="E239" s="298"/>
      <c r="F239" s="296" t="s">
        <v>2605</v>
      </c>
      <c r="G239" s="297" t="s">
        <v>4262</v>
      </c>
      <c r="H239" s="298" t="s">
        <v>4263</v>
      </c>
      <c r="I239" s="299" t="s">
        <v>89</v>
      </c>
      <c r="J239" s="300" t="s">
        <v>2605</v>
      </c>
      <c r="K239" s="291"/>
      <c r="L239" s="292" t="str">
        <f t="shared" si="6"/>
        <v>NA</v>
      </c>
      <c r="M239" s="293" t="str">
        <f t="shared" si="7"/>
        <v>NA</v>
      </c>
      <c r="N239" s="292" t="s">
        <v>3861</v>
      </c>
      <c r="O239" s="294" t="s">
        <v>3861</v>
      </c>
      <c r="P239" s="294" t="s">
        <v>3861</v>
      </c>
      <c r="Q239" s="293"/>
      <c r="R239" s="292" t="s">
        <v>3861</v>
      </c>
      <c r="S239" s="294"/>
      <c r="T239" s="294"/>
      <c r="U239" s="293"/>
      <c r="V239" s="286" t="s">
        <v>4300</v>
      </c>
      <c r="W239" s="288" t="s">
        <v>4305</v>
      </c>
      <c r="X239" s="263"/>
      <c r="Y239" s="263"/>
      <c r="Z239" s="263"/>
    </row>
    <row r="240" spans="1:26" ht="33.75">
      <c r="A240" s="263"/>
      <c r="B240" s="295" t="s">
        <v>3240</v>
      </c>
      <c r="C240" s="296" t="s">
        <v>2873</v>
      </c>
      <c r="D240" s="297" t="s">
        <v>2877</v>
      </c>
      <c r="E240" s="298"/>
      <c r="F240" s="296" t="s">
        <v>4264</v>
      </c>
      <c r="G240" s="297" t="s">
        <v>4265</v>
      </c>
      <c r="H240" s="298" t="s">
        <v>4266</v>
      </c>
      <c r="I240" s="299" t="s">
        <v>89</v>
      </c>
      <c r="J240" s="300" t="s">
        <v>3241</v>
      </c>
      <c r="K240" s="291"/>
      <c r="L240" s="292" t="str">
        <f t="shared" si="6"/>
        <v>P</v>
      </c>
      <c r="M240" s="293" t="str">
        <f t="shared" si="7"/>
        <v>NA</v>
      </c>
      <c r="N240" s="292" t="s">
        <v>3861</v>
      </c>
      <c r="O240" s="294" t="s">
        <v>3185</v>
      </c>
      <c r="P240" s="294" t="s">
        <v>3185</v>
      </c>
      <c r="Q240" s="293"/>
      <c r="R240" s="292" t="s">
        <v>3861</v>
      </c>
      <c r="S240" s="294"/>
      <c r="T240" s="294"/>
      <c r="U240" s="293"/>
      <c r="V240" s="286" t="s">
        <v>4300</v>
      </c>
      <c r="W240" s="288" t="s">
        <v>4305</v>
      </c>
      <c r="X240" s="263"/>
      <c r="Y240" s="263"/>
      <c r="Z240" s="263"/>
    </row>
    <row r="241" spans="1:26" ht="45">
      <c r="A241" s="263"/>
      <c r="B241" s="295" t="s">
        <v>2779</v>
      </c>
      <c r="C241" s="296" t="s">
        <v>2873</v>
      </c>
      <c r="D241" s="297" t="s">
        <v>2878</v>
      </c>
      <c r="E241" s="298"/>
      <c r="F241" s="296" t="s">
        <v>4267</v>
      </c>
      <c r="G241" s="297" t="s">
        <v>4268</v>
      </c>
      <c r="H241" s="298" t="s">
        <v>4269</v>
      </c>
      <c r="I241" s="299" t="s">
        <v>89</v>
      </c>
      <c r="J241" s="300" t="s">
        <v>2605</v>
      </c>
      <c r="K241" s="291"/>
      <c r="L241" s="292" t="str">
        <f t="shared" si="6"/>
        <v>NA</v>
      </c>
      <c r="M241" s="293" t="str">
        <f t="shared" si="7"/>
        <v>NA</v>
      </c>
      <c r="N241" s="292" t="s">
        <v>3861</v>
      </c>
      <c r="O241" s="294" t="s">
        <v>3861</v>
      </c>
      <c r="P241" s="294" t="s">
        <v>3861</v>
      </c>
      <c r="Q241" s="293"/>
      <c r="R241" s="292" t="s">
        <v>3861</v>
      </c>
      <c r="S241" s="294"/>
      <c r="T241" s="294"/>
      <c r="U241" s="293"/>
      <c r="V241" s="286" t="s">
        <v>4300</v>
      </c>
      <c r="W241" s="288" t="s">
        <v>4305</v>
      </c>
      <c r="X241" s="263"/>
      <c r="Y241" s="263"/>
      <c r="Z241" s="263"/>
    </row>
    <row r="242" spans="1:26" ht="56.25">
      <c r="A242" s="263"/>
      <c r="B242" s="295" t="s">
        <v>2780</v>
      </c>
      <c r="C242" s="296" t="s">
        <v>2873</v>
      </c>
      <c r="D242" s="297" t="s">
        <v>2878</v>
      </c>
      <c r="E242" s="298"/>
      <c r="F242" s="296" t="s">
        <v>4267</v>
      </c>
      <c r="G242" s="297" t="s">
        <v>4270</v>
      </c>
      <c r="H242" s="298" t="s">
        <v>4263</v>
      </c>
      <c r="I242" s="299" t="s">
        <v>106</v>
      </c>
      <c r="J242" s="300" t="s">
        <v>2605</v>
      </c>
      <c r="K242" s="291"/>
      <c r="L242" s="292" t="str">
        <f t="shared" si="6"/>
        <v>NA</v>
      </c>
      <c r="M242" s="293" t="str">
        <f t="shared" si="7"/>
        <v>NA</v>
      </c>
      <c r="N242" s="292" t="s">
        <v>3861</v>
      </c>
      <c r="O242" s="294" t="s">
        <v>3861</v>
      </c>
      <c r="P242" s="294" t="s">
        <v>3861</v>
      </c>
      <c r="Q242" s="293"/>
      <c r="R242" s="292" t="s">
        <v>3861</v>
      </c>
      <c r="S242" s="294"/>
      <c r="T242" s="294"/>
      <c r="U242" s="293"/>
      <c r="V242" s="286" t="s">
        <v>4300</v>
      </c>
      <c r="W242" s="288" t="s">
        <v>4305</v>
      </c>
      <c r="X242" s="263"/>
      <c r="Y242" s="263"/>
      <c r="Z242" s="263"/>
    </row>
    <row r="243" spans="1:26" ht="112.5">
      <c r="A243" s="263"/>
      <c r="B243" s="295" t="s">
        <v>2781</v>
      </c>
      <c r="C243" s="296" t="s">
        <v>2879</v>
      </c>
      <c r="D243" s="297" t="s">
        <v>2880</v>
      </c>
      <c r="E243" s="298"/>
      <c r="F243" s="296"/>
      <c r="G243" s="297" t="s">
        <v>4271</v>
      </c>
      <c r="H243" s="298" t="s">
        <v>4272</v>
      </c>
      <c r="I243" s="299" t="s">
        <v>95</v>
      </c>
      <c r="J243" s="300"/>
      <c r="K243" s="304"/>
      <c r="L243" s="292" t="str">
        <f t="shared" si="6"/>
        <v>P</v>
      </c>
      <c r="M243" s="293" t="str">
        <f t="shared" si="7"/>
        <v>NA</v>
      </c>
      <c r="N243" s="292" t="s">
        <v>3185</v>
      </c>
      <c r="O243" s="294" t="s">
        <v>3185</v>
      </c>
      <c r="P243" s="294" t="s">
        <v>3185</v>
      </c>
      <c r="Q243" s="293"/>
      <c r="R243" s="292" t="s">
        <v>3861</v>
      </c>
      <c r="S243" s="294"/>
      <c r="T243" s="294"/>
      <c r="U243" s="293"/>
      <c r="V243" s="286" t="s">
        <v>4300</v>
      </c>
      <c r="W243" s="288" t="s">
        <v>4305</v>
      </c>
      <c r="X243" s="263"/>
      <c r="Y243" s="263"/>
      <c r="Z243" s="263"/>
    </row>
    <row r="244" spans="1:26" ht="56.25">
      <c r="A244" s="263"/>
      <c r="B244" s="295" t="s">
        <v>2783</v>
      </c>
      <c r="C244" s="296" t="s">
        <v>2881</v>
      </c>
      <c r="D244" s="297" t="s">
        <v>2882</v>
      </c>
      <c r="E244" s="298"/>
      <c r="F244" s="296" t="s">
        <v>4273</v>
      </c>
      <c r="G244" s="297" t="s">
        <v>2883</v>
      </c>
      <c r="H244" s="298" t="s">
        <v>4274</v>
      </c>
      <c r="I244" s="299" t="s">
        <v>95</v>
      </c>
      <c r="J244" s="300"/>
      <c r="K244" s="304"/>
      <c r="L244" s="292" t="str">
        <f t="shared" si="6"/>
        <v>P</v>
      </c>
      <c r="M244" s="293" t="str">
        <f t="shared" si="7"/>
        <v>NA</v>
      </c>
      <c r="N244" s="292" t="s">
        <v>3185</v>
      </c>
      <c r="O244" s="294" t="s">
        <v>3185</v>
      </c>
      <c r="P244" s="294" t="s">
        <v>3185</v>
      </c>
      <c r="Q244" s="293"/>
      <c r="R244" s="292" t="s">
        <v>3861</v>
      </c>
      <c r="S244" s="294"/>
      <c r="T244" s="294"/>
      <c r="U244" s="293"/>
      <c r="V244" s="286" t="s">
        <v>4300</v>
      </c>
      <c r="W244" s="288" t="s">
        <v>4305</v>
      </c>
      <c r="X244" s="263"/>
      <c r="Y244" s="263"/>
      <c r="Z244" s="263"/>
    </row>
    <row r="245" spans="1:26" ht="56.25">
      <c r="A245" s="263"/>
      <c r="B245" s="295" t="s">
        <v>2785</v>
      </c>
      <c r="C245" s="296" t="s">
        <v>2881</v>
      </c>
      <c r="D245" s="297" t="s">
        <v>2882</v>
      </c>
      <c r="E245" s="298"/>
      <c r="F245" s="296" t="s">
        <v>4275</v>
      </c>
      <c r="G245" s="297" t="s">
        <v>2883</v>
      </c>
      <c r="H245" s="298" t="s">
        <v>4274</v>
      </c>
      <c r="I245" s="299" t="s">
        <v>95</v>
      </c>
      <c r="J245" s="300"/>
      <c r="K245" s="304"/>
      <c r="L245" s="292" t="str">
        <f t="shared" si="6"/>
        <v>P</v>
      </c>
      <c r="M245" s="293" t="str">
        <f t="shared" si="7"/>
        <v>NA</v>
      </c>
      <c r="N245" s="292" t="s">
        <v>3185</v>
      </c>
      <c r="O245" s="294" t="s">
        <v>3185</v>
      </c>
      <c r="P245" s="294" t="s">
        <v>3185</v>
      </c>
      <c r="Q245" s="293"/>
      <c r="R245" s="292" t="s">
        <v>3861</v>
      </c>
      <c r="S245" s="294"/>
      <c r="T245" s="294"/>
      <c r="U245" s="293"/>
      <c r="V245" s="286" t="s">
        <v>4300</v>
      </c>
      <c r="W245" s="288" t="s">
        <v>4305</v>
      </c>
      <c r="X245" s="263"/>
      <c r="Y245" s="263"/>
      <c r="Z245" s="263"/>
    </row>
    <row r="246" spans="1:26" ht="56.25">
      <c r="A246" s="263"/>
      <c r="B246" s="295" t="s">
        <v>2786</v>
      </c>
      <c r="C246" s="296" t="s">
        <v>2881</v>
      </c>
      <c r="D246" s="297" t="s">
        <v>2882</v>
      </c>
      <c r="E246" s="298"/>
      <c r="F246" s="296" t="s">
        <v>4276</v>
      </c>
      <c r="G246" s="297" t="s">
        <v>2883</v>
      </c>
      <c r="H246" s="298" t="s">
        <v>4277</v>
      </c>
      <c r="I246" s="299" t="s">
        <v>95</v>
      </c>
      <c r="J246" s="300"/>
      <c r="K246" s="304"/>
      <c r="L246" s="292" t="str">
        <f t="shared" si="6"/>
        <v>P</v>
      </c>
      <c r="M246" s="293" t="str">
        <f t="shared" si="7"/>
        <v>NA</v>
      </c>
      <c r="N246" s="292" t="s">
        <v>3185</v>
      </c>
      <c r="O246" s="294" t="s">
        <v>3185</v>
      </c>
      <c r="P246" s="294" t="s">
        <v>3185</v>
      </c>
      <c r="Q246" s="293"/>
      <c r="R246" s="292" t="s">
        <v>3861</v>
      </c>
      <c r="S246" s="294"/>
      <c r="T246" s="294"/>
      <c r="U246" s="293"/>
      <c r="V246" s="286" t="s">
        <v>4300</v>
      </c>
      <c r="W246" s="288" t="s">
        <v>4305</v>
      </c>
      <c r="X246" s="263"/>
      <c r="Y246" s="263"/>
      <c r="Z246" s="263"/>
    </row>
    <row r="247" spans="1:26" ht="33.75">
      <c r="A247" s="263"/>
      <c r="B247" s="295" t="s">
        <v>2788</v>
      </c>
      <c r="C247" s="296" t="s">
        <v>2884</v>
      </c>
      <c r="D247" s="297" t="s">
        <v>2885</v>
      </c>
      <c r="E247" s="298" t="s">
        <v>2886</v>
      </c>
      <c r="F247" s="296" t="s">
        <v>2887</v>
      </c>
      <c r="G247" s="297" t="s">
        <v>2888</v>
      </c>
      <c r="H247" s="298" t="s">
        <v>4278</v>
      </c>
      <c r="I247" s="299" t="s">
        <v>106</v>
      </c>
      <c r="J247" s="300"/>
      <c r="K247" s="304"/>
      <c r="L247" s="292" t="str">
        <f t="shared" si="6"/>
        <v>P</v>
      </c>
      <c r="M247" s="293" t="str">
        <f t="shared" si="7"/>
        <v>NA</v>
      </c>
      <c r="N247" s="292" t="s">
        <v>3185</v>
      </c>
      <c r="O247" s="294" t="s">
        <v>3185</v>
      </c>
      <c r="P247" s="294" t="s">
        <v>3185</v>
      </c>
      <c r="Q247" s="293"/>
      <c r="R247" s="292" t="s">
        <v>3861</v>
      </c>
      <c r="S247" s="294"/>
      <c r="T247" s="294"/>
      <c r="U247" s="293"/>
      <c r="V247" s="286" t="s">
        <v>4300</v>
      </c>
      <c r="W247" s="288" t="s">
        <v>4305</v>
      </c>
      <c r="X247" s="263"/>
      <c r="Y247" s="263"/>
      <c r="Z247" s="263"/>
    </row>
    <row r="248" spans="1:26" ht="45">
      <c r="A248" s="263"/>
      <c r="B248" s="295" t="s">
        <v>2789</v>
      </c>
      <c r="C248" s="296" t="s">
        <v>2884</v>
      </c>
      <c r="D248" s="297" t="s">
        <v>2885</v>
      </c>
      <c r="E248" s="298" t="s">
        <v>2886</v>
      </c>
      <c r="F248" s="296" t="s">
        <v>2889</v>
      </c>
      <c r="G248" s="297" t="s">
        <v>2888</v>
      </c>
      <c r="H248" s="298" t="s">
        <v>4279</v>
      </c>
      <c r="I248" s="299" t="s">
        <v>106</v>
      </c>
      <c r="J248" s="300"/>
      <c r="K248" s="304"/>
      <c r="L248" s="292" t="str">
        <f t="shared" si="6"/>
        <v>P</v>
      </c>
      <c r="M248" s="293" t="str">
        <f t="shared" si="7"/>
        <v>NA</v>
      </c>
      <c r="N248" s="292" t="s">
        <v>3185</v>
      </c>
      <c r="O248" s="294" t="s">
        <v>3185</v>
      </c>
      <c r="P248" s="294" t="s">
        <v>3185</v>
      </c>
      <c r="Q248" s="293"/>
      <c r="R248" s="292" t="s">
        <v>3861</v>
      </c>
      <c r="S248" s="294"/>
      <c r="T248" s="294"/>
      <c r="U248" s="293"/>
      <c r="V248" s="286" t="s">
        <v>4300</v>
      </c>
      <c r="W248" s="288" t="s">
        <v>4305</v>
      </c>
      <c r="X248" s="263"/>
      <c r="Y248" s="263"/>
      <c r="Z248" s="263"/>
    </row>
    <row r="249" spans="1:26" ht="45">
      <c r="A249" s="263"/>
      <c r="B249" s="295" t="s">
        <v>2790</v>
      </c>
      <c r="C249" s="296" t="s">
        <v>2884</v>
      </c>
      <c r="D249" s="297" t="s">
        <v>2885</v>
      </c>
      <c r="E249" s="298" t="s">
        <v>2886</v>
      </c>
      <c r="F249" s="296" t="s">
        <v>2890</v>
      </c>
      <c r="G249" s="297" t="s">
        <v>2888</v>
      </c>
      <c r="H249" s="298" t="s">
        <v>4280</v>
      </c>
      <c r="I249" s="299" t="s">
        <v>106</v>
      </c>
      <c r="J249" s="300"/>
      <c r="K249" s="304"/>
      <c r="L249" s="292" t="str">
        <f t="shared" si="6"/>
        <v>P</v>
      </c>
      <c r="M249" s="293" t="str">
        <f t="shared" si="7"/>
        <v>NA</v>
      </c>
      <c r="N249" s="292" t="s">
        <v>3185</v>
      </c>
      <c r="O249" s="294" t="s">
        <v>3185</v>
      </c>
      <c r="P249" s="294" t="s">
        <v>3185</v>
      </c>
      <c r="Q249" s="293"/>
      <c r="R249" s="292" t="s">
        <v>3861</v>
      </c>
      <c r="S249" s="294"/>
      <c r="T249" s="294"/>
      <c r="U249" s="293"/>
      <c r="V249" s="286" t="s">
        <v>4300</v>
      </c>
      <c r="W249" s="288" t="s">
        <v>4305</v>
      </c>
      <c r="X249" s="263"/>
      <c r="Y249" s="263"/>
      <c r="Z249" s="263"/>
    </row>
    <row r="250" spans="1:26" ht="78.75">
      <c r="A250" s="263"/>
      <c r="B250" s="295" t="s">
        <v>3242</v>
      </c>
      <c r="C250" s="296" t="s">
        <v>2891</v>
      </c>
      <c r="D250" s="297" t="s">
        <v>2892</v>
      </c>
      <c r="E250" s="298" t="s">
        <v>2893</v>
      </c>
      <c r="F250" s="296" t="s">
        <v>2650</v>
      </c>
      <c r="G250" s="297" t="s">
        <v>4281</v>
      </c>
      <c r="H250" s="298" t="s">
        <v>2894</v>
      </c>
      <c r="I250" s="299" t="s">
        <v>89</v>
      </c>
      <c r="J250" s="300"/>
      <c r="K250" s="291"/>
      <c r="L250" s="292" t="str">
        <f t="shared" si="6"/>
        <v>P</v>
      </c>
      <c r="M250" s="293" t="str">
        <f t="shared" si="7"/>
        <v>NA</v>
      </c>
      <c r="N250" s="292" t="s">
        <v>3185</v>
      </c>
      <c r="O250" s="294" t="s">
        <v>3185</v>
      </c>
      <c r="P250" s="294" t="s">
        <v>3185</v>
      </c>
      <c r="Q250" s="293"/>
      <c r="R250" s="292" t="s">
        <v>3861</v>
      </c>
      <c r="S250" s="294"/>
      <c r="T250" s="294"/>
      <c r="U250" s="293"/>
      <c r="V250" s="286" t="s">
        <v>4300</v>
      </c>
      <c r="W250" s="288" t="s">
        <v>4305</v>
      </c>
      <c r="X250" s="263"/>
      <c r="Y250" s="263"/>
      <c r="Z250" s="263"/>
    </row>
    <row r="251" spans="1:26" ht="90">
      <c r="A251" s="263"/>
      <c r="B251" s="295" t="s">
        <v>3179</v>
      </c>
      <c r="C251" s="296" t="s">
        <v>2891</v>
      </c>
      <c r="D251" s="297" t="s">
        <v>2892</v>
      </c>
      <c r="E251" s="298" t="s">
        <v>2893</v>
      </c>
      <c r="F251" s="296" t="s">
        <v>2650</v>
      </c>
      <c r="G251" s="297" t="s">
        <v>4282</v>
      </c>
      <c r="H251" s="298" t="s">
        <v>2894</v>
      </c>
      <c r="I251" s="299" t="s">
        <v>89</v>
      </c>
      <c r="J251" s="300"/>
      <c r="K251" s="291"/>
      <c r="L251" s="292" t="str">
        <f t="shared" si="6"/>
        <v>P</v>
      </c>
      <c r="M251" s="293" t="str">
        <f t="shared" si="7"/>
        <v>NA</v>
      </c>
      <c r="N251" s="292" t="s">
        <v>3185</v>
      </c>
      <c r="O251" s="294" t="s">
        <v>3185</v>
      </c>
      <c r="P251" s="294" t="s">
        <v>3185</v>
      </c>
      <c r="Q251" s="293"/>
      <c r="R251" s="292" t="s">
        <v>3861</v>
      </c>
      <c r="S251" s="294"/>
      <c r="T251" s="294"/>
      <c r="U251" s="293"/>
      <c r="V251" s="286" t="s">
        <v>4300</v>
      </c>
      <c r="W251" s="288" t="s">
        <v>4305</v>
      </c>
      <c r="X251" s="263"/>
      <c r="Y251" s="263"/>
      <c r="Z251" s="263"/>
    </row>
    <row r="252" spans="1:26" ht="90">
      <c r="A252" s="263"/>
      <c r="B252" s="295" t="s">
        <v>2793</v>
      </c>
      <c r="C252" s="296" t="s">
        <v>2891</v>
      </c>
      <c r="D252" s="297" t="s">
        <v>2892</v>
      </c>
      <c r="E252" s="298" t="s">
        <v>2893</v>
      </c>
      <c r="F252" s="296" t="s">
        <v>4283</v>
      </c>
      <c r="G252" s="297" t="s">
        <v>4284</v>
      </c>
      <c r="H252" s="298" t="s">
        <v>2894</v>
      </c>
      <c r="I252" s="299" t="s">
        <v>89</v>
      </c>
      <c r="J252" s="300"/>
      <c r="K252" s="291"/>
      <c r="L252" s="292" t="str">
        <f t="shared" si="6"/>
        <v>P</v>
      </c>
      <c r="M252" s="293" t="str">
        <f t="shared" si="7"/>
        <v>NA</v>
      </c>
      <c r="N252" s="292" t="s">
        <v>3185</v>
      </c>
      <c r="O252" s="294" t="s">
        <v>3185</v>
      </c>
      <c r="P252" s="294" t="s">
        <v>3185</v>
      </c>
      <c r="Q252" s="293"/>
      <c r="R252" s="292" t="s">
        <v>3861</v>
      </c>
      <c r="S252" s="294"/>
      <c r="T252" s="294"/>
      <c r="U252" s="293"/>
      <c r="V252" s="286" t="s">
        <v>4300</v>
      </c>
      <c r="W252" s="288" t="s">
        <v>4305</v>
      </c>
      <c r="X252" s="263"/>
      <c r="Y252" s="263"/>
      <c r="Z252" s="263"/>
    </row>
    <row r="253" spans="1:26" ht="101.25">
      <c r="A253" s="263"/>
      <c r="B253" s="295" t="s">
        <v>3180</v>
      </c>
      <c r="C253" s="296" t="s">
        <v>2891</v>
      </c>
      <c r="D253" s="297" t="s">
        <v>2892</v>
      </c>
      <c r="E253" s="298" t="s">
        <v>2893</v>
      </c>
      <c r="F253" s="296" t="s">
        <v>4283</v>
      </c>
      <c r="G253" s="297" t="s">
        <v>4285</v>
      </c>
      <c r="H253" s="298" t="s">
        <v>2894</v>
      </c>
      <c r="I253" s="299" t="s">
        <v>89</v>
      </c>
      <c r="J253" s="300"/>
      <c r="K253" s="291"/>
      <c r="L253" s="292" t="str">
        <f t="shared" si="6"/>
        <v>P</v>
      </c>
      <c r="M253" s="293" t="str">
        <f t="shared" si="7"/>
        <v>NA</v>
      </c>
      <c r="N253" s="292" t="s">
        <v>3185</v>
      </c>
      <c r="O253" s="294" t="s">
        <v>3185</v>
      </c>
      <c r="P253" s="294" t="s">
        <v>3185</v>
      </c>
      <c r="Q253" s="293"/>
      <c r="R253" s="292" t="s">
        <v>3861</v>
      </c>
      <c r="S253" s="294"/>
      <c r="T253" s="294"/>
      <c r="U253" s="293"/>
      <c r="V253" s="286" t="s">
        <v>4300</v>
      </c>
      <c r="W253" s="288" t="s">
        <v>4305</v>
      </c>
      <c r="X253" s="263"/>
      <c r="Y253" s="263"/>
      <c r="Z253" s="263"/>
    </row>
    <row r="254" spans="1:26" ht="33.75">
      <c r="A254" s="263"/>
      <c r="B254" s="295" t="s">
        <v>2796</v>
      </c>
      <c r="C254" s="296" t="s">
        <v>2891</v>
      </c>
      <c r="D254" s="297" t="s">
        <v>2892</v>
      </c>
      <c r="E254" s="298" t="s">
        <v>2895</v>
      </c>
      <c r="F254" s="296"/>
      <c r="G254" s="297" t="s">
        <v>4286</v>
      </c>
      <c r="H254" s="298" t="s">
        <v>2896</v>
      </c>
      <c r="I254" s="299" t="s">
        <v>89</v>
      </c>
      <c r="J254" s="300"/>
      <c r="K254" s="291"/>
      <c r="L254" s="292" t="str">
        <f t="shared" si="6"/>
        <v>P</v>
      </c>
      <c r="M254" s="293" t="str">
        <f t="shared" si="7"/>
        <v>NA</v>
      </c>
      <c r="N254" s="292" t="s">
        <v>3185</v>
      </c>
      <c r="O254" s="294" t="s">
        <v>3185</v>
      </c>
      <c r="P254" s="294" t="s">
        <v>3185</v>
      </c>
      <c r="Q254" s="293"/>
      <c r="R254" s="292" t="s">
        <v>3861</v>
      </c>
      <c r="S254" s="294"/>
      <c r="T254" s="294"/>
      <c r="U254" s="293"/>
      <c r="V254" s="286" t="s">
        <v>4300</v>
      </c>
      <c r="W254" s="288" t="s">
        <v>4305</v>
      </c>
      <c r="X254" s="263"/>
      <c r="Y254" s="263"/>
      <c r="Z254" s="263"/>
    </row>
    <row r="255" spans="1:26" ht="56.25">
      <c r="A255" s="263"/>
      <c r="B255" s="295" t="s">
        <v>2797</v>
      </c>
      <c r="C255" s="296" t="s">
        <v>2891</v>
      </c>
      <c r="D255" s="297" t="s">
        <v>2892</v>
      </c>
      <c r="E255" s="298" t="s">
        <v>2897</v>
      </c>
      <c r="F255" s="296"/>
      <c r="G255" s="297" t="s">
        <v>4287</v>
      </c>
      <c r="H255" s="298" t="s">
        <v>4288</v>
      </c>
      <c r="I255" s="299" t="s">
        <v>89</v>
      </c>
      <c r="J255" s="300"/>
      <c r="K255" s="291"/>
      <c r="L255" s="292" t="str">
        <f t="shared" si="6"/>
        <v>P</v>
      </c>
      <c r="M255" s="293" t="str">
        <f t="shared" si="7"/>
        <v>NA</v>
      </c>
      <c r="N255" s="292" t="s">
        <v>3185</v>
      </c>
      <c r="O255" s="294" t="s">
        <v>3185</v>
      </c>
      <c r="P255" s="294" t="s">
        <v>3185</v>
      </c>
      <c r="Q255" s="293"/>
      <c r="R255" s="292" t="s">
        <v>3861</v>
      </c>
      <c r="S255" s="294"/>
      <c r="T255" s="294"/>
      <c r="U255" s="293"/>
      <c r="V255" s="286" t="s">
        <v>4300</v>
      </c>
      <c r="W255" s="288" t="s">
        <v>4305</v>
      </c>
      <c r="X255" s="263"/>
      <c r="Y255" s="263"/>
      <c r="Z255" s="263"/>
    </row>
    <row r="256" spans="1:26" ht="33.75">
      <c r="A256" s="263"/>
      <c r="B256" s="295" t="s">
        <v>3243</v>
      </c>
      <c r="C256" s="296" t="s">
        <v>2898</v>
      </c>
      <c r="D256" s="297" t="s">
        <v>1880</v>
      </c>
      <c r="E256" s="298"/>
      <c r="F256" s="296" t="s">
        <v>2899</v>
      </c>
      <c r="G256" s="297" t="s">
        <v>2900</v>
      </c>
      <c r="H256" s="298" t="s">
        <v>2901</v>
      </c>
      <c r="I256" s="299" t="s">
        <v>95</v>
      </c>
      <c r="J256" s="300"/>
      <c r="K256" s="291"/>
      <c r="L256" s="292" t="str">
        <f t="shared" si="6"/>
        <v>P</v>
      </c>
      <c r="M256" s="293" t="str">
        <f t="shared" si="7"/>
        <v>NA</v>
      </c>
      <c r="N256" s="292" t="s">
        <v>3185</v>
      </c>
      <c r="O256" s="294" t="s">
        <v>3185</v>
      </c>
      <c r="P256" s="294" t="s">
        <v>3185</v>
      </c>
      <c r="Q256" s="293"/>
      <c r="R256" s="292" t="s">
        <v>3861</v>
      </c>
      <c r="S256" s="294"/>
      <c r="T256" s="294"/>
      <c r="U256" s="293"/>
      <c r="V256" s="286" t="s">
        <v>4300</v>
      </c>
      <c r="W256" s="288" t="s">
        <v>4305</v>
      </c>
      <c r="X256" s="263"/>
      <c r="Y256" s="263"/>
      <c r="Z256" s="263"/>
    </row>
    <row r="257" spans="1:26" ht="45">
      <c r="A257" s="263"/>
      <c r="B257" s="295" t="s">
        <v>3181</v>
      </c>
      <c r="C257" s="296" t="s">
        <v>2902</v>
      </c>
      <c r="D257" s="297" t="s">
        <v>2903</v>
      </c>
      <c r="E257" s="298"/>
      <c r="F257" s="296" t="s">
        <v>2904</v>
      </c>
      <c r="G257" s="297" t="s">
        <v>4289</v>
      </c>
      <c r="H257" s="298" t="s">
        <v>4290</v>
      </c>
      <c r="I257" s="299" t="s">
        <v>106</v>
      </c>
      <c r="J257" s="300"/>
      <c r="K257" s="291"/>
      <c r="L257" s="292" t="str">
        <f t="shared" si="6"/>
        <v>P</v>
      </c>
      <c r="M257" s="293" t="str">
        <f t="shared" si="7"/>
        <v>NA</v>
      </c>
      <c r="N257" s="292" t="s">
        <v>3185</v>
      </c>
      <c r="O257" s="294" t="s">
        <v>3185</v>
      </c>
      <c r="P257" s="294" t="s">
        <v>3185</v>
      </c>
      <c r="Q257" s="293"/>
      <c r="R257" s="292" t="s">
        <v>3861</v>
      </c>
      <c r="S257" s="294"/>
      <c r="T257" s="294"/>
      <c r="U257" s="293"/>
      <c r="V257" s="286" t="s">
        <v>4300</v>
      </c>
      <c r="W257" s="288" t="s">
        <v>4305</v>
      </c>
      <c r="X257" s="263"/>
      <c r="Y257" s="263"/>
      <c r="Z257" s="263"/>
    </row>
    <row r="258" spans="1:26" ht="56.25">
      <c r="A258" s="263"/>
      <c r="B258" s="295" t="s">
        <v>2800</v>
      </c>
      <c r="C258" s="296" t="s">
        <v>2905</v>
      </c>
      <c r="D258" s="297" t="s">
        <v>2813</v>
      </c>
      <c r="E258" s="298"/>
      <c r="F258" s="296" t="s">
        <v>4291</v>
      </c>
      <c r="G258" s="297" t="s">
        <v>4126</v>
      </c>
      <c r="H258" s="298" t="s">
        <v>4292</v>
      </c>
      <c r="I258" s="299" t="s">
        <v>106</v>
      </c>
      <c r="J258" s="300"/>
      <c r="K258" s="291"/>
      <c r="L258" s="292" t="str">
        <f t="shared" si="6"/>
        <v>P</v>
      </c>
      <c r="M258" s="293" t="str">
        <f t="shared" si="7"/>
        <v>NA</v>
      </c>
      <c r="N258" s="292" t="s">
        <v>3185</v>
      </c>
      <c r="O258" s="294" t="s">
        <v>3185</v>
      </c>
      <c r="P258" s="294" t="s">
        <v>3185</v>
      </c>
      <c r="Q258" s="293"/>
      <c r="R258" s="292" t="s">
        <v>3861</v>
      </c>
      <c r="S258" s="294"/>
      <c r="T258" s="294"/>
      <c r="U258" s="293"/>
      <c r="V258" s="286" t="s">
        <v>4300</v>
      </c>
      <c r="W258" s="288" t="s">
        <v>4305</v>
      </c>
      <c r="X258" s="263"/>
      <c r="Y258" s="263"/>
      <c r="Z258" s="263"/>
    </row>
    <row r="259" spans="1:26" ht="33.75">
      <c r="A259" s="263"/>
      <c r="B259" s="295" t="s">
        <v>2801</v>
      </c>
      <c r="C259" s="296" t="s">
        <v>2906</v>
      </c>
      <c r="D259" s="297" t="s">
        <v>2860</v>
      </c>
      <c r="E259" s="298"/>
      <c r="F259" s="296" t="s">
        <v>2907</v>
      </c>
      <c r="G259" s="297" t="s">
        <v>1906</v>
      </c>
      <c r="H259" s="298" t="s">
        <v>2908</v>
      </c>
      <c r="I259" s="299" t="s">
        <v>106</v>
      </c>
      <c r="J259" s="301"/>
      <c r="K259" s="291"/>
      <c r="L259" s="292" t="str">
        <f t="shared" si="6"/>
        <v>P</v>
      </c>
      <c r="M259" s="293" t="str">
        <f t="shared" si="7"/>
        <v>NA</v>
      </c>
      <c r="N259" s="292" t="s">
        <v>3185</v>
      </c>
      <c r="O259" s="294" t="s">
        <v>3185</v>
      </c>
      <c r="P259" s="294" t="s">
        <v>3185</v>
      </c>
      <c r="Q259" s="293"/>
      <c r="R259" s="292" t="s">
        <v>3861</v>
      </c>
      <c r="S259" s="294"/>
      <c r="T259" s="294"/>
      <c r="U259" s="293"/>
      <c r="V259" s="286" t="s">
        <v>4300</v>
      </c>
      <c r="W259" s="288" t="s">
        <v>4305</v>
      </c>
      <c r="X259" s="263"/>
      <c r="Y259" s="263"/>
      <c r="Z259" s="263"/>
    </row>
    <row r="260" spans="1:26" ht="45">
      <c r="A260" s="263"/>
      <c r="B260" s="295" t="s">
        <v>2804</v>
      </c>
      <c r="C260" s="296" t="s">
        <v>2906</v>
      </c>
      <c r="D260" s="297" t="s">
        <v>2860</v>
      </c>
      <c r="E260" s="298"/>
      <c r="F260" s="296" t="s">
        <v>4293</v>
      </c>
      <c r="G260" s="297" t="s">
        <v>4294</v>
      </c>
      <c r="H260" s="298" t="s">
        <v>4295</v>
      </c>
      <c r="I260" s="299" t="s">
        <v>106</v>
      </c>
      <c r="J260" s="301"/>
      <c r="K260" s="291"/>
      <c r="L260" s="292" t="str">
        <f t="shared" si="6"/>
        <v>P</v>
      </c>
      <c r="M260" s="293" t="str">
        <f t="shared" si="7"/>
        <v>NA</v>
      </c>
      <c r="N260" s="292" t="s">
        <v>3185</v>
      </c>
      <c r="O260" s="294" t="s">
        <v>3185</v>
      </c>
      <c r="P260" s="294" t="s">
        <v>3185</v>
      </c>
      <c r="Q260" s="293"/>
      <c r="R260" s="292" t="s">
        <v>3861</v>
      </c>
      <c r="S260" s="294"/>
      <c r="T260" s="294"/>
      <c r="U260" s="293"/>
      <c r="V260" s="286" t="s">
        <v>4300</v>
      </c>
      <c r="W260" s="288" t="s">
        <v>4305</v>
      </c>
      <c r="X260" s="263"/>
      <c r="Y260" s="263"/>
      <c r="Z260" s="263"/>
    </row>
    <row r="261" spans="1:26" ht="45">
      <c r="A261" s="263"/>
      <c r="B261" s="305" t="s">
        <v>3297</v>
      </c>
      <c r="C261" s="306" t="s">
        <v>3244</v>
      </c>
      <c r="D261" s="307" t="s">
        <v>2813</v>
      </c>
      <c r="E261" s="308"/>
      <c r="F261" s="306"/>
      <c r="G261" s="307" t="s">
        <v>4296</v>
      </c>
      <c r="H261" s="308" t="s">
        <v>4297</v>
      </c>
      <c r="I261" s="309" t="s">
        <v>106</v>
      </c>
      <c r="J261" s="310"/>
      <c r="K261" s="311"/>
      <c r="L261" s="292" t="str">
        <f t="shared" si="6"/>
        <v>P</v>
      </c>
      <c r="M261" s="293" t="str">
        <f t="shared" si="7"/>
        <v>NA</v>
      </c>
      <c r="N261" s="312" t="s">
        <v>3185</v>
      </c>
      <c r="O261" s="313" t="s">
        <v>3185</v>
      </c>
      <c r="P261" s="313" t="s">
        <v>3185</v>
      </c>
      <c r="Q261" s="314"/>
      <c r="R261" s="312" t="s">
        <v>3861</v>
      </c>
      <c r="S261" s="313"/>
      <c r="T261" s="313"/>
      <c r="U261" s="314"/>
      <c r="V261" s="286" t="s">
        <v>4300</v>
      </c>
      <c r="W261" s="288" t="s">
        <v>4305</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4302</v>
      </c>
    </row>
  </sheetData>
  <autoFilter ref="B10:W261"/>
  <mergeCells count="12">
    <mergeCell ref="C2:H3"/>
    <mergeCell ref="C4:H5"/>
    <mergeCell ref="G8:G9"/>
    <mergeCell ref="H8:H9"/>
    <mergeCell ref="I8:I9"/>
    <mergeCell ref="J8:J9"/>
    <mergeCell ref="K8:K9"/>
    <mergeCell ref="B8:B9"/>
    <mergeCell ref="C8:C9"/>
    <mergeCell ref="D8:D9"/>
    <mergeCell ref="E8:E9"/>
    <mergeCell ref="F8:F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2" t="s">
        <v>51</v>
      </c>
      <c r="D3" s="542"/>
      <c r="E3" s="542"/>
      <c r="F3" s="542"/>
      <c r="G3" s="542"/>
      <c r="H3" s="542"/>
      <c r="I3" s="542"/>
      <c r="J3" s="542"/>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3298</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4302</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C34" sqref="C34"/>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4" t="s">
        <v>63</v>
      </c>
      <c r="E2" s="555"/>
      <c r="F2" s="555"/>
      <c r="G2" s="555"/>
      <c r="H2" s="555"/>
      <c r="I2" s="555"/>
      <c r="J2" s="63"/>
      <c r="K2" s="87"/>
      <c r="L2" s="85"/>
      <c r="M2" s="88" t="s">
        <v>64</v>
      </c>
      <c r="N2" s="89" t="s">
        <v>65</v>
      </c>
      <c r="O2" s="90" t="s">
        <v>66</v>
      </c>
      <c r="P2" s="91" t="s">
        <v>33</v>
      </c>
      <c r="Q2" s="90" t="s">
        <v>34</v>
      </c>
      <c r="R2" s="92" t="s">
        <v>35</v>
      </c>
      <c r="S2" s="92" t="s">
        <v>36</v>
      </c>
      <c r="T2" s="91" t="s">
        <v>37</v>
      </c>
      <c r="U2" s="63"/>
      <c r="V2" s="63"/>
    </row>
    <row r="3" spans="1:27">
      <c r="A3" s="63"/>
      <c r="B3" s="84"/>
      <c r="C3" s="84"/>
      <c r="D3" s="555"/>
      <c r="E3" s="555"/>
      <c r="F3" s="555"/>
      <c r="G3" s="555"/>
      <c r="H3" s="555"/>
      <c r="I3" s="555"/>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4" t="s">
        <v>68</v>
      </c>
      <c r="E4" s="555"/>
      <c r="F4" s="555"/>
      <c r="G4" s="555"/>
      <c r="H4" s="555"/>
      <c r="I4" s="555"/>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5"/>
      <c r="E5" s="555"/>
      <c r="F5" s="555"/>
      <c r="G5" s="555"/>
      <c r="H5" s="555"/>
      <c r="I5" s="555"/>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43" t="s">
        <v>71</v>
      </c>
      <c r="C8" s="509" t="s">
        <v>6696</v>
      </c>
      <c r="D8" s="545" t="s">
        <v>72</v>
      </c>
      <c r="E8" s="547" t="s">
        <v>73</v>
      </c>
      <c r="F8" s="549" t="s">
        <v>74</v>
      </c>
      <c r="G8" s="545" t="s">
        <v>75</v>
      </c>
      <c r="H8" s="547" t="s">
        <v>76</v>
      </c>
      <c r="I8" s="549" t="s">
        <v>77</v>
      </c>
      <c r="J8" s="551" t="s">
        <v>78</v>
      </c>
      <c r="K8" s="552" t="s">
        <v>79</v>
      </c>
      <c r="L8" s="553" t="s">
        <v>80</v>
      </c>
      <c r="M8" s="109" t="s">
        <v>67</v>
      </c>
      <c r="N8" s="110" t="s">
        <v>69</v>
      </c>
      <c r="O8" s="109" t="s">
        <v>3299</v>
      </c>
      <c r="P8" s="111" t="s">
        <v>3300</v>
      </c>
      <c r="Q8" s="111" t="s">
        <v>3299</v>
      </c>
      <c r="R8" s="112" t="s">
        <v>2421</v>
      </c>
      <c r="S8" s="113" t="s">
        <v>3301</v>
      </c>
      <c r="T8" s="114" t="s">
        <v>3301</v>
      </c>
      <c r="U8" s="114" t="s">
        <v>81</v>
      </c>
      <c r="V8" s="110" t="s">
        <v>81</v>
      </c>
      <c r="W8" s="371" t="s">
        <v>82</v>
      </c>
      <c r="X8" s="369" t="s">
        <v>10</v>
      </c>
      <c r="Y8" s="63"/>
      <c r="Z8" s="63"/>
      <c r="AA8" s="63"/>
    </row>
    <row r="9" spans="1:27">
      <c r="A9" s="63"/>
      <c r="B9" s="544"/>
      <c r="C9" s="510"/>
      <c r="D9" s="546"/>
      <c r="E9" s="548"/>
      <c r="F9" s="550"/>
      <c r="G9" s="546"/>
      <c r="H9" s="548"/>
      <c r="I9" s="550"/>
      <c r="J9" s="544"/>
      <c r="K9" s="546"/>
      <c r="L9" s="550"/>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6699</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6700</v>
      </c>
      <c r="D12" s="70" t="s">
        <v>85</v>
      </c>
      <c r="E12" s="71" t="s">
        <v>91</v>
      </c>
      <c r="F12" s="72" t="s">
        <v>92</v>
      </c>
      <c r="G12" s="70"/>
      <c r="H12" s="126" t="s">
        <v>93</v>
      </c>
      <c r="I12" s="74" t="s">
        <v>94</v>
      </c>
      <c r="J12" s="123" t="s">
        <v>95</v>
      </c>
      <c r="K12" s="124" t="s">
        <v>2422</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6699</v>
      </c>
      <c r="D13" s="70" t="s">
        <v>85</v>
      </c>
      <c r="E13" s="71" t="s">
        <v>91</v>
      </c>
      <c r="F13" s="72"/>
      <c r="G13" s="70"/>
      <c r="H13" s="126" t="s">
        <v>97</v>
      </c>
      <c r="I13" s="74" t="s">
        <v>4342</v>
      </c>
      <c r="J13" s="123" t="s">
        <v>95</v>
      </c>
      <c r="K13" s="124" t="s">
        <v>2395</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6698</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6698</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6700</v>
      </c>
      <c r="D16" s="70" t="s">
        <v>85</v>
      </c>
      <c r="E16" s="71" t="s">
        <v>99</v>
      </c>
      <c r="F16" s="72" t="s">
        <v>108</v>
      </c>
      <c r="G16" s="70"/>
      <c r="H16" s="126" t="s">
        <v>109</v>
      </c>
      <c r="I16" s="74" t="s">
        <v>110</v>
      </c>
      <c r="J16" s="123" t="s">
        <v>106</v>
      </c>
      <c r="K16" s="124" t="s">
        <v>3302</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6698</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6698</v>
      </c>
      <c r="D18" s="70" t="s">
        <v>113</v>
      </c>
      <c r="E18" s="71" t="s">
        <v>114</v>
      </c>
      <c r="F18" s="72" t="s">
        <v>3212</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6703</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3213</v>
      </c>
      <c r="C20" s="511" t="s">
        <v>6703</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6697</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6697</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6697</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6697</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6698</v>
      </c>
      <c r="D25" s="70" t="s">
        <v>134</v>
      </c>
      <c r="E25" s="71" t="s">
        <v>144</v>
      </c>
      <c r="F25" s="72" t="s">
        <v>136</v>
      </c>
      <c r="G25" s="70"/>
      <c r="H25" s="126" t="s">
        <v>6704</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6697</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6697</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6697</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6700</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6697</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3214</v>
      </c>
      <c r="C31" s="511" t="s">
        <v>6700</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3215</v>
      </c>
      <c r="C32" s="511" t="s">
        <v>6700</v>
      </c>
      <c r="D32" s="70" t="s">
        <v>174</v>
      </c>
      <c r="E32" s="71" t="s">
        <v>175</v>
      </c>
      <c r="F32" s="72" t="s">
        <v>176</v>
      </c>
      <c r="G32" s="70"/>
      <c r="H32" s="126" t="s">
        <v>3186</v>
      </c>
      <c r="I32" s="74" t="s">
        <v>3216</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6700</v>
      </c>
      <c r="D33" s="70" t="s">
        <v>174</v>
      </c>
      <c r="E33" s="71" t="s">
        <v>175</v>
      </c>
      <c r="F33" s="72" t="s">
        <v>178</v>
      </c>
      <c r="G33" s="70"/>
      <c r="H33" s="133" t="s">
        <v>179</v>
      </c>
      <c r="I33" s="327" t="s">
        <v>5313</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6697</v>
      </c>
      <c r="D34" s="70" t="s">
        <v>174</v>
      </c>
      <c r="E34" s="71" t="s">
        <v>175</v>
      </c>
      <c r="F34" s="72" t="s">
        <v>181</v>
      </c>
      <c r="G34" s="70"/>
      <c r="H34" s="126" t="s">
        <v>3187</v>
      </c>
      <c r="I34" s="74" t="s">
        <v>3216</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6700</v>
      </c>
      <c r="D35" s="70" t="s">
        <v>174</v>
      </c>
      <c r="E35" s="71" t="s">
        <v>183</v>
      </c>
      <c r="F35" s="72" t="s">
        <v>184</v>
      </c>
      <c r="G35" s="70"/>
      <c r="H35" s="126" t="s">
        <v>185</v>
      </c>
      <c r="I35" s="328" t="s">
        <v>5314</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6700</v>
      </c>
      <c r="D36" s="70" t="s">
        <v>174</v>
      </c>
      <c r="E36" s="71" t="s">
        <v>188</v>
      </c>
      <c r="F36" s="72" t="s">
        <v>189</v>
      </c>
      <c r="G36" s="70" t="s">
        <v>190</v>
      </c>
      <c r="H36" s="126" t="s">
        <v>191</v>
      </c>
      <c r="I36" s="328" t="s">
        <v>5315</v>
      </c>
      <c r="J36" s="123" t="s">
        <v>89</v>
      </c>
      <c r="K36" s="124" t="s">
        <v>4343</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85"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4" t="s">
        <v>63</v>
      </c>
      <c r="E2" s="555"/>
      <c r="F2" s="555"/>
      <c r="G2" s="555"/>
      <c r="H2" s="555"/>
      <c r="I2" s="555"/>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5"/>
      <c r="E3" s="555"/>
      <c r="F3" s="555"/>
      <c r="G3" s="555"/>
      <c r="H3" s="555"/>
      <c r="I3" s="555"/>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4" t="s">
        <v>192</v>
      </c>
      <c r="E4" s="555"/>
      <c r="F4" s="555"/>
      <c r="G4" s="555"/>
      <c r="H4" s="555"/>
      <c r="I4" s="555"/>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5"/>
      <c r="E5" s="555"/>
      <c r="F5" s="555"/>
      <c r="G5" s="555"/>
      <c r="H5" s="555"/>
      <c r="I5" s="555"/>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43" t="s">
        <v>71</v>
      </c>
      <c r="C8" s="509" t="s">
        <v>6701</v>
      </c>
      <c r="D8" s="545" t="s">
        <v>72</v>
      </c>
      <c r="E8" s="547" t="s">
        <v>73</v>
      </c>
      <c r="F8" s="549" t="s">
        <v>74</v>
      </c>
      <c r="G8" s="545" t="s">
        <v>75</v>
      </c>
      <c r="H8" s="547" t="s">
        <v>76</v>
      </c>
      <c r="I8" s="549" t="s">
        <v>77</v>
      </c>
      <c r="J8" s="556" t="s">
        <v>78</v>
      </c>
      <c r="K8" s="545" t="s">
        <v>79</v>
      </c>
      <c r="L8" s="549" t="s">
        <v>80</v>
      </c>
      <c r="M8" s="109" t="s">
        <v>67</v>
      </c>
      <c r="N8" s="110" t="s">
        <v>69</v>
      </c>
      <c r="O8" s="109" t="s">
        <v>3299</v>
      </c>
      <c r="P8" s="111" t="s">
        <v>3300</v>
      </c>
      <c r="Q8" s="111" t="s">
        <v>3299</v>
      </c>
      <c r="R8" s="112" t="s">
        <v>2421</v>
      </c>
      <c r="S8" s="113" t="s">
        <v>3301</v>
      </c>
      <c r="T8" s="114" t="s">
        <v>3301</v>
      </c>
      <c r="U8" s="114" t="s">
        <v>81</v>
      </c>
      <c r="V8" s="110" t="s">
        <v>81</v>
      </c>
      <c r="W8" s="404" t="s">
        <v>82</v>
      </c>
      <c r="X8" s="406" t="s">
        <v>10</v>
      </c>
      <c r="Y8" s="63"/>
      <c r="Z8" s="63"/>
      <c r="AA8" s="63"/>
    </row>
    <row r="9" spans="1:27">
      <c r="A9" s="63"/>
      <c r="B9" s="544"/>
      <c r="C9" s="510"/>
      <c r="D9" s="546"/>
      <c r="E9" s="548"/>
      <c r="F9" s="550"/>
      <c r="G9" s="546"/>
      <c r="H9" s="548"/>
      <c r="I9" s="550"/>
      <c r="J9" s="557"/>
      <c r="K9" s="546"/>
      <c r="L9" s="550"/>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6705</v>
      </c>
      <c r="C11" s="511" t="s">
        <v>6706</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1915</v>
      </c>
      <c r="C12" s="511" t="s">
        <v>6706</v>
      </c>
      <c r="D12" s="70" t="s">
        <v>194</v>
      </c>
      <c r="E12" s="71" t="s">
        <v>195</v>
      </c>
      <c r="F12" s="72"/>
      <c r="G12" s="70"/>
      <c r="H12" s="126" t="s">
        <v>199</v>
      </c>
      <c r="I12" s="74" t="s">
        <v>6707</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6697</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6697</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6702</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6702</v>
      </c>
      <c r="D16" s="70" t="s">
        <v>209</v>
      </c>
      <c r="E16" s="71" t="s">
        <v>210</v>
      </c>
      <c r="F16" s="72"/>
      <c r="G16" s="70"/>
      <c r="H16" s="126" t="s">
        <v>2423</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6702</v>
      </c>
      <c r="D17" s="70" t="s">
        <v>209</v>
      </c>
      <c r="E17" s="71" t="s">
        <v>210</v>
      </c>
      <c r="F17" s="72"/>
      <c r="G17" s="70"/>
      <c r="H17" s="126" t="s">
        <v>2424</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6702</v>
      </c>
      <c r="D18" s="70" t="s">
        <v>209</v>
      </c>
      <c r="E18" s="71" t="s">
        <v>210</v>
      </c>
      <c r="F18" s="72"/>
      <c r="G18" s="70"/>
      <c r="H18" s="126" t="s">
        <v>2425</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6697</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6697</v>
      </c>
      <c r="D20" s="70" t="s">
        <v>217</v>
      </c>
      <c r="E20" s="71" t="s">
        <v>218</v>
      </c>
      <c r="F20" s="72" t="s">
        <v>223</v>
      </c>
      <c r="G20" s="70"/>
      <c r="H20" s="126" t="s">
        <v>224</v>
      </c>
      <c r="I20" s="74" t="s">
        <v>6708</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1916</v>
      </c>
      <c r="C21" s="511" t="s">
        <v>6697</v>
      </c>
      <c r="D21" s="70" t="s">
        <v>217</v>
      </c>
      <c r="E21" s="71" t="s">
        <v>218</v>
      </c>
      <c r="F21" s="72" t="s">
        <v>225</v>
      </c>
      <c r="G21" s="70"/>
      <c r="H21" s="126" t="s">
        <v>226</v>
      </c>
      <c r="I21" s="74" t="s">
        <v>4365</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2400</v>
      </c>
      <c r="C22" s="511" t="s">
        <v>6697</v>
      </c>
      <c r="D22" s="70" t="s">
        <v>217</v>
      </c>
      <c r="E22" s="71" t="s">
        <v>228</v>
      </c>
      <c r="F22" s="72" t="s">
        <v>229</v>
      </c>
      <c r="G22" s="70"/>
      <c r="H22" s="126" t="s">
        <v>230</v>
      </c>
      <c r="I22" s="74" t="s">
        <v>4366</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6697</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6697</v>
      </c>
      <c r="D24" s="70" t="s">
        <v>217</v>
      </c>
      <c r="E24" s="71" t="s">
        <v>228</v>
      </c>
      <c r="F24" s="72" t="s">
        <v>235</v>
      </c>
      <c r="G24" s="70"/>
      <c r="H24" s="126" t="s">
        <v>236</v>
      </c>
      <c r="I24" s="328" t="s">
        <v>4345</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6709</v>
      </c>
      <c r="C25" s="511" t="s">
        <v>6697</v>
      </c>
      <c r="D25" s="70" t="s">
        <v>217</v>
      </c>
      <c r="E25" s="71" t="s">
        <v>228</v>
      </c>
      <c r="F25" s="72"/>
      <c r="G25" s="70" t="s">
        <v>238</v>
      </c>
      <c r="H25" s="126" t="s">
        <v>239</v>
      </c>
      <c r="I25" s="328" t="s">
        <v>5316</v>
      </c>
      <c r="J25" s="145" t="s">
        <v>106</v>
      </c>
      <c r="K25" s="73" t="s">
        <v>1914</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6697</v>
      </c>
      <c r="D26" s="70" t="s">
        <v>217</v>
      </c>
      <c r="E26" s="71" t="s">
        <v>228</v>
      </c>
      <c r="F26" s="72"/>
      <c r="G26" s="70" t="s">
        <v>238</v>
      </c>
      <c r="H26" s="126" t="s">
        <v>242</v>
      </c>
      <c r="I26" s="328" t="s">
        <v>5317</v>
      </c>
      <c r="J26" s="145" t="s">
        <v>106</v>
      </c>
      <c r="K26" s="73" t="s">
        <v>1914</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6697</v>
      </c>
      <c r="D27" s="70" t="s">
        <v>217</v>
      </c>
      <c r="E27" s="71" t="s">
        <v>228</v>
      </c>
      <c r="F27" s="72"/>
      <c r="G27" s="70" t="s">
        <v>238</v>
      </c>
      <c r="H27" s="126" t="s">
        <v>244</v>
      </c>
      <c r="I27" s="328" t="s">
        <v>5316</v>
      </c>
      <c r="J27" s="145" t="s">
        <v>106</v>
      </c>
      <c r="K27" s="73" t="s">
        <v>1914</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6702</v>
      </c>
      <c r="D28" s="70" t="s">
        <v>217</v>
      </c>
      <c r="E28" s="71" t="s">
        <v>228</v>
      </c>
      <c r="F28" s="72"/>
      <c r="G28" s="70" t="s">
        <v>246</v>
      </c>
      <c r="H28" s="126" t="s">
        <v>247</v>
      </c>
      <c r="I28" s="74" t="s">
        <v>248</v>
      </c>
      <c r="J28" s="145" t="s">
        <v>106</v>
      </c>
      <c r="K28" s="73" t="s">
        <v>2605</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6697</v>
      </c>
      <c r="D29" s="70" t="s">
        <v>217</v>
      </c>
      <c r="E29" s="71" t="s">
        <v>228</v>
      </c>
      <c r="F29" s="72" t="s">
        <v>250</v>
      </c>
      <c r="G29" s="70"/>
      <c r="H29" s="126" t="s">
        <v>236</v>
      </c>
      <c r="I29" s="328" t="s">
        <v>4348</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6697</v>
      </c>
      <c r="D30" s="70" t="s">
        <v>217</v>
      </c>
      <c r="E30" s="71" t="s">
        <v>228</v>
      </c>
      <c r="F30" s="72"/>
      <c r="G30" s="70"/>
      <c r="H30" s="329" t="s">
        <v>4393</v>
      </c>
      <c r="I30" s="328" t="s">
        <v>5318</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6697</v>
      </c>
      <c r="D31" s="70" t="s">
        <v>217</v>
      </c>
      <c r="E31" s="71" t="s">
        <v>228</v>
      </c>
      <c r="F31" s="72"/>
      <c r="G31" s="70"/>
      <c r="H31" s="126" t="s">
        <v>253</v>
      </c>
      <c r="I31" s="328" t="s">
        <v>4349</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6697</v>
      </c>
      <c r="D32" s="70" t="s">
        <v>217</v>
      </c>
      <c r="E32" s="71" t="s">
        <v>228</v>
      </c>
      <c r="F32" s="72" t="s">
        <v>255</v>
      </c>
      <c r="G32" s="70"/>
      <c r="H32" s="126" t="s">
        <v>236</v>
      </c>
      <c r="I32" s="328" t="s">
        <v>5319</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6697</v>
      </c>
      <c r="D33" s="70" t="s">
        <v>217</v>
      </c>
      <c r="E33" s="71" t="s">
        <v>228</v>
      </c>
      <c r="F33" s="72"/>
      <c r="G33" s="70" t="s">
        <v>238</v>
      </c>
      <c r="H33" s="126" t="s">
        <v>239</v>
      </c>
      <c r="I33" s="328" t="s">
        <v>5316</v>
      </c>
      <c r="J33" s="145" t="s">
        <v>95</v>
      </c>
      <c r="K33" s="73" t="s">
        <v>1914</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6697</v>
      </c>
      <c r="D34" s="70" t="s">
        <v>217</v>
      </c>
      <c r="E34" s="71" t="s">
        <v>228</v>
      </c>
      <c r="F34" s="72"/>
      <c r="G34" s="70" t="s">
        <v>238</v>
      </c>
      <c r="H34" s="126" t="s">
        <v>242</v>
      </c>
      <c r="I34" s="328" t="s">
        <v>5320</v>
      </c>
      <c r="J34" s="145" t="s">
        <v>95</v>
      </c>
      <c r="K34" s="73" t="s">
        <v>1914</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1931</v>
      </c>
      <c r="C35" s="511" t="s">
        <v>6697</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6710</v>
      </c>
      <c r="D36" s="70" t="s">
        <v>217</v>
      </c>
      <c r="E36" s="71" t="s">
        <v>263</v>
      </c>
      <c r="F36" s="72" t="s">
        <v>229</v>
      </c>
      <c r="G36" s="70" t="s">
        <v>246</v>
      </c>
      <c r="H36" s="126" t="s">
        <v>230</v>
      </c>
      <c r="I36" s="328" t="s">
        <v>5321</v>
      </c>
      <c r="J36" s="145" t="s">
        <v>89</v>
      </c>
      <c r="K36" s="73" t="s">
        <v>2605</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6711</v>
      </c>
      <c r="D37" s="70" t="s">
        <v>217</v>
      </c>
      <c r="E37" s="71" t="s">
        <v>263</v>
      </c>
      <c r="F37" s="72" t="s">
        <v>223</v>
      </c>
      <c r="G37" s="70" t="s">
        <v>246</v>
      </c>
      <c r="H37" s="126" t="s">
        <v>265</v>
      </c>
      <c r="I37" s="74" t="s">
        <v>266</v>
      </c>
      <c r="J37" s="145" t="s">
        <v>95</v>
      </c>
      <c r="K37" s="73" t="s">
        <v>2605</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6711</v>
      </c>
      <c r="D38" s="70" t="s">
        <v>217</v>
      </c>
      <c r="E38" s="71" t="s">
        <v>263</v>
      </c>
      <c r="F38" s="72" t="s">
        <v>268</v>
      </c>
      <c r="G38" s="70" t="s">
        <v>246</v>
      </c>
      <c r="H38" s="126" t="s">
        <v>226</v>
      </c>
      <c r="I38" s="74" t="s">
        <v>227</v>
      </c>
      <c r="J38" s="145" t="s">
        <v>106</v>
      </c>
      <c r="K38" s="73" t="s">
        <v>2605</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6711</v>
      </c>
      <c r="D39" s="70" t="s">
        <v>217</v>
      </c>
      <c r="E39" s="71" t="s">
        <v>263</v>
      </c>
      <c r="F39" s="72" t="s">
        <v>270</v>
      </c>
      <c r="G39" s="70" t="s">
        <v>246</v>
      </c>
      <c r="H39" s="126" t="s">
        <v>271</v>
      </c>
      <c r="I39" s="74" t="s">
        <v>272</v>
      </c>
      <c r="J39" s="145" t="s">
        <v>106</v>
      </c>
      <c r="K39" s="73" t="s">
        <v>2605</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6711</v>
      </c>
      <c r="D40" s="70" t="s">
        <v>217</v>
      </c>
      <c r="E40" s="71" t="s">
        <v>263</v>
      </c>
      <c r="F40" s="72"/>
      <c r="G40" s="70" t="s">
        <v>246</v>
      </c>
      <c r="H40" s="126" t="s">
        <v>274</v>
      </c>
      <c r="I40" s="74" t="s">
        <v>272</v>
      </c>
      <c r="J40" s="145" t="s">
        <v>106</v>
      </c>
      <c r="K40" s="73" t="s">
        <v>2605</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1917</v>
      </c>
      <c r="C41" s="511" t="s">
        <v>6711</v>
      </c>
      <c r="D41" s="70" t="s">
        <v>217</v>
      </c>
      <c r="E41" s="71" t="s">
        <v>263</v>
      </c>
      <c r="F41" s="72" t="s">
        <v>275</v>
      </c>
      <c r="G41" s="70" t="s">
        <v>246</v>
      </c>
      <c r="H41" s="126" t="s">
        <v>276</v>
      </c>
      <c r="I41" s="74" t="s">
        <v>203</v>
      </c>
      <c r="J41" s="145" t="s">
        <v>89</v>
      </c>
      <c r="K41" s="73" t="s">
        <v>2605</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6711</v>
      </c>
      <c r="D42" s="70" t="s">
        <v>217</v>
      </c>
      <c r="E42" s="71" t="s">
        <v>278</v>
      </c>
      <c r="F42" s="72" t="s">
        <v>229</v>
      </c>
      <c r="G42" s="70" t="s">
        <v>246</v>
      </c>
      <c r="H42" s="126" t="s">
        <v>279</v>
      </c>
      <c r="I42" s="74" t="s">
        <v>280</v>
      </c>
      <c r="J42" s="145" t="s">
        <v>106</v>
      </c>
      <c r="K42" s="73" t="s">
        <v>2605</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6711</v>
      </c>
      <c r="D43" s="70" t="s">
        <v>217</v>
      </c>
      <c r="E43" s="71" t="s">
        <v>278</v>
      </c>
      <c r="F43" s="72" t="s">
        <v>223</v>
      </c>
      <c r="G43" s="70" t="s">
        <v>246</v>
      </c>
      <c r="H43" s="126" t="s">
        <v>282</v>
      </c>
      <c r="I43" s="74" t="s">
        <v>283</v>
      </c>
      <c r="J43" s="145" t="s">
        <v>95</v>
      </c>
      <c r="K43" s="73" t="s">
        <v>2605</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6711</v>
      </c>
      <c r="D44" s="70" t="s">
        <v>217</v>
      </c>
      <c r="E44" s="71" t="s">
        <v>5322</v>
      </c>
      <c r="F44" s="72" t="s">
        <v>285</v>
      </c>
      <c r="G44" s="70" t="s">
        <v>246</v>
      </c>
      <c r="H44" s="126" t="s">
        <v>286</v>
      </c>
      <c r="I44" s="148" t="s">
        <v>5323</v>
      </c>
      <c r="J44" s="145" t="s">
        <v>106</v>
      </c>
      <c r="K44" s="73" t="s">
        <v>2605</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6711</v>
      </c>
      <c r="D45" s="70" t="s">
        <v>217</v>
      </c>
      <c r="E45" s="71" t="s">
        <v>5322</v>
      </c>
      <c r="F45" s="72"/>
      <c r="G45" s="70" t="s">
        <v>246</v>
      </c>
      <c r="H45" s="126" t="s">
        <v>288</v>
      </c>
      <c r="I45" s="74" t="s">
        <v>289</v>
      </c>
      <c r="J45" s="145" t="s">
        <v>89</v>
      </c>
      <c r="K45" s="73" t="s">
        <v>2605</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6711</v>
      </c>
      <c r="D46" s="70" t="s">
        <v>217</v>
      </c>
      <c r="E46" s="71" t="s">
        <v>5322</v>
      </c>
      <c r="F46" s="72"/>
      <c r="G46" s="70" t="s">
        <v>246</v>
      </c>
      <c r="H46" s="126" t="s">
        <v>291</v>
      </c>
      <c r="I46" s="74" t="s">
        <v>292</v>
      </c>
      <c r="J46" s="145" t="s">
        <v>106</v>
      </c>
      <c r="K46" s="73" t="s">
        <v>2605</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6646</v>
      </c>
      <c r="C47" s="511" t="s">
        <v>6711</v>
      </c>
      <c r="D47" s="70" t="s">
        <v>217</v>
      </c>
      <c r="E47" s="71" t="s">
        <v>5322</v>
      </c>
      <c r="F47" s="72"/>
      <c r="G47" s="70" t="s">
        <v>246</v>
      </c>
      <c r="H47" s="126" t="s">
        <v>294</v>
      </c>
      <c r="I47" s="74" t="s">
        <v>295</v>
      </c>
      <c r="J47" s="145" t="s">
        <v>89</v>
      </c>
      <c r="K47" s="73" t="s">
        <v>6685</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6647</v>
      </c>
      <c r="C48" s="511" t="s">
        <v>6711</v>
      </c>
      <c r="D48" s="70" t="s">
        <v>217</v>
      </c>
      <c r="E48" s="71" t="s">
        <v>5322</v>
      </c>
      <c r="F48" s="72"/>
      <c r="G48" s="70" t="s">
        <v>246</v>
      </c>
      <c r="H48" s="126" t="s">
        <v>297</v>
      </c>
      <c r="I48" s="328" t="s">
        <v>5324</v>
      </c>
      <c r="J48" s="145" t="s">
        <v>89</v>
      </c>
      <c r="K48" s="73" t="s">
        <v>6685</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6712</v>
      </c>
      <c r="D49" s="70" t="s">
        <v>217</v>
      </c>
      <c r="E49" s="71" t="s">
        <v>278</v>
      </c>
      <c r="F49" s="72" t="s">
        <v>229</v>
      </c>
      <c r="G49" s="70" t="s">
        <v>238</v>
      </c>
      <c r="H49" s="126" t="s">
        <v>230</v>
      </c>
      <c r="I49" s="74" t="s">
        <v>299</v>
      </c>
      <c r="J49" s="145" t="s">
        <v>89</v>
      </c>
      <c r="K49" s="73" t="s">
        <v>1914</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6713</v>
      </c>
      <c r="D50" s="70" t="s">
        <v>217</v>
      </c>
      <c r="E50" s="71" t="s">
        <v>278</v>
      </c>
      <c r="F50" s="72" t="s">
        <v>223</v>
      </c>
      <c r="G50" s="70" t="s">
        <v>238</v>
      </c>
      <c r="H50" s="126" t="s">
        <v>232</v>
      </c>
      <c r="I50" s="74" t="s">
        <v>233</v>
      </c>
      <c r="J50" s="145" t="s">
        <v>95</v>
      </c>
      <c r="K50" s="73" t="s">
        <v>1914</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6713</v>
      </c>
      <c r="D51" s="70" t="s">
        <v>217</v>
      </c>
      <c r="E51" s="71" t="s">
        <v>278</v>
      </c>
      <c r="F51" s="72" t="s">
        <v>268</v>
      </c>
      <c r="G51" s="70" t="s">
        <v>238</v>
      </c>
      <c r="H51" s="126" t="s">
        <v>226</v>
      </c>
      <c r="I51" s="74" t="s">
        <v>302</v>
      </c>
      <c r="J51" s="145" t="s">
        <v>106</v>
      </c>
      <c r="K51" s="73" t="s">
        <v>1914</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3051</v>
      </c>
      <c r="C52" s="511" t="s">
        <v>6712</v>
      </c>
      <c r="D52" s="70" t="s">
        <v>217</v>
      </c>
      <c r="E52" s="71" t="s">
        <v>278</v>
      </c>
      <c r="F52" s="72" t="s">
        <v>303</v>
      </c>
      <c r="G52" s="70" t="s">
        <v>238</v>
      </c>
      <c r="H52" s="126" t="s">
        <v>304</v>
      </c>
      <c r="I52" s="74" t="s">
        <v>305</v>
      </c>
      <c r="J52" s="145" t="s">
        <v>106</v>
      </c>
      <c r="K52" s="73" t="s">
        <v>1914</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6711</v>
      </c>
      <c r="D53" s="70" t="s">
        <v>217</v>
      </c>
      <c r="E53" s="71" t="s">
        <v>278</v>
      </c>
      <c r="F53" s="72" t="s">
        <v>307</v>
      </c>
      <c r="G53" s="70" t="s">
        <v>238</v>
      </c>
      <c r="H53" s="126" t="s">
        <v>308</v>
      </c>
      <c r="I53" s="328" t="s">
        <v>5325</v>
      </c>
      <c r="J53" s="145" t="s">
        <v>106</v>
      </c>
      <c r="K53" s="73" t="s">
        <v>1914</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6712</v>
      </c>
      <c r="D54" s="70" t="s">
        <v>217</v>
      </c>
      <c r="E54" s="71" t="s">
        <v>278</v>
      </c>
      <c r="F54" s="72" t="s">
        <v>310</v>
      </c>
      <c r="G54" s="70" t="s">
        <v>238</v>
      </c>
      <c r="H54" s="126" t="s">
        <v>311</v>
      </c>
      <c r="I54" s="74" t="s">
        <v>312</v>
      </c>
      <c r="J54" s="145" t="s">
        <v>106</v>
      </c>
      <c r="K54" s="73" t="s">
        <v>1914</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6712</v>
      </c>
      <c r="D55" s="70" t="s">
        <v>217</v>
      </c>
      <c r="E55" s="71" t="s">
        <v>278</v>
      </c>
      <c r="F55" s="72" t="s">
        <v>314</v>
      </c>
      <c r="G55" s="70" t="s">
        <v>238</v>
      </c>
      <c r="H55" s="126" t="s">
        <v>315</v>
      </c>
      <c r="I55" s="74" t="s">
        <v>316</v>
      </c>
      <c r="J55" s="145" t="s">
        <v>106</v>
      </c>
      <c r="K55" s="73" t="s">
        <v>1914</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6710</v>
      </c>
      <c r="D56" s="70" t="s">
        <v>217</v>
      </c>
      <c r="E56" s="71" t="s">
        <v>278</v>
      </c>
      <c r="F56" s="72"/>
      <c r="G56" s="70" t="s">
        <v>238</v>
      </c>
      <c r="H56" s="126" t="s">
        <v>318</v>
      </c>
      <c r="I56" s="74" t="s">
        <v>319</v>
      </c>
      <c r="J56" s="145" t="s">
        <v>95</v>
      </c>
      <c r="K56" s="73" t="s">
        <v>1914</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6714</v>
      </c>
      <c r="D57" s="70" t="s">
        <v>217</v>
      </c>
      <c r="E57" s="71" t="s">
        <v>278</v>
      </c>
      <c r="F57" s="72" t="s">
        <v>321</v>
      </c>
      <c r="G57" s="70" t="s">
        <v>238</v>
      </c>
      <c r="H57" s="126" t="s">
        <v>322</v>
      </c>
      <c r="I57" s="74" t="s">
        <v>323</v>
      </c>
      <c r="J57" s="145" t="s">
        <v>106</v>
      </c>
      <c r="K57" s="73" t="s">
        <v>1914</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6710</v>
      </c>
      <c r="D58" s="70" t="s">
        <v>217</v>
      </c>
      <c r="E58" s="71" t="s">
        <v>278</v>
      </c>
      <c r="F58" s="72"/>
      <c r="G58" s="70" t="s">
        <v>238</v>
      </c>
      <c r="H58" s="133" t="s">
        <v>325</v>
      </c>
      <c r="I58" s="134" t="s">
        <v>326</v>
      </c>
      <c r="J58" s="145" t="s">
        <v>89</v>
      </c>
      <c r="K58" s="73" t="s">
        <v>1914</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2401</v>
      </c>
      <c r="C59" s="511" t="s">
        <v>6710</v>
      </c>
      <c r="D59" s="70" t="s">
        <v>217</v>
      </c>
      <c r="E59" s="71" t="s">
        <v>5322</v>
      </c>
      <c r="F59" s="72" t="s">
        <v>327</v>
      </c>
      <c r="G59" s="70" t="s">
        <v>238</v>
      </c>
      <c r="H59" s="133" t="s">
        <v>328</v>
      </c>
      <c r="I59" s="134" t="s">
        <v>329</v>
      </c>
      <c r="J59" s="145" t="s">
        <v>106</v>
      </c>
      <c r="K59" s="73" t="s">
        <v>1914</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6710</v>
      </c>
      <c r="D60" s="70" t="s">
        <v>217</v>
      </c>
      <c r="E60" s="71" t="s">
        <v>5322</v>
      </c>
      <c r="F60" s="72"/>
      <c r="G60" s="70" t="s">
        <v>238</v>
      </c>
      <c r="H60" s="126" t="s">
        <v>331</v>
      </c>
      <c r="I60" s="134" t="s">
        <v>332</v>
      </c>
      <c r="J60" s="145" t="s">
        <v>95</v>
      </c>
      <c r="K60" s="73" t="s">
        <v>1914</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6710</v>
      </c>
      <c r="D61" s="70" t="s">
        <v>217</v>
      </c>
      <c r="E61" s="71" t="s">
        <v>5322</v>
      </c>
      <c r="F61" s="72" t="s">
        <v>334</v>
      </c>
      <c r="G61" s="70" t="s">
        <v>238</v>
      </c>
      <c r="H61" s="126" t="s">
        <v>335</v>
      </c>
      <c r="I61" s="134" t="s">
        <v>336</v>
      </c>
      <c r="J61" s="145" t="s">
        <v>89</v>
      </c>
      <c r="K61" s="73" t="s">
        <v>1914</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6710</v>
      </c>
      <c r="D62" s="70" t="s">
        <v>217</v>
      </c>
      <c r="E62" s="71" t="s">
        <v>338</v>
      </c>
      <c r="F62" s="72" t="s">
        <v>223</v>
      </c>
      <c r="G62" s="70" t="s">
        <v>238</v>
      </c>
      <c r="H62" s="126" t="s">
        <v>339</v>
      </c>
      <c r="I62" s="134" t="s">
        <v>259</v>
      </c>
      <c r="J62" s="145" t="s">
        <v>95</v>
      </c>
      <c r="K62" s="73" t="s">
        <v>1914</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6710</v>
      </c>
      <c r="D63" s="70" t="s">
        <v>217</v>
      </c>
      <c r="E63" s="71" t="s">
        <v>338</v>
      </c>
      <c r="F63" s="72" t="s">
        <v>341</v>
      </c>
      <c r="G63" s="70" t="s">
        <v>238</v>
      </c>
      <c r="H63" s="133" t="s">
        <v>325</v>
      </c>
      <c r="I63" s="134" t="s">
        <v>342</v>
      </c>
      <c r="J63" s="145" t="s">
        <v>106</v>
      </c>
      <c r="K63" s="73" t="s">
        <v>1914</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6710</v>
      </c>
      <c r="D64" s="70" t="s">
        <v>217</v>
      </c>
      <c r="E64" s="71" t="s">
        <v>338</v>
      </c>
      <c r="F64" s="72" t="s">
        <v>344</v>
      </c>
      <c r="G64" s="70" t="s">
        <v>238</v>
      </c>
      <c r="H64" s="133" t="s">
        <v>345</v>
      </c>
      <c r="I64" s="134" t="s">
        <v>346</v>
      </c>
      <c r="J64" s="145" t="s">
        <v>106</v>
      </c>
      <c r="K64" s="73" t="s">
        <v>1914</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2402</v>
      </c>
      <c r="C65" s="511" t="s">
        <v>6710</v>
      </c>
      <c r="D65" s="70" t="s">
        <v>217</v>
      </c>
      <c r="E65" s="71" t="s">
        <v>338</v>
      </c>
      <c r="F65" s="72"/>
      <c r="G65" s="70" t="s">
        <v>238</v>
      </c>
      <c r="H65" s="133" t="s">
        <v>347</v>
      </c>
      <c r="I65" s="327" t="s">
        <v>5326</v>
      </c>
      <c r="J65" s="145" t="s">
        <v>89</v>
      </c>
      <c r="K65" s="73" t="s">
        <v>1914</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6710</v>
      </c>
      <c r="D66" s="70" t="s">
        <v>217</v>
      </c>
      <c r="E66" s="71" t="s">
        <v>338</v>
      </c>
      <c r="F66" s="72" t="s">
        <v>350</v>
      </c>
      <c r="G66" s="70" t="s">
        <v>238</v>
      </c>
      <c r="H66" s="133" t="s">
        <v>351</v>
      </c>
      <c r="I66" s="134" t="s">
        <v>352</v>
      </c>
      <c r="J66" s="145" t="s">
        <v>106</v>
      </c>
      <c r="K66" s="73" t="s">
        <v>1914</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6710</v>
      </c>
      <c r="D67" s="70" t="s">
        <v>217</v>
      </c>
      <c r="E67" s="71" t="s">
        <v>338</v>
      </c>
      <c r="F67" s="72" t="s">
        <v>303</v>
      </c>
      <c r="G67" s="70" t="s">
        <v>238</v>
      </c>
      <c r="H67" s="133" t="s">
        <v>354</v>
      </c>
      <c r="I67" s="134" t="s">
        <v>355</v>
      </c>
      <c r="J67" s="145" t="s">
        <v>95</v>
      </c>
      <c r="K67" s="73" t="s">
        <v>1914</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6710</v>
      </c>
      <c r="D68" s="70" t="s">
        <v>217</v>
      </c>
      <c r="E68" s="71" t="s">
        <v>338</v>
      </c>
      <c r="F68" s="72" t="s">
        <v>310</v>
      </c>
      <c r="G68" s="70" t="s">
        <v>238</v>
      </c>
      <c r="H68" s="133" t="s">
        <v>357</v>
      </c>
      <c r="I68" s="134" t="s">
        <v>358</v>
      </c>
      <c r="J68" s="145" t="s">
        <v>106</v>
      </c>
      <c r="K68" s="73" t="s">
        <v>5327</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6710</v>
      </c>
      <c r="D69" s="70" t="s">
        <v>217</v>
      </c>
      <c r="E69" s="71" t="s">
        <v>338</v>
      </c>
      <c r="F69" s="72"/>
      <c r="G69" s="70" t="s">
        <v>238</v>
      </c>
      <c r="H69" s="133" t="s">
        <v>360</v>
      </c>
      <c r="I69" s="134" t="s">
        <v>361</v>
      </c>
      <c r="J69" s="145" t="s">
        <v>95</v>
      </c>
      <c r="K69" s="73" t="s">
        <v>5327</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6710</v>
      </c>
      <c r="D70" s="70" t="s">
        <v>217</v>
      </c>
      <c r="E70" s="71" t="s">
        <v>338</v>
      </c>
      <c r="F70" s="72" t="s">
        <v>363</v>
      </c>
      <c r="G70" s="70" t="s">
        <v>238</v>
      </c>
      <c r="H70" s="133" t="s">
        <v>364</v>
      </c>
      <c r="I70" s="134" t="s">
        <v>365</v>
      </c>
      <c r="J70" s="145" t="s">
        <v>89</v>
      </c>
      <c r="K70" s="73" t="s">
        <v>1914</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6710</v>
      </c>
      <c r="D71" s="70" t="s">
        <v>217</v>
      </c>
      <c r="E71" s="71" t="s">
        <v>338</v>
      </c>
      <c r="F71" s="72"/>
      <c r="G71" s="70" t="s">
        <v>238</v>
      </c>
      <c r="H71" s="133" t="s">
        <v>367</v>
      </c>
      <c r="I71" s="134" t="s">
        <v>368</v>
      </c>
      <c r="J71" s="145" t="s">
        <v>95</v>
      </c>
      <c r="K71" s="73" t="s">
        <v>1914</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6710</v>
      </c>
      <c r="D72" s="70" t="s">
        <v>217</v>
      </c>
      <c r="E72" s="71" t="s">
        <v>338</v>
      </c>
      <c r="F72" s="72"/>
      <c r="G72" s="70" t="s">
        <v>238</v>
      </c>
      <c r="H72" s="133" t="s">
        <v>370</v>
      </c>
      <c r="I72" s="134" t="s">
        <v>371</v>
      </c>
      <c r="J72" s="145" t="s">
        <v>95</v>
      </c>
      <c r="K72" s="73" t="s">
        <v>1914</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6710</v>
      </c>
      <c r="D73" s="70" t="s">
        <v>217</v>
      </c>
      <c r="E73" s="71" t="s">
        <v>338</v>
      </c>
      <c r="F73" s="72"/>
      <c r="G73" s="70" t="s">
        <v>238</v>
      </c>
      <c r="H73" s="133" t="s">
        <v>373</v>
      </c>
      <c r="I73" s="134" t="s">
        <v>374</v>
      </c>
      <c r="J73" s="145" t="s">
        <v>95</v>
      </c>
      <c r="K73" s="73" t="s">
        <v>1914</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2403</v>
      </c>
      <c r="C74" s="511" t="s">
        <v>6710</v>
      </c>
      <c r="D74" s="70" t="s">
        <v>217</v>
      </c>
      <c r="E74" s="71" t="s">
        <v>375</v>
      </c>
      <c r="F74" s="72" t="s">
        <v>376</v>
      </c>
      <c r="G74" s="70" t="s">
        <v>238</v>
      </c>
      <c r="H74" s="133" t="s">
        <v>377</v>
      </c>
      <c r="I74" s="134" t="s">
        <v>378</v>
      </c>
      <c r="J74" s="145" t="s">
        <v>106</v>
      </c>
      <c r="K74" s="73" t="s">
        <v>1914</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6710</v>
      </c>
      <c r="D75" s="70" t="s">
        <v>217</v>
      </c>
      <c r="E75" s="71" t="s">
        <v>375</v>
      </c>
      <c r="F75" s="72"/>
      <c r="G75" s="70" t="s">
        <v>238</v>
      </c>
      <c r="H75" s="133" t="s">
        <v>380</v>
      </c>
      <c r="I75" s="134" t="s">
        <v>2396</v>
      </c>
      <c r="J75" s="145" t="s">
        <v>95</v>
      </c>
      <c r="K75" s="73" t="s">
        <v>1914</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6710</v>
      </c>
      <c r="D76" s="70" t="s">
        <v>217</v>
      </c>
      <c r="E76" s="71" t="s">
        <v>382</v>
      </c>
      <c r="F76" s="72"/>
      <c r="G76" s="70" t="s">
        <v>238</v>
      </c>
      <c r="H76" s="133" t="s">
        <v>383</v>
      </c>
      <c r="I76" s="74" t="s">
        <v>384</v>
      </c>
      <c r="J76" s="145" t="s">
        <v>89</v>
      </c>
      <c r="K76" s="73" t="s">
        <v>1914</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6710</v>
      </c>
      <c r="D77" s="70" t="s">
        <v>217</v>
      </c>
      <c r="E77" s="71" t="s">
        <v>382</v>
      </c>
      <c r="F77" s="72"/>
      <c r="G77" s="70" t="s">
        <v>238</v>
      </c>
      <c r="H77" s="126" t="s">
        <v>386</v>
      </c>
      <c r="I77" s="328" t="s">
        <v>5324</v>
      </c>
      <c r="J77" s="145" t="s">
        <v>89</v>
      </c>
      <c r="K77" s="73" t="s">
        <v>1914</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6712</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6713</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6713</v>
      </c>
      <c r="D80" s="70" t="s">
        <v>388</v>
      </c>
      <c r="E80" s="71" t="s">
        <v>218</v>
      </c>
      <c r="F80" s="72" t="s">
        <v>225</v>
      </c>
      <c r="G80" s="70"/>
      <c r="H80" s="126" t="s">
        <v>394</v>
      </c>
      <c r="I80" s="74" t="s">
        <v>4367</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6713</v>
      </c>
      <c r="D81" s="70" t="s">
        <v>388</v>
      </c>
      <c r="E81" s="71" t="s">
        <v>228</v>
      </c>
      <c r="F81" s="72" t="s">
        <v>229</v>
      </c>
      <c r="G81" s="70"/>
      <c r="H81" s="126" t="s">
        <v>396</v>
      </c>
      <c r="I81" s="74" t="s">
        <v>4368</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6713</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6713</v>
      </c>
      <c r="D83" s="70" t="s">
        <v>388</v>
      </c>
      <c r="E83" s="71" t="s">
        <v>228</v>
      </c>
      <c r="F83" s="72" t="s">
        <v>235</v>
      </c>
      <c r="G83" s="70"/>
      <c r="H83" s="126" t="s">
        <v>400</v>
      </c>
      <c r="I83" s="328" t="s">
        <v>5328</v>
      </c>
      <c r="J83" s="145" t="s">
        <v>106</v>
      </c>
      <c r="K83" s="73" t="s">
        <v>1914</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6713</v>
      </c>
      <c r="D84" s="70" t="s">
        <v>388</v>
      </c>
      <c r="E84" s="71" t="s">
        <v>228</v>
      </c>
      <c r="F84" s="72"/>
      <c r="G84" s="70" t="s">
        <v>238</v>
      </c>
      <c r="H84" s="149" t="s">
        <v>402</v>
      </c>
      <c r="I84" s="258" t="s">
        <v>5316</v>
      </c>
      <c r="J84" s="145" t="s">
        <v>106</v>
      </c>
      <c r="K84" s="73" t="s">
        <v>1914</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6713</v>
      </c>
      <c r="D85" s="70" t="s">
        <v>388</v>
      </c>
      <c r="E85" s="71" t="s">
        <v>228</v>
      </c>
      <c r="F85" s="72"/>
      <c r="G85" s="70"/>
      <c r="H85" s="149" t="s">
        <v>404</v>
      </c>
      <c r="I85" s="258" t="s">
        <v>4358</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6713</v>
      </c>
      <c r="D86" s="70" t="s">
        <v>388</v>
      </c>
      <c r="E86" s="71" t="s">
        <v>228</v>
      </c>
      <c r="F86" s="72" t="s">
        <v>250</v>
      </c>
      <c r="G86" s="70"/>
      <c r="H86" s="126" t="s">
        <v>400</v>
      </c>
      <c r="I86" s="328" t="s">
        <v>4359</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6697</v>
      </c>
      <c r="D87" s="70" t="s">
        <v>388</v>
      </c>
      <c r="E87" s="71" t="s">
        <v>228</v>
      </c>
      <c r="F87" s="72"/>
      <c r="G87" s="70"/>
      <c r="H87" s="126" t="s">
        <v>407</v>
      </c>
      <c r="I87" s="328" t="s">
        <v>5329</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6697</v>
      </c>
      <c r="D88" s="70" t="s">
        <v>388</v>
      </c>
      <c r="E88" s="71" t="s">
        <v>228</v>
      </c>
      <c r="F88" s="72" t="s">
        <v>255</v>
      </c>
      <c r="G88" s="70"/>
      <c r="H88" s="126" t="s">
        <v>400</v>
      </c>
      <c r="I88" s="328" t="s">
        <v>4362</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6697</v>
      </c>
      <c r="D89" s="70" t="s">
        <v>388</v>
      </c>
      <c r="E89" s="71" t="s">
        <v>228</v>
      </c>
      <c r="F89" s="72"/>
      <c r="G89" s="70" t="s">
        <v>238</v>
      </c>
      <c r="H89" s="126" t="s">
        <v>410</v>
      </c>
      <c r="I89" s="328" t="s">
        <v>5330</v>
      </c>
      <c r="J89" s="145" t="s">
        <v>106</v>
      </c>
      <c r="K89" s="73" t="s">
        <v>1914</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6697</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6715</v>
      </c>
      <c r="D91" s="70" t="s">
        <v>388</v>
      </c>
      <c r="E91" s="71" t="s">
        <v>278</v>
      </c>
      <c r="F91" s="72" t="s">
        <v>413</v>
      </c>
      <c r="G91" s="70" t="s">
        <v>238</v>
      </c>
      <c r="H91" s="126" t="s">
        <v>414</v>
      </c>
      <c r="I91" s="74" t="s">
        <v>415</v>
      </c>
      <c r="J91" s="145" t="s">
        <v>106</v>
      </c>
      <c r="K91" s="73" t="s">
        <v>1914</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6715</v>
      </c>
      <c r="D92" s="70" t="s">
        <v>388</v>
      </c>
      <c r="E92" s="71" t="s">
        <v>278</v>
      </c>
      <c r="F92" s="72" t="s">
        <v>1932</v>
      </c>
      <c r="G92" s="70" t="s">
        <v>4369</v>
      </c>
      <c r="H92" s="126" t="s">
        <v>1933</v>
      </c>
      <c r="I92" s="74" t="s">
        <v>1934</v>
      </c>
      <c r="J92" s="145" t="s">
        <v>89</v>
      </c>
      <c r="K92" s="73" t="s">
        <v>4370</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6715</v>
      </c>
      <c r="D93" s="70" t="s">
        <v>388</v>
      </c>
      <c r="E93" s="71" t="s">
        <v>278</v>
      </c>
      <c r="F93" s="72"/>
      <c r="G93" s="70" t="s">
        <v>4369</v>
      </c>
      <c r="H93" s="126" t="s">
        <v>1935</v>
      </c>
      <c r="I93" s="74" t="s">
        <v>1936</v>
      </c>
      <c r="J93" s="145" t="s">
        <v>106</v>
      </c>
      <c r="K93" s="73" t="s">
        <v>4370</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6715</v>
      </c>
      <c r="D94" s="70" t="s">
        <v>388</v>
      </c>
      <c r="E94" s="71" t="s">
        <v>278</v>
      </c>
      <c r="F94" s="72"/>
      <c r="G94" s="70" t="s">
        <v>4369</v>
      </c>
      <c r="H94" s="126" t="s">
        <v>1937</v>
      </c>
      <c r="I94" s="74" t="s">
        <v>1938</v>
      </c>
      <c r="J94" s="145" t="s">
        <v>106</v>
      </c>
      <c r="K94" s="73" t="s">
        <v>4370</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6715</v>
      </c>
      <c r="D95" s="70" t="s">
        <v>388</v>
      </c>
      <c r="E95" s="71" t="s">
        <v>278</v>
      </c>
      <c r="F95" s="72"/>
      <c r="G95" s="70" t="s">
        <v>4369</v>
      </c>
      <c r="H95" s="126" t="s">
        <v>1939</v>
      </c>
      <c r="I95" s="74" t="s">
        <v>1940</v>
      </c>
      <c r="J95" s="145" t="s">
        <v>106</v>
      </c>
      <c r="K95" s="73" t="s">
        <v>4370</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6715</v>
      </c>
      <c r="D96" s="70" t="s">
        <v>388</v>
      </c>
      <c r="E96" s="71" t="s">
        <v>278</v>
      </c>
      <c r="F96" s="72" t="s">
        <v>1941</v>
      </c>
      <c r="G96" s="70" t="s">
        <v>246</v>
      </c>
      <c r="H96" s="126" t="s">
        <v>417</v>
      </c>
      <c r="I96" s="74" t="s">
        <v>418</v>
      </c>
      <c r="J96" s="145" t="s">
        <v>106</v>
      </c>
      <c r="K96" s="73" t="s">
        <v>2605</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6715</v>
      </c>
      <c r="D97" s="70" t="s">
        <v>388</v>
      </c>
      <c r="E97" s="71" t="s">
        <v>278</v>
      </c>
      <c r="F97" s="72"/>
      <c r="G97" s="70" t="s">
        <v>246</v>
      </c>
      <c r="H97" s="126" t="s">
        <v>420</v>
      </c>
      <c r="I97" s="74" t="s">
        <v>421</v>
      </c>
      <c r="J97" s="145" t="s">
        <v>106</v>
      </c>
      <c r="K97" s="73" t="s">
        <v>2605</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1942</v>
      </c>
      <c r="C98" s="511" t="s">
        <v>6715</v>
      </c>
      <c r="D98" s="70" t="s">
        <v>388</v>
      </c>
      <c r="E98" s="71" t="s">
        <v>278</v>
      </c>
      <c r="F98" s="72"/>
      <c r="G98" s="70" t="s">
        <v>246</v>
      </c>
      <c r="H98" s="126" t="s">
        <v>423</v>
      </c>
      <c r="I98" s="74" t="s">
        <v>424</v>
      </c>
      <c r="J98" s="145" t="s">
        <v>106</v>
      </c>
      <c r="K98" s="73" t="s">
        <v>2605</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6716</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6716</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6716</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6717</v>
      </c>
      <c r="D102" s="70" t="s">
        <v>388</v>
      </c>
      <c r="E102" s="71" t="s">
        <v>278</v>
      </c>
      <c r="F102" s="72" t="s">
        <v>307</v>
      </c>
      <c r="G102" s="70" t="s">
        <v>238</v>
      </c>
      <c r="H102" s="126" t="s">
        <v>431</v>
      </c>
      <c r="I102" s="328" t="s">
        <v>5325</v>
      </c>
      <c r="J102" s="145" t="s">
        <v>106</v>
      </c>
      <c r="K102" s="73" t="s">
        <v>1914</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2404</v>
      </c>
      <c r="C103" s="511" t="s">
        <v>6715</v>
      </c>
      <c r="D103" s="70" t="s">
        <v>388</v>
      </c>
      <c r="E103" s="71" t="s">
        <v>278</v>
      </c>
      <c r="F103" s="72" t="s">
        <v>314</v>
      </c>
      <c r="G103" s="70" t="s">
        <v>238</v>
      </c>
      <c r="H103" s="126" t="s">
        <v>433</v>
      </c>
      <c r="I103" s="74" t="s">
        <v>434</v>
      </c>
      <c r="J103" s="145" t="s">
        <v>89</v>
      </c>
      <c r="K103" s="73" t="s">
        <v>1914</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6716</v>
      </c>
      <c r="D104" s="70" t="s">
        <v>388</v>
      </c>
      <c r="E104" s="71" t="s">
        <v>278</v>
      </c>
      <c r="F104" s="72"/>
      <c r="G104" s="70" t="s">
        <v>238</v>
      </c>
      <c r="H104" s="126" t="s">
        <v>436</v>
      </c>
      <c r="I104" s="74" t="s">
        <v>319</v>
      </c>
      <c r="J104" s="145" t="s">
        <v>95</v>
      </c>
      <c r="K104" s="73" t="s">
        <v>1914</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6715</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6715</v>
      </c>
      <c r="D106" s="70" t="s">
        <v>388</v>
      </c>
      <c r="E106" s="71" t="s">
        <v>278</v>
      </c>
      <c r="F106" s="72" t="s">
        <v>441</v>
      </c>
      <c r="G106" s="70" t="s">
        <v>246</v>
      </c>
      <c r="H106" s="126" t="s">
        <v>442</v>
      </c>
      <c r="I106" s="134" t="s">
        <v>443</v>
      </c>
      <c r="J106" s="145" t="s">
        <v>89</v>
      </c>
      <c r="K106" s="73" t="s">
        <v>2605</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6715</v>
      </c>
      <c r="D107" s="70" t="s">
        <v>388</v>
      </c>
      <c r="E107" s="71" t="s">
        <v>278</v>
      </c>
      <c r="F107" s="72"/>
      <c r="G107" s="70" t="s">
        <v>246</v>
      </c>
      <c r="H107" s="126" t="s">
        <v>444</v>
      </c>
      <c r="I107" s="134" t="s">
        <v>445</v>
      </c>
      <c r="J107" s="145" t="s">
        <v>95</v>
      </c>
      <c r="K107" s="73" t="s">
        <v>2605</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6715</v>
      </c>
      <c r="D108" s="70" t="s">
        <v>388</v>
      </c>
      <c r="E108" s="71" t="s">
        <v>278</v>
      </c>
      <c r="F108" s="72"/>
      <c r="G108" s="70" t="s">
        <v>246</v>
      </c>
      <c r="H108" s="133" t="s">
        <v>447</v>
      </c>
      <c r="I108" s="134" t="s">
        <v>448</v>
      </c>
      <c r="J108" s="145" t="s">
        <v>106</v>
      </c>
      <c r="K108" s="73" t="s">
        <v>2605</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6715</v>
      </c>
      <c r="D109" s="70" t="s">
        <v>388</v>
      </c>
      <c r="E109" s="71" t="s">
        <v>278</v>
      </c>
      <c r="F109" s="72"/>
      <c r="G109" s="70" t="s">
        <v>246</v>
      </c>
      <c r="H109" s="133" t="s">
        <v>450</v>
      </c>
      <c r="I109" s="134" t="s">
        <v>451</v>
      </c>
      <c r="J109" s="145" t="s">
        <v>106</v>
      </c>
      <c r="K109" s="73" t="s">
        <v>2605</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6715</v>
      </c>
      <c r="D110" s="70" t="s">
        <v>388</v>
      </c>
      <c r="E110" s="71" t="s">
        <v>278</v>
      </c>
      <c r="F110" s="72"/>
      <c r="G110" s="70" t="s">
        <v>246</v>
      </c>
      <c r="H110" s="133" t="s">
        <v>453</v>
      </c>
      <c r="I110" s="134" t="s">
        <v>454</v>
      </c>
      <c r="J110" s="145" t="s">
        <v>95</v>
      </c>
      <c r="K110" s="73" t="s">
        <v>2605</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4406</v>
      </c>
      <c r="C111" s="511" t="s">
        <v>6715</v>
      </c>
      <c r="D111" s="70" t="s">
        <v>388</v>
      </c>
      <c r="E111" s="71" t="s">
        <v>278</v>
      </c>
      <c r="F111" s="72"/>
      <c r="G111" s="70" t="s">
        <v>246</v>
      </c>
      <c r="H111" s="133" t="s">
        <v>456</v>
      </c>
      <c r="I111" s="134" t="s">
        <v>1918</v>
      </c>
      <c r="J111" s="145" t="s">
        <v>95</v>
      </c>
      <c r="K111" s="73" t="s">
        <v>2605</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6715</v>
      </c>
      <c r="D112" s="70" t="s">
        <v>388</v>
      </c>
      <c r="E112" s="71" t="s">
        <v>5322</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6715</v>
      </c>
      <c r="D113" s="70" t="s">
        <v>388</v>
      </c>
      <c r="E113" s="71" t="s">
        <v>5322</v>
      </c>
      <c r="F113" s="72"/>
      <c r="G113" s="70"/>
      <c r="H113" s="126" t="s">
        <v>461</v>
      </c>
      <c r="I113" s="134" t="s">
        <v>4371</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6715</v>
      </c>
      <c r="D114" s="70" t="s">
        <v>388</v>
      </c>
      <c r="E114" s="71" t="s">
        <v>5322</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6715</v>
      </c>
      <c r="D115" s="70" t="s">
        <v>388</v>
      </c>
      <c r="E115" s="71" t="s">
        <v>5322</v>
      </c>
      <c r="F115" s="72"/>
      <c r="G115" s="70"/>
      <c r="H115" s="133" t="s">
        <v>465</v>
      </c>
      <c r="I115" s="134" t="s">
        <v>4372</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6715</v>
      </c>
      <c r="D116" s="70" t="s">
        <v>388</v>
      </c>
      <c r="E116" s="71" t="s">
        <v>5322</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6715</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6715</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6715</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6715</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6715</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6715</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6715</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6715</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6715</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6715</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6715</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6715</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6715</v>
      </c>
      <c r="D129" s="70" t="s">
        <v>388</v>
      </c>
      <c r="E129" s="71" t="s">
        <v>382</v>
      </c>
      <c r="F129" s="72"/>
      <c r="G129" s="70"/>
      <c r="H129" s="126" t="s">
        <v>494</v>
      </c>
      <c r="I129" s="328" t="s">
        <v>5331</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6715</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6715</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6715</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6718</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6718</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6718</v>
      </c>
      <c r="D135" s="70" t="s">
        <v>508</v>
      </c>
      <c r="E135" s="71" t="s">
        <v>218</v>
      </c>
      <c r="F135" s="72" t="s">
        <v>225</v>
      </c>
      <c r="G135" s="70"/>
      <c r="H135" s="126" t="s">
        <v>514</v>
      </c>
      <c r="I135" s="74" t="s">
        <v>4373</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6718</v>
      </c>
      <c r="D136" s="70" t="s">
        <v>508</v>
      </c>
      <c r="E136" s="71" t="s">
        <v>228</v>
      </c>
      <c r="F136" s="72" t="s">
        <v>229</v>
      </c>
      <c r="G136" s="70"/>
      <c r="H136" s="126" t="s">
        <v>516</v>
      </c>
      <c r="I136" s="74" t="s">
        <v>1919</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6718</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1920</v>
      </c>
      <c r="C138" s="511" t="s">
        <v>6718</v>
      </c>
      <c r="D138" s="70" t="s">
        <v>508</v>
      </c>
      <c r="E138" s="71" t="s">
        <v>228</v>
      </c>
      <c r="F138" s="72" t="s">
        <v>235</v>
      </c>
      <c r="G138" s="70"/>
      <c r="H138" s="126" t="s">
        <v>520</v>
      </c>
      <c r="I138" s="328" t="s">
        <v>5332</v>
      </c>
      <c r="J138" s="145" t="s">
        <v>89</v>
      </c>
      <c r="K138" s="73" t="s">
        <v>1914</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6718</v>
      </c>
      <c r="D139" s="70" t="s">
        <v>508</v>
      </c>
      <c r="E139" s="71" t="s">
        <v>228</v>
      </c>
      <c r="F139" s="72"/>
      <c r="G139" s="70" t="s">
        <v>238</v>
      </c>
      <c r="H139" s="126" t="s">
        <v>522</v>
      </c>
      <c r="I139" s="328" t="s">
        <v>5316</v>
      </c>
      <c r="J139" s="145" t="s">
        <v>106</v>
      </c>
      <c r="K139" s="73" t="s">
        <v>1914</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6718</v>
      </c>
      <c r="D140" s="70" t="s">
        <v>508</v>
      </c>
      <c r="E140" s="71" t="s">
        <v>228</v>
      </c>
      <c r="F140" s="72"/>
      <c r="G140" s="70" t="s">
        <v>238</v>
      </c>
      <c r="H140" s="126" t="s">
        <v>524</v>
      </c>
      <c r="I140" s="328" t="s">
        <v>5317</v>
      </c>
      <c r="J140" s="145" t="s">
        <v>95</v>
      </c>
      <c r="K140" s="73" t="s">
        <v>1914</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6718</v>
      </c>
      <c r="D141" s="70" t="s">
        <v>508</v>
      </c>
      <c r="E141" s="71" t="s">
        <v>228</v>
      </c>
      <c r="F141" s="72"/>
      <c r="G141" s="70" t="s">
        <v>238</v>
      </c>
      <c r="H141" s="126" t="s">
        <v>526</v>
      </c>
      <c r="I141" s="328" t="s">
        <v>5316</v>
      </c>
      <c r="J141" s="145" t="s">
        <v>95</v>
      </c>
      <c r="K141" s="73" t="s">
        <v>1914</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6717</v>
      </c>
      <c r="D142" s="70" t="s">
        <v>508</v>
      </c>
      <c r="E142" s="71" t="s">
        <v>228</v>
      </c>
      <c r="F142" s="72"/>
      <c r="G142" s="70" t="s">
        <v>246</v>
      </c>
      <c r="H142" s="126" t="s">
        <v>527</v>
      </c>
      <c r="I142" s="328" t="s">
        <v>5333</v>
      </c>
      <c r="J142" s="145" t="s">
        <v>106</v>
      </c>
      <c r="K142" s="73" t="s">
        <v>2605</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6718</v>
      </c>
      <c r="D143" s="70" t="s">
        <v>508</v>
      </c>
      <c r="E143" s="71" t="s">
        <v>228</v>
      </c>
      <c r="F143" s="72" t="s">
        <v>250</v>
      </c>
      <c r="G143" s="70"/>
      <c r="H143" s="126" t="s">
        <v>520</v>
      </c>
      <c r="I143" s="328" t="s">
        <v>5334</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6718</v>
      </c>
      <c r="D144" s="70" t="s">
        <v>508</v>
      </c>
      <c r="E144" s="71" t="s">
        <v>228</v>
      </c>
      <c r="F144" s="72"/>
      <c r="G144" s="70"/>
      <c r="H144" s="329" t="s">
        <v>4393</v>
      </c>
      <c r="I144" s="328" t="s">
        <v>5335</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6718</v>
      </c>
      <c r="D145" s="70" t="s">
        <v>508</v>
      </c>
      <c r="E145" s="71" t="s">
        <v>228</v>
      </c>
      <c r="F145" s="72"/>
      <c r="G145" s="70"/>
      <c r="H145" s="126" t="s">
        <v>531</v>
      </c>
      <c r="I145" s="328" t="s">
        <v>5336</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6718</v>
      </c>
      <c r="D146" s="70" t="s">
        <v>508</v>
      </c>
      <c r="E146" s="71" t="s">
        <v>228</v>
      </c>
      <c r="F146" s="72" t="s">
        <v>255</v>
      </c>
      <c r="G146" s="70"/>
      <c r="H146" s="126" t="s">
        <v>520</v>
      </c>
      <c r="I146" s="328" t="s">
        <v>5319</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6718</v>
      </c>
      <c r="D147" s="70" t="s">
        <v>508</v>
      </c>
      <c r="E147" s="71" t="s">
        <v>228</v>
      </c>
      <c r="F147" s="72"/>
      <c r="G147" s="70" t="s">
        <v>238</v>
      </c>
      <c r="H147" s="126" t="s">
        <v>522</v>
      </c>
      <c r="I147" s="328" t="s">
        <v>5316</v>
      </c>
      <c r="J147" s="145" t="s">
        <v>95</v>
      </c>
      <c r="K147" s="73" t="s">
        <v>1914</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6718</v>
      </c>
      <c r="D148" s="70" t="s">
        <v>508</v>
      </c>
      <c r="E148" s="71" t="s">
        <v>228</v>
      </c>
      <c r="F148" s="72"/>
      <c r="G148" s="70" t="s">
        <v>238</v>
      </c>
      <c r="H148" s="126" t="s">
        <v>524</v>
      </c>
      <c r="I148" s="328" t="s">
        <v>5320</v>
      </c>
      <c r="J148" s="145" t="s">
        <v>95</v>
      </c>
      <c r="K148" s="73" t="s">
        <v>1914</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6718</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6715</v>
      </c>
      <c r="D150" s="70" t="s">
        <v>508</v>
      </c>
      <c r="E150" s="71" t="s">
        <v>278</v>
      </c>
      <c r="F150" s="72" t="s">
        <v>413</v>
      </c>
      <c r="G150" s="70" t="s">
        <v>238</v>
      </c>
      <c r="H150" s="126" t="s">
        <v>537</v>
      </c>
      <c r="I150" s="74" t="s">
        <v>538</v>
      </c>
      <c r="J150" s="145" t="s">
        <v>89</v>
      </c>
      <c r="K150" s="73" t="s">
        <v>1914</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6715</v>
      </c>
      <c r="D151" s="70" t="s">
        <v>508</v>
      </c>
      <c r="E151" s="71" t="s">
        <v>278</v>
      </c>
      <c r="F151" s="72" t="s">
        <v>1932</v>
      </c>
      <c r="G151" s="70" t="s">
        <v>4369</v>
      </c>
      <c r="H151" s="126" t="s">
        <v>1943</v>
      </c>
      <c r="I151" s="74" t="s">
        <v>1934</v>
      </c>
      <c r="J151" s="145" t="s">
        <v>89</v>
      </c>
      <c r="K151" s="73" t="s">
        <v>4370</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6715</v>
      </c>
      <c r="D152" s="70" t="s">
        <v>508</v>
      </c>
      <c r="E152" s="71" t="s">
        <v>278</v>
      </c>
      <c r="F152" s="72"/>
      <c r="G152" s="70" t="s">
        <v>4369</v>
      </c>
      <c r="H152" s="126" t="s">
        <v>1944</v>
      </c>
      <c r="I152" s="74" t="s">
        <v>1936</v>
      </c>
      <c r="J152" s="145" t="s">
        <v>106</v>
      </c>
      <c r="K152" s="73" t="s">
        <v>4370</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6715</v>
      </c>
      <c r="D153" s="70" t="s">
        <v>508</v>
      </c>
      <c r="E153" s="71" t="s">
        <v>278</v>
      </c>
      <c r="F153" s="72"/>
      <c r="G153" s="70" t="s">
        <v>4369</v>
      </c>
      <c r="H153" s="126" t="s">
        <v>1945</v>
      </c>
      <c r="I153" s="74" t="s">
        <v>1938</v>
      </c>
      <c r="J153" s="145" t="s">
        <v>106</v>
      </c>
      <c r="K153" s="73" t="s">
        <v>4370</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6715</v>
      </c>
      <c r="D154" s="70" t="s">
        <v>508</v>
      </c>
      <c r="E154" s="71" t="s">
        <v>278</v>
      </c>
      <c r="F154" s="72"/>
      <c r="G154" s="70" t="s">
        <v>4369</v>
      </c>
      <c r="H154" s="133" t="s">
        <v>1946</v>
      </c>
      <c r="I154" s="74" t="s">
        <v>1940</v>
      </c>
      <c r="J154" s="145" t="s">
        <v>106</v>
      </c>
      <c r="K154" s="73" t="s">
        <v>4370</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6715</v>
      </c>
      <c r="D155" s="70" t="s">
        <v>508</v>
      </c>
      <c r="E155" s="71" t="s">
        <v>278</v>
      </c>
      <c r="F155" s="72" t="s">
        <v>1941</v>
      </c>
      <c r="G155" s="70" t="s">
        <v>246</v>
      </c>
      <c r="H155" s="126" t="s">
        <v>540</v>
      </c>
      <c r="I155" s="74" t="s">
        <v>418</v>
      </c>
      <c r="J155" s="145" t="s">
        <v>95</v>
      </c>
      <c r="K155" s="73" t="s">
        <v>2605</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6715</v>
      </c>
      <c r="D156" s="70" t="s">
        <v>508</v>
      </c>
      <c r="E156" s="71" t="s">
        <v>278</v>
      </c>
      <c r="F156" s="72"/>
      <c r="G156" s="70" t="s">
        <v>246</v>
      </c>
      <c r="H156" s="126" t="s">
        <v>542</v>
      </c>
      <c r="I156" s="74" t="s">
        <v>543</v>
      </c>
      <c r="J156" s="145" t="s">
        <v>106</v>
      </c>
      <c r="K156" s="73" t="s">
        <v>2605</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6715</v>
      </c>
      <c r="D157" s="70" t="s">
        <v>508</v>
      </c>
      <c r="E157" s="71" t="s">
        <v>278</v>
      </c>
      <c r="F157" s="72"/>
      <c r="G157" s="70" t="s">
        <v>246</v>
      </c>
      <c r="H157" s="126" t="s">
        <v>545</v>
      </c>
      <c r="I157" s="74" t="s">
        <v>546</v>
      </c>
      <c r="J157" s="145" t="s">
        <v>95</v>
      </c>
      <c r="K157" s="73" t="s">
        <v>2605</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6715</v>
      </c>
      <c r="D158" s="70" t="s">
        <v>508</v>
      </c>
      <c r="E158" s="71" t="s">
        <v>278</v>
      </c>
      <c r="F158" s="72"/>
      <c r="G158" s="70" t="s">
        <v>246</v>
      </c>
      <c r="H158" s="133" t="s">
        <v>548</v>
      </c>
      <c r="I158" s="134" t="s">
        <v>424</v>
      </c>
      <c r="J158" s="145" t="s">
        <v>106</v>
      </c>
      <c r="K158" s="73" t="s">
        <v>2605</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6719</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2405</v>
      </c>
      <c r="C160" s="511" t="s">
        <v>6719</v>
      </c>
      <c r="D160" s="70" t="s">
        <v>508</v>
      </c>
      <c r="E160" s="71" t="s">
        <v>278</v>
      </c>
      <c r="F160" s="72" t="s">
        <v>303</v>
      </c>
      <c r="G160" s="70"/>
      <c r="H160" s="133" t="s">
        <v>551</v>
      </c>
      <c r="I160" s="134" t="s">
        <v>2426</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4407</v>
      </c>
      <c r="C161" s="511" t="s">
        <v>6719</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6717</v>
      </c>
      <c r="D162" s="70" t="s">
        <v>508</v>
      </c>
      <c r="E162" s="71" t="s">
        <v>278</v>
      </c>
      <c r="F162" s="72"/>
      <c r="G162" s="70"/>
      <c r="H162" s="126" t="s">
        <v>555</v>
      </c>
      <c r="I162" s="134" t="s">
        <v>2397</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6715</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6720</v>
      </c>
      <c r="D164" s="70" t="s">
        <v>508</v>
      </c>
      <c r="E164" s="71" t="s">
        <v>278</v>
      </c>
      <c r="F164" s="72" t="s">
        <v>314</v>
      </c>
      <c r="G164" s="70" t="s">
        <v>238</v>
      </c>
      <c r="H164" s="133" t="s">
        <v>560</v>
      </c>
      <c r="I164" s="134" t="s">
        <v>561</v>
      </c>
      <c r="J164" s="145" t="s">
        <v>106</v>
      </c>
      <c r="K164" s="73" t="s">
        <v>1914</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6716</v>
      </c>
      <c r="D165" s="70" t="s">
        <v>508</v>
      </c>
      <c r="E165" s="71" t="s">
        <v>278</v>
      </c>
      <c r="F165" s="72"/>
      <c r="G165" s="70" t="s">
        <v>238</v>
      </c>
      <c r="H165" s="133" t="s">
        <v>563</v>
      </c>
      <c r="I165" s="134" t="s">
        <v>319</v>
      </c>
      <c r="J165" s="145" t="s">
        <v>95</v>
      </c>
      <c r="K165" s="73" t="s">
        <v>1914</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6715</v>
      </c>
      <c r="D166" s="70" t="s">
        <v>508</v>
      </c>
      <c r="E166" s="71" t="s">
        <v>5322</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6715</v>
      </c>
      <c r="D167" s="70" t="s">
        <v>508</v>
      </c>
      <c r="E167" s="71" t="s">
        <v>5322</v>
      </c>
      <c r="F167" s="72"/>
      <c r="G167" s="70"/>
      <c r="H167" s="133" t="s">
        <v>568</v>
      </c>
      <c r="I167" s="134" t="s">
        <v>4372</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6715</v>
      </c>
      <c r="D168" s="70" t="s">
        <v>508</v>
      </c>
      <c r="E168" s="71" t="s">
        <v>5322</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1921</v>
      </c>
      <c r="C169" s="511" t="s">
        <v>6715</v>
      </c>
      <c r="D169" s="70" t="s">
        <v>508</v>
      </c>
      <c r="E169" s="71" t="s">
        <v>5322</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6715</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6715</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6715</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6715</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6715</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6715</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6715</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6715</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6715</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6715</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6715</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6715</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6715</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6715</v>
      </c>
      <c r="D183" s="70" t="s">
        <v>508</v>
      </c>
      <c r="E183" s="71" t="s">
        <v>382</v>
      </c>
      <c r="F183" s="72"/>
      <c r="G183" s="70"/>
      <c r="H183" s="126" t="s">
        <v>598</v>
      </c>
      <c r="I183" s="328" t="s">
        <v>5337</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6715</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6715</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6715</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6715</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6721</v>
      </c>
      <c r="D188" s="70" t="s">
        <v>610</v>
      </c>
      <c r="E188" s="71" t="s">
        <v>375</v>
      </c>
      <c r="F188" s="72"/>
      <c r="G188" s="70" t="s">
        <v>238</v>
      </c>
      <c r="H188" s="126" t="s">
        <v>611</v>
      </c>
      <c r="I188" s="74" t="s">
        <v>240</v>
      </c>
      <c r="J188" s="145" t="s">
        <v>95</v>
      </c>
      <c r="K188" s="73" t="s">
        <v>1914</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6721</v>
      </c>
      <c r="D189" s="70" t="s">
        <v>610</v>
      </c>
      <c r="E189" s="71" t="s">
        <v>375</v>
      </c>
      <c r="F189" s="72"/>
      <c r="G189" s="70" t="s">
        <v>238</v>
      </c>
      <c r="H189" s="126" t="s">
        <v>613</v>
      </c>
      <c r="I189" s="74" t="s">
        <v>259</v>
      </c>
      <c r="J189" s="145" t="s">
        <v>95</v>
      </c>
      <c r="K189" s="73" t="s">
        <v>1914</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6721</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2406</v>
      </c>
      <c r="C191" s="511" t="s">
        <v>6722</v>
      </c>
      <c r="D191" s="70" t="s">
        <v>610</v>
      </c>
      <c r="E191" s="71" t="s">
        <v>278</v>
      </c>
      <c r="F191" s="72" t="s">
        <v>413</v>
      </c>
      <c r="G191" s="70" t="s">
        <v>238</v>
      </c>
      <c r="H191" s="126" t="s">
        <v>2429</v>
      </c>
      <c r="I191" s="74" t="s">
        <v>4356</v>
      </c>
      <c r="J191" s="145" t="s">
        <v>89</v>
      </c>
      <c r="K191" s="73" t="s">
        <v>1914</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6723</v>
      </c>
      <c r="D192" s="70" t="s">
        <v>610</v>
      </c>
      <c r="E192" s="71" t="s">
        <v>278</v>
      </c>
      <c r="F192" s="72" t="s">
        <v>1932</v>
      </c>
      <c r="G192" s="70" t="s">
        <v>4369</v>
      </c>
      <c r="H192" s="126" t="s">
        <v>1947</v>
      </c>
      <c r="I192" s="74" t="s">
        <v>1934</v>
      </c>
      <c r="J192" s="145" t="s">
        <v>89</v>
      </c>
      <c r="K192" s="73" t="s">
        <v>4370</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6723</v>
      </c>
      <c r="D193" s="70" t="s">
        <v>610</v>
      </c>
      <c r="E193" s="71" t="s">
        <v>278</v>
      </c>
      <c r="F193" s="72"/>
      <c r="G193" s="70" t="s">
        <v>4369</v>
      </c>
      <c r="H193" s="126" t="s">
        <v>1948</v>
      </c>
      <c r="I193" s="74" t="s">
        <v>1936</v>
      </c>
      <c r="J193" s="145" t="s">
        <v>106</v>
      </c>
      <c r="K193" s="73" t="s">
        <v>4370</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6723</v>
      </c>
      <c r="D194" s="70" t="s">
        <v>610</v>
      </c>
      <c r="E194" s="71" t="s">
        <v>278</v>
      </c>
      <c r="F194" s="72"/>
      <c r="G194" s="70" t="s">
        <v>4369</v>
      </c>
      <c r="H194" s="126" t="s">
        <v>1949</v>
      </c>
      <c r="I194" s="74" t="s">
        <v>1938</v>
      </c>
      <c r="J194" s="145" t="s">
        <v>106</v>
      </c>
      <c r="K194" s="73" t="s">
        <v>4370</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6723</v>
      </c>
      <c r="D195" s="70" t="s">
        <v>610</v>
      </c>
      <c r="E195" s="71" t="s">
        <v>278</v>
      </c>
      <c r="F195" s="72"/>
      <c r="G195" s="70" t="s">
        <v>4369</v>
      </c>
      <c r="H195" s="126" t="s">
        <v>1950</v>
      </c>
      <c r="I195" s="74" t="s">
        <v>1940</v>
      </c>
      <c r="J195" s="145" t="s">
        <v>106</v>
      </c>
      <c r="K195" s="73" t="s">
        <v>4370</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6723</v>
      </c>
      <c r="D196" s="70" t="s">
        <v>610</v>
      </c>
      <c r="E196" s="71" t="s">
        <v>278</v>
      </c>
      <c r="F196" s="72" t="s">
        <v>1941</v>
      </c>
      <c r="G196" s="70" t="s">
        <v>246</v>
      </c>
      <c r="H196" s="126" t="s">
        <v>618</v>
      </c>
      <c r="I196" s="74" t="s">
        <v>619</v>
      </c>
      <c r="J196" s="145" t="s">
        <v>89</v>
      </c>
      <c r="K196" s="73" t="s">
        <v>2605</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6723</v>
      </c>
      <c r="D197" s="70" t="s">
        <v>610</v>
      </c>
      <c r="E197" s="71" t="s">
        <v>278</v>
      </c>
      <c r="F197" s="72"/>
      <c r="G197" s="70" t="s">
        <v>246</v>
      </c>
      <c r="H197" s="126" t="s">
        <v>621</v>
      </c>
      <c r="I197" s="74" t="s">
        <v>424</v>
      </c>
      <c r="J197" s="145" t="s">
        <v>106</v>
      </c>
      <c r="K197" s="73" t="s">
        <v>2605</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6723</v>
      </c>
      <c r="D198" s="70" t="s">
        <v>610</v>
      </c>
      <c r="E198" s="71" t="s">
        <v>278</v>
      </c>
      <c r="F198" s="72"/>
      <c r="G198" s="70" t="s">
        <v>246</v>
      </c>
      <c r="H198" s="126" t="s">
        <v>623</v>
      </c>
      <c r="I198" s="74" t="s">
        <v>424</v>
      </c>
      <c r="J198" s="145" t="s">
        <v>106</v>
      </c>
      <c r="K198" s="73" t="s">
        <v>2605</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6725</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6725</v>
      </c>
      <c r="D200" s="70" t="s">
        <v>610</v>
      </c>
      <c r="E200" s="71" t="s">
        <v>278</v>
      </c>
      <c r="F200" s="72" t="s">
        <v>303</v>
      </c>
      <c r="G200" s="70"/>
      <c r="H200" s="126" t="s">
        <v>627</v>
      </c>
      <c r="I200" s="74" t="s">
        <v>2426</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6725</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6725</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6725</v>
      </c>
      <c r="D203" s="70" t="s">
        <v>610</v>
      </c>
      <c r="E203" s="71" t="s">
        <v>278</v>
      </c>
      <c r="F203" s="72" t="s">
        <v>314</v>
      </c>
      <c r="G203" s="70" t="s">
        <v>238</v>
      </c>
      <c r="H203" s="126" t="s">
        <v>634</v>
      </c>
      <c r="I203" s="74" t="s">
        <v>434</v>
      </c>
      <c r="J203" s="145" t="s">
        <v>95</v>
      </c>
      <c r="K203" s="73" t="s">
        <v>1914</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6725</v>
      </c>
      <c r="D204" s="70" t="s">
        <v>610</v>
      </c>
      <c r="E204" s="71" t="s">
        <v>278</v>
      </c>
      <c r="F204" s="72"/>
      <c r="G204" s="70" t="s">
        <v>238</v>
      </c>
      <c r="H204" s="126" t="s">
        <v>636</v>
      </c>
      <c r="I204" s="74" t="s">
        <v>319</v>
      </c>
      <c r="J204" s="145" t="s">
        <v>106</v>
      </c>
      <c r="K204" s="73" t="s">
        <v>1914</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6724</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6723</v>
      </c>
      <c r="D207" s="70" t="s">
        <v>610</v>
      </c>
      <c r="E207" s="71" t="s">
        <v>5322</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6723</v>
      </c>
      <c r="D208" s="70" t="s">
        <v>610</v>
      </c>
      <c r="E208" s="71" t="s">
        <v>5322</v>
      </c>
      <c r="F208" s="72"/>
      <c r="G208" s="70"/>
      <c r="H208" s="126" t="s">
        <v>646</v>
      </c>
      <c r="I208" s="74" t="s">
        <v>4372</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6723</v>
      </c>
      <c r="D209" s="70" t="s">
        <v>610</v>
      </c>
      <c r="E209" s="71" t="s">
        <v>5322</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6723</v>
      </c>
      <c r="D210" s="70" t="s">
        <v>610</v>
      </c>
      <c r="E210" s="71" t="s">
        <v>5322</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6723</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6723</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6723</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6723</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6723</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6723</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6723</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6723</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6723</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6723</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6723</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6723</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6723</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6723</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6723</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1951</v>
      </c>
      <c r="C226" s="511" t="s">
        <v>6723</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6723</v>
      </c>
      <c r="D227" s="70" t="s">
        <v>610</v>
      </c>
      <c r="E227" s="71" t="s">
        <v>686</v>
      </c>
      <c r="F227" s="72"/>
      <c r="G227" s="70"/>
      <c r="H227" s="126" t="s">
        <v>687</v>
      </c>
      <c r="I227" s="74" t="s">
        <v>5338</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6725</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6725</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6725</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6723</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6723</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6723</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6725</v>
      </c>
      <c r="D234" s="70" t="s">
        <v>689</v>
      </c>
      <c r="E234" s="71" t="s">
        <v>5339</v>
      </c>
      <c r="F234" s="72" t="s">
        <v>219</v>
      </c>
      <c r="G234" s="70"/>
      <c r="H234" s="126" t="s">
        <v>706</v>
      </c>
      <c r="I234" s="74" t="s">
        <v>6726</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6721</v>
      </c>
      <c r="D235" s="70" t="s">
        <v>689</v>
      </c>
      <c r="E235" s="71" t="s">
        <v>5339</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1952</v>
      </c>
      <c r="C236" s="511" t="s">
        <v>6725</v>
      </c>
      <c r="D236" s="70" t="s">
        <v>689</v>
      </c>
      <c r="E236" s="71" t="s">
        <v>5339</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1953</v>
      </c>
      <c r="C237" s="511" t="s">
        <v>6723</v>
      </c>
      <c r="D237" s="70" t="s">
        <v>689</v>
      </c>
      <c r="E237" s="71" t="s">
        <v>5339</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6723</v>
      </c>
      <c r="D238" s="70" t="s">
        <v>689</v>
      </c>
      <c r="E238" s="71" t="s">
        <v>686</v>
      </c>
      <c r="F238" s="72" t="s">
        <v>719</v>
      </c>
      <c r="G238" s="70"/>
      <c r="H238" s="126" t="s">
        <v>720</v>
      </c>
      <c r="I238" s="74" t="s">
        <v>1954</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6725</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6725</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6725</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6723</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6723</v>
      </c>
      <c r="D243" s="70" t="s">
        <v>722</v>
      </c>
      <c r="E243" s="71" t="s">
        <v>5339</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6723</v>
      </c>
      <c r="D244" s="70" t="s">
        <v>722</v>
      </c>
      <c r="E244" s="71" t="s">
        <v>5339</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6725</v>
      </c>
      <c r="D245" s="70" t="s">
        <v>722</v>
      </c>
      <c r="E245" s="71" t="s">
        <v>5339</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6721</v>
      </c>
      <c r="D246" s="70" t="s">
        <v>722</v>
      </c>
      <c r="E246" s="71" t="s">
        <v>5339</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6725</v>
      </c>
      <c r="D247" s="70" t="s">
        <v>722</v>
      </c>
      <c r="E247" s="71" t="s">
        <v>5339</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6723</v>
      </c>
      <c r="D248" s="70" t="s">
        <v>722</v>
      </c>
      <c r="E248" s="71" t="s">
        <v>5339</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6723</v>
      </c>
      <c r="D249" s="70" t="s">
        <v>722</v>
      </c>
      <c r="E249" s="71" t="s">
        <v>686</v>
      </c>
      <c r="F249" s="72" t="s">
        <v>719</v>
      </c>
      <c r="G249" s="70"/>
      <c r="H249" s="126" t="s">
        <v>720</v>
      </c>
      <c r="I249" s="74" t="s">
        <v>1955</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6725</v>
      </c>
      <c r="D250" s="70" t="s">
        <v>733</v>
      </c>
      <c r="E250" s="71" t="s">
        <v>5322</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6725</v>
      </c>
      <c r="D251" s="70" t="s">
        <v>733</v>
      </c>
      <c r="E251" s="71" t="s">
        <v>5322</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6725</v>
      </c>
      <c r="D252" s="70" t="s">
        <v>733</v>
      </c>
      <c r="E252" s="71" t="s">
        <v>5322</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6725</v>
      </c>
      <c r="D253" s="70" t="s">
        <v>733</v>
      </c>
      <c r="E253" s="71" t="s">
        <v>5322</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6722</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6722</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6725</v>
      </c>
      <c r="D256" s="70" t="s">
        <v>733</v>
      </c>
      <c r="E256" s="71" t="s">
        <v>5339</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6725</v>
      </c>
      <c r="D257" s="70" t="s">
        <v>733</v>
      </c>
      <c r="E257" s="71" t="s">
        <v>5339</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6725</v>
      </c>
      <c r="D258" s="70" t="s">
        <v>733</v>
      </c>
      <c r="E258" s="71" t="s">
        <v>5339</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6725</v>
      </c>
      <c r="D259" s="70" t="s">
        <v>733</v>
      </c>
      <c r="E259" s="71" t="s">
        <v>5339</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6725</v>
      </c>
      <c r="D260" s="70" t="s">
        <v>733</v>
      </c>
      <c r="E260" s="71" t="s">
        <v>5339</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6723</v>
      </c>
      <c r="D261" s="70" t="s">
        <v>733</v>
      </c>
      <c r="E261" s="71" t="s">
        <v>5339</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6723</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6725</v>
      </c>
      <c r="D263" s="70" t="s">
        <v>767</v>
      </c>
      <c r="E263" s="71" t="s">
        <v>5322</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6725</v>
      </c>
      <c r="D264" s="70" t="s">
        <v>767</v>
      </c>
      <c r="E264" s="71" t="s">
        <v>5322</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6725</v>
      </c>
      <c r="D265" s="70" t="s">
        <v>767</v>
      </c>
      <c r="E265" s="71" t="s">
        <v>5322</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6725</v>
      </c>
      <c r="D266" s="70" t="s">
        <v>767</v>
      </c>
      <c r="E266" s="71" t="s">
        <v>5322</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6725</v>
      </c>
      <c r="D267" s="70" t="s">
        <v>767</v>
      </c>
      <c r="E267" s="71" t="s">
        <v>5322</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6723</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6727</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6725</v>
      </c>
      <c r="D270" s="70" t="s">
        <v>767</v>
      </c>
      <c r="E270" s="71" t="s">
        <v>5339</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6725</v>
      </c>
      <c r="D271" s="70" t="s">
        <v>767</v>
      </c>
      <c r="E271" s="71" t="s">
        <v>5339</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6725</v>
      </c>
      <c r="D272" s="70" t="s">
        <v>767</v>
      </c>
      <c r="E272" s="71" t="s">
        <v>5339</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6721</v>
      </c>
      <c r="D273" s="70" t="s">
        <v>767</v>
      </c>
      <c r="E273" s="71" t="s">
        <v>5339</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6725</v>
      </c>
      <c r="D274" s="70" t="s">
        <v>767</v>
      </c>
      <c r="E274" s="71" t="s">
        <v>5339</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6723</v>
      </c>
      <c r="D275" s="70" t="s">
        <v>767</v>
      </c>
      <c r="E275" s="71" t="s">
        <v>5339</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6722</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6725</v>
      </c>
      <c r="D277" s="70" t="s">
        <v>797</v>
      </c>
      <c r="E277" s="71" t="s">
        <v>5322</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6721</v>
      </c>
      <c r="D278" s="70" t="s">
        <v>797</v>
      </c>
      <c r="E278" s="71" t="s">
        <v>5322</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6725</v>
      </c>
      <c r="D279" s="70" t="s">
        <v>797</v>
      </c>
      <c r="E279" s="71" t="s">
        <v>5322</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6725</v>
      </c>
      <c r="D280" s="70" t="s">
        <v>797</v>
      </c>
      <c r="E280" s="71" t="s">
        <v>5322</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6725</v>
      </c>
      <c r="D281" s="70" t="s">
        <v>797</v>
      </c>
      <c r="E281" s="71" t="s">
        <v>5322</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6722</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6728</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6721</v>
      </c>
      <c r="D284" s="70" t="s">
        <v>797</v>
      </c>
      <c r="E284" s="71" t="s">
        <v>5339</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6725</v>
      </c>
      <c r="D285" s="70" t="s">
        <v>797</v>
      </c>
      <c r="E285" s="71" t="s">
        <v>5339</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6725</v>
      </c>
      <c r="D286" s="70" t="s">
        <v>797</v>
      </c>
      <c r="E286" s="71" t="s">
        <v>5339</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6721</v>
      </c>
      <c r="D287" s="70" t="s">
        <v>797</v>
      </c>
      <c r="E287" s="71" t="s">
        <v>5339</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6725</v>
      </c>
      <c r="D288" s="70" t="s">
        <v>797</v>
      </c>
      <c r="E288" s="71" t="s">
        <v>5339</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6723</v>
      </c>
      <c r="D289" s="70" t="s">
        <v>797</v>
      </c>
      <c r="E289" s="71" t="s">
        <v>5339</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6723</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1956</v>
      </c>
      <c r="C291" s="511" t="s">
        <v>6721</v>
      </c>
      <c r="D291" s="70" t="s">
        <v>1957</v>
      </c>
      <c r="E291" s="71" t="s">
        <v>218</v>
      </c>
      <c r="F291" s="72" t="s">
        <v>219</v>
      </c>
      <c r="G291" s="70"/>
      <c r="H291" s="133" t="s">
        <v>1958</v>
      </c>
      <c r="I291" s="134" t="s">
        <v>1959</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1929</v>
      </c>
      <c r="C292" s="511" t="s">
        <v>6721</v>
      </c>
      <c r="D292" s="70" t="s">
        <v>1957</v>
      </c>
      <c r="E292" s="71" t="s">
        <v>218</v>
      </c>
      <c r="F292" s="72" t="s">
        <v>223</v>
      </c>
      <c r="G292" s="70"/>
      <c r="H292" s="133" t="s">
        <v>1960</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6721</v>
      </c>
      <c r="D293" s="70" t="s">
        <v>1957</v>
      </c>
      <c r="E293" s="71" t="s">
        <v>218</v>
      </c>
      <c r="F293" s="72" t="s">
        <v>225</v>
      </c>
      <c r="G293" s="70"/>
      <c r="H293" s="133" t="s">
        <v>1961</v>
      </c>
      <c r="I293" s="134" t="s">
        <v>2398</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1930</v>
      </c>
      <c r="C294" s="511" t="s">
        <v>6721</v>
      </c>
      <c r="D294" s="70" t="s">
        <v>1957</v>
      </c>
      <c r="E294" s="71" t="s">
        <v>228</v>
      </c>
      <c r="F294" s="72" t="s">
        <v>229</v>
      </c>
      <c r="G294" s="70"/>
      <c r="H294" s="133" t="s">
        <v>1962</v>
      </c>
      <c r="I294" s="134" t="s">
        <v>1919</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1963</v>
      </c>
      <c r="C295" s="511" t="s">
        <v>6721</v>
      </c>
      <c r="D295" s="70" t="s">
        <v>1957</v>
      </c>
      <c r="E295" s="71" t="s">
        <v>228</v>
      </c>
      <c r="F295" s="72" t="s">
        <v>223</v>
      </c>
      <c r="G295" s="70"/>
      <c r="H295" s="133" t="s">
        <v>1964</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1965</v>
      </c>
      <c r="C296" s="511" t="s">
        <v>6721</v>
      </c>
      <c r="D296" s="70" t="s">
        <v>1957</v>
      </c>
      <c r="E296" s="71" t="s">
        <v>228</v>
      </c>
      <c r="F296" s="72" t="s">
        <v>235</v>
      </c>
      <c r="G296" s="70"/>
      <c r="H296" s="133" t="s">
        <v>1966</v>
      </c>
      <c r="I296" s="134" t="s">
        <v>5332</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1967</v>
      </c>
      <c r="C297" s="511" t="s">
        <v>6721</v>
      </c>
      <c r="D297" s="70" t="s">
        <v>1957</v>
      </c>
      <c r="E297" s="71" t="s">
        <v>228</v>
      </c>
      <c r="F297" s="72"/>
      <c r="G297" s="70" t="s">
        <v>238</v>
      </c>
      <c r="H297" s="133" t="s">
        <v>1968</v>
      </c>
      <c r="I297" s="327" t="s">
        <v>5316</v>
      </c>
      <c r="J297" s="145" t="s">
        <v>106</v>
      </c>
      <c r="K297" s="73" t="s">
        <v>1914</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1969</v>
      </c>
      <c r="C298" s="511" t="s">
        <v>6721</v>
      </c>
      <c r="D298" s="70" t="s">
        <v>1957</v>
      </c>
      <c r="E298" s="71" t="s">
        <v>228</v>
      </c>
      <c r="F298" s="72"/>
      <c r="G298" s="70" t="s">
        <v>238</v>
      </c>
      <c r="H298" s="133" t="s">
        <v>1970</v>
      </c>
      <c r="I298" s="327" t="s">
        <v>5317</v>
      </c>
      <c r="J298" s="145" t="s">
        <v>95</v>
      </c>
      <c r="K298" s="73" t="s">
        <v>1914</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1971</v>
      </c>
      <c r="C299" s="511" t="s">
        <v>6721</v>
      </c>
      <c r="D299" s="70" t="s">
        <v>1957</v>
      </c>
      <c r="E299" s="71" t="s">
        <v>228</v>
      </c>
      <c r="F299" s="72"/>
      <c r="G299" s="70" t="s">
        <v>238</v>
      </c>
      <c r="H299" s="133" t="s">
        <v>1972</v>
      </c>
      <c r="I299" s="327" t="s">
        <v>5316</v>
      </c>
      <c r="J299" s="145" t="s">
        <v>95</v>
      </c>
      <c r="K299" s="73" t="s">
        <v>1914</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1973</v>
      </c>
      <c r="C300" s="511" t="s">
        <v>6723</v>
      </c>
      <c r="D300" s="70" t="s">
        <v>1957</v>
      </c>
      <c r="E300" s="71" t="s">
        <v>228</v>
      </c>
      <c r="F300" s="72"/>
      <c r="G300" s="70" t="s">
        <v>246</v>
      </c>
      <c r="H300" s="133" t="s">
        <v>1974</v>
      </c>
      <c r="I300" s="327" t="s">
        <v>5333</v>
      </c>
      <c r="J300" s="145" t="s">
        <v>106</v>
      </c>
      <c r="K300" s="73" t="s">
        <v>2605</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1975</v>
      </c>
      <c r="C301" s="511" t="s">
        <v>6721</v>
      </c>
      <c r="D301" s="70" t="s">
        <v>1957</v>
      </c>
      <c r="E301" s="71" t="s">
        <v>228</v>
      </c>
      <c r="F301" s="72" t="s">
        <v>250</v>
      </c>
      <c r="G301" s="70"/>
      <c r="H301" s="133" t="s">
        <v>1966</v>
      </c>
      <c r="I301" s="327" t="s">
        <v>5340</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1976</v>
      </c>
      <c r="C302" s="511" t="s">
        <v>6721</v>
      </c>
      <c r="D302" s="70" t="s">
        <v>1957</v>
      </c>
      <c r="E302" s="71" t="s">
        <v>228</v>
      </c>
      <c r="F302" s="72"/>
      <c r="G302" s="70"/>
      <c r="H302" s="330" t="s">
        <v>4395</v>
      </c>
      <c r="I302" s="327" t="s">
        <v>5341</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1977</v>
      </c>
      <c r="C303" s="511" t="s">
        <v>6721</v>
      </c>
      <c r="D303" s="70" t="s">
        <v>1957</v>
      </c>
      <c r="E303" s="71" t="s">
        <v>228</v>
      </c>
      <c r="F303" s="72"/>
      <c r="G303" s="70"/>
      <c r="H303" s="133" t="s">
        <v>1978</v>
      </c>
      <c r="I303" s="327" t="s">
        <v>5333</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1979</v>
      </c>
      <c r="C304" s="511" t="s">
        <v>6721</v>
      </c>
      <c r="D304" s="70" t="s">
        <v>1957</v>
      </c>
      <c r="E304" s="71" t="s">
        <v>228</v>
      </c>
      <c r="F304" s="72" t="s">
        <v>255</v>
      </c>
      <c r="G304" s="70"/>
      <c r="H304" s="133" t="s">
        <v>1966</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1980</v>
      </c>
      <c r="C305" s="511" t="s">
        <v>6721</v>
      </c>
      <c r="D305" s="70" t="s">
        <v>1957</v>
      </c>
      <c r="E305" s="71" t="s">
        <v>228</v>
      </c>
      <c r="F305" s="72"/>
      <c r="G305" s="70" t="s">
        <v>238</v>
      </c>
      <c r="H305" s="133" t="s">
        <v>1968</v>
      </c>
      <c r="I305" s="327" t="s">
        <v>5316</v>
      </c>
      <c r="J305" s="145" t="s">
        <v>95</v>
      </c>
      <c r="K305" s="73" t="s">
        <v>1914</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1981</v>
      </c>
      <c r="C306" s="511" t="s">
        <v>6721</v>
      </c>
      <c r="D306" s="70" t="s">
        <v>1957</v>
      </c>
      <c r="E306" s="71" t="s">
        <v>228</v>
      </c>
      <c r="F306" s="72"/>
      <c r="G306" s="70" t="s">
        <v>238</v>
      </c>
      <c r="H306" s="133" t="s">
        <v>1970</v>
      </c>
      <c r="I306" s="327" t="s">
        <v>5320</v>
      </c>
      <c r="J306" s="145" t="s">
        <v>95</v>
      </c>
      <c r="K306" s="73" t="s">
        <v>1914</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1982</v>
      </c>
      <c r="C307" s="511" t="s">
        <v>6721</v>
      </c>
      <c r="D307" s="70" t="s">
        <v>1957</v>
      </c>
      <c r="E307" s="71" t="s">
        <v>228</v>
      </c>
      <c r="F307" s="72" t="s">
        <v>260</v>
      </c>
      <c r="G307" s="70"/>
      <c r="H307" s="133" t="s">
        <v>1962</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1983</v>
      </c>
      <c r="C308" s="511" t="s">
        <v>6722</v>
      </c>
      <c r="D308" s="70" t="s">
        <v>1957</v>
      </c>
      <c r="E308" s="71" t="s">
        <v>278</v>
      </c>
      <c r="F308" s="72" t="s">
        <v>413</v>
      </c>
      <c r="G308" s="70" t="s">
        <v>238</v>
      </c>
      <c r="H308" s="133" t="s">
        <v>1984</v>
      </c>
      <c r="I308" s="134" t="s">
        <v>538</v>
      </c>
      <c r="J308" s="145" t="s">
        <v>89</v>
      </c>
      <c r="K308" s="73" t="s">
        <v>1914</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1985</v>
      </c>
      <c r="C309" s="511" t="s">
        <v>6722</v>
      </c>
      <c r="D309" s="70" t="s">
        <v>1957</v>
      </c>
      <c r="E309" s="71" t="s">
        <v>278</v>
      </c>
      <c r="F309" s="72" t="s">
        <v>1932</v>
      </c>
      <c r="G309" s="70" t="s">
        <v>4369</v>
      </c>
      <c r="H309" s="133" t="s">
        <v>1986</v>
      </c>
      <c r="I309" s="134" t="s">
        <v>1934</v>
      </c>
      <c r="J309" s="145" t="s">
        <v>89</v>
      </c>
      <c r="K309" s="73" t="s">
        <v>4370</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1987</v>
      </c>
      <c r="C310" s="511" t="s">
        <v>6722</v>
      </c>
      <c r="D310" s="70" t="s">
        <v>1957</v>
      </c>
      <c r="E310" s="71" t="s">
        <v>278</v>
      </c>
      <c r="F310" s="72"/>
      <c r="G310" s="70" t="s">
        <v>4369</v>
      </c>
      <c r="H310" s="133" t="s">
        <v>1988</v>
      </c>
      <c r="I310" s="134" t="s">
        <v>1936</v>
      </c>
      <c r="J310" s="145" t="s">
        <v>106</v>
      </c>
      <c r="K310" s="73" t="s">
        <v>4370</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1989</v>
      </c>
      <c r="C311" s="511" t="s">
        <v>6722</v>
      </c>
      <c r="D311" s="70" t="s">
        <v>1957</v>
      </c>
      <c r="E311" s="71" t="s">
        <v>278</v>
      </c>
      <c r="F311" s="72"/>
      <c r="G311" s="70" t="s">
        <v>4369</v>
      </c>
      <c r="H311" s="133" t="s">
        <v>1990</v>
      </c>
      <c r="I311" s="134" t="s">
        <v>1938</v>
      </c>
      <c r="J311" s="145" t="s">
        <v>106</v>
      </c>
      <c r="K311" s="73" t="s">
        <v>4370</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1991</v>
      </c>
      <c r="C312" s="511" t="s">
        <v>6722</v>
      </c>
      <c r="D312" s="70" t="s">
        <v>1957</v>
      </c>
      <c r="E312" s="71" t="s">
        <v>278</v>
      </c>
      <c r="F312" s="72"/>
      <c r="G312" s="70" t="s">
        <v>4369</v>
      </c>
      <c r="H312" s="133" t="s">
        <v>1992</v>
      </c>
      <c r="I312" s="134" t="s">
        <v>1940</v>
      </c>
      <c r="J312" s="145" t="s">
        <v>106</v>
      </c>
      <c r="K312" s="73" t="s">
        <v>4370</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1993</v>
      </c>
      <c r="C313" s="511" t="s">
        <v>6722</v>
      </c>
      <c r="D313" s="70" t="s">
        <v>1957</v>
      </c>
      <c r="E313" s="71" t="s">
        <v>278</v>
      </c>
      <c r="F313" s="72" t="s">
        <v>1941</v>
      </c>
      <c r="G313" s="70" t="s">
        <v>246</v>
      </c>
      <c r="H313" s="133" t="s">
        <v>1994</v>
      </c>
      <c r="I313" s="134" t="s">
        <v>418</v>
      </c>
      <c r="J313" s="145" t="s">
        <v>95</v>
      </c>
      <c r="K313" s="73" t="s">
        <v>2605</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1995</v>
      </c>
      <c r="C314" s="511" t="s">
        <v>6722</v>
      </c>
      <c r="D314" s="70" t="s">
        <v>1957</v>
      </c>
      <c r="E314" s="71" t="s">
        <v>278</v>
      </c>
      <c r="F314" s="72"/>
      <c r="G314" s="70" t="s">
        <v>246</v>
      </c>
      <c r="H314" s="133" t="s">
        <v>1996</v>
      </c>
      <c r="I314" s="134" t="s">
        <v>543</v>
      </c>
      <c r="J314" s="145" t="s">
        <v>106</v>
      </c>
      <c r="K314" s="73" t="s">
        <v>2605</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1997</v>
      </c>
      <c r="C315" s="511" t="s">
        <v>6722</v>
      </c>
      <c r="D315" s="70" t="s">
        <v>1957</v>
      </c>
      <c r="E315" s="71" t="s">
        <v>278</v>
      </c>
      <c r="F315" s="72"/>
      <c r="G315" s="70" t="s">
        <v>246</v>
      </c>
      <c r="H315" s="133" t="s">
        <v>1998</v>
      </c>
      <c r="I315" s="134" t="s">
        <v>546</v>
      </c>
      <c r="J315" s="145" t="s">
        <v>95</v>
      </c>
      <c r="K315" s="73" t="s">
        <v>2605</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1999</v>
      </c>
      <c r="C316" s="511" t="s">
        <v>6722</v>
      </c>
      <c r="D316" s="70" t="s">
        <v>1957</v>
      </c>
      <c r="E316" s="71" t="s">
        <v>278</v>
      </c>
      <c r="F316" s="72"/>
      <c r="G316" s="70" t="s">
        <v>246</v>
      </c>
      <c r="H316" s="133" t="s">
        <v>2000</v>
      </c>
      <c r="I316" s="134" t="s">
        <v>424</v>
      </c>
      <c r="J316" s="145" t="s">
        <v>106</v>
      </c>
      <c r="K316" s="73" t="s">
        <v>2605</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2001</v>
      </c>
      <c r="C317" s="511" t="s">
        <v>6729</v>
      </c>
      <c r="D317" s="70" t="s">
        <v>1957</v>
      </c>
      <c r="E317" s="71" t="s">
        <v>278</v>
      </c>
      <c r="F317" s="72" t="s">
        <v>223</v>
      </c>
      <c r="G317" s="70"/>
      <c r="H317" s="133" t="s">
        <v>1964</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2002</v>
      </c>
      <c r="C318" s="511" t="s">
        <v>6729</v>
      </c>
      <c r="D318" s="70" t="s">
        <v>1957</v>
      </c>
      <c r="E318" s="71" t="s">
        <v>278</v>
      </c>
      <c r="F318" s="72" t="s">
        <v>303</v>
      </c>
      <c r="G318" s="70"/>
      <c r="H318" s="133" t="s">
        <v>2003</v>
      </c>
      <c r="I318" s="327" t="s">
        <v>5342</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2004</v>
      </c>
      <c r="C319" s="511" t="s">
        <v>6729</v>
      </c>
      <c r="D319" s="70" t="s">
        <v>1957</v>
      </c>
      <c r="E319" s="71" t="s">
        <v>278</v>
      </c>
      <c r="F319" s="72" t="s">
        <v>310</v>
      </c>
      <c r="G319" s="70"/>
      <c r="H319" s="133" t="s">
        <v>2005</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3052</v>
      </c>
      <c r="C320" s="511" t="s">
        <v>6729</v>
      </c>
      <c r="D320" s="70" t="s">
        <v>1957</v>
      </c>
      <c r="E320" s="71" t="s">
        <v>278</v>
      </c>
      <c r="F320" s="72" t="s">
        <v>314</v>
      </c>
      <c r="G320" s="70" t="s">
        <v>238</v>
      </c>
      <c r="H320" s="133" t="s">
        <v>2007</v>
      </c>
      <c r="I320" s="134" t="s">
        <v>434</v>
      </c>
      <c r="J320" s="145" t="s">
        <v>89</v>
      </c>
      <c r="K320" s="73" t="s">
        <v>1914</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2006</v>
      </c>
      <c r="C321" s="511" t="s">
        <v>6729</v>
      </c>
      <c r="D321" s="70" t="s">
        <v>1957</v>
      </c>
      <c r="E321" s="71" t="s">
        <v>278</v>
      </c>
      <c r="F321" s="72"/>
      <c r="G321" s="70" t="s">
        <v>238</v>
      </c>
      <c r="H321" s="133" t="s">
        <v>2009</v>
      </c>
      <c r="I321" s="134" t="s">
        <v>319</v>
      </c>
      <c r="J321" s="145" t="s">
        <v>95</v>
      </c>
      <c r="K321" s="73" t="s">
        <v>1914</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2008</v>
      </c>
      <c r="C322" s="511" t="s">
        <v>6723</v>
      </c>
      <c r="D322" s="70" t="s">
        <v>1957</v>
      </c>
      <c r="E322" s="71" t="s">
        <v>278</v>
      </c>
      <c r="F322" s="72" t="s">
        <v>321</v>
      </c>
      <c r="G322" s="70"/>
      <c r="H322" s="133" t="s">
        <v>2010</v>
      </c>
      <c r="I322" s="134" t="s">
        <v>2011</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4408</v>
      </c>
      <c r="C323" s="511" t="s">
        <v>6723</v>
      </c>
      <c r="D323" s="70" t="s">
        <v>1957</v>
      </c>
      <c r="E323" s="71" t="s">
        <v>5322</v>
      </c>
      <c r="F323" s="72" t="s">
        <v>327</v>
      </c>
      <c r="G323" s="70"/>
      <c r="H323" s="133" t="s">
        <v>2013</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2012</v>
      </c>
      <c r="C324" s="511" t="s">
        <v>6723</v>
      </c>
      <c r="D324" s="70" t="s">
        <v>1957</v>
      </c>
      <c r="E324" s="71" t="s">
        <v>5322</v>
      </c>
      <c r="F324" s="72"/>
      <c r="G324" s="70"/>
      <c r="H324" s="133" t="s">
        <v>2015</v>
      </c>
      <c r="I324" s="134" t="s">
        <v>4371</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2014</v>
      </c>
      <c r="C325" s="511" t="s">
        <v>6723</v>
      </c>
      <c r="D325" s="70" t="s">
        <v>1957</v>
      </c>
      <c r="E325" s="71" t="s">
        <v>5322</v>
      </c>
      <c r="F325" s="72"/>
      <c r="G325" s="70"/>
      <c r="H325" s="133" t="s">
        <v>2016</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2407</v>
      </c>
      <c r="C326" s="511" t="s">
        <v>6723</v>
      </c>
      <c r="D326" s="70" t="s">
        <v>1957</v>
      </c>
      <c r="E326" s="71" t="s">
        <v>5322</v>
      </c>
      <c r="F326" s="72"/>
      <c r="G326" s="70"/>
      <c r="H326" s="133" t="s">
        <v>2018</v>
      </c>
      <c r="I326" s="134" t="s">
        <v>4372</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2017</v>
      </c>
      <c r="C327" s="511" t="s">
        <v>6723</v>
      </c>
      <c r="D327" s="70" t="s">
        <v>1957</v>
      </c>
      <c r="E327" s="71" t="s">
        <v>5322</v>
      </c>
      <c r="F327" s="72" t="s">
        <v>334</v>
      </c>
      <c r="G327" s="70"/>
      <c r="H327" s="133" t="s">
        <v>2020</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2019</v>
      </c>
      <c r="C328" s="511" t="s">
        <v>6723</v>
      </c>
      <c r="D328" s="70" t="s">
        <v>1957</v>
      </c>
      <c r="E328" s="71" t="s">
        <v>338</v>
      </c>
      <c r="F328" s="72" t="s">
        <v>223</v>
      </c>
      <c r="G328" s="70"/>
      <c r="H328" s="133" t="s">
        <v>2021</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4409</v>
      </c>
      <c r="C329" s="511" t="s">
        <v>6723</v>
      </c>
      <c r="D329" s="70" t="s">
        <v>1957</v>
      </c>
      <c r="E329" s="71" t="s">
        <v>338</v>
      </c>
      <c r="F329" s="72" t="s">
        <v>341</v>
      </c>
      <c r="G329" s="70"/>
      <c r="H329" s="133" t="s">
        <v>2023</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2022</v>
      </c>
      <c r="C330" s="511" t="s">
        <v>6723</v>
      </c>
      <c r="D330" s="70" t="s">
        <v>1957</v>
      </c>
      <c r="E330" s="71" t="s">
        <v>338</v>
      </c>
      <c r="F330" s="72" t="s">
        <v>344</v>
      </c>
      <c r="G330" s="70"/>
      <c r="H330" s="133" t="s">
        <v>2025</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2024</v>
      </c>
      <c r="C331" s="511" t="s">
        <v>6723</v>
      </c>
      <c r="D331" s="70" t="s">
        <v>1957</v>
      </c>
      <c r="E331" s="71" t="s">
        <v>338</v>
      </c>
      <c r="F331" s="72"/>
      <c r="G331" s="70"/>
      <c r="H331" s="133" t="s">
        <v>2027</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2026</v>
      </c>
      <c r="C332" s="511" t="s">
        <v>6723</v>
      </c>
      <c r="D332" s="70" t="s">
        <v>1957</v>
      </c>
      <c r="E332" s="71" t="s">
        <v>338</v>
      </c>
      <c r="F332" s="72" t="s">
        <v>350</v>
      </c>
      <c r="G332" s="70"/>
      <c r="H332" s="133" t="s">
        <v>2029</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2028</v>
      </c>
      <c r="C333" s="511" t="s">
        <v>6723</v>
      </c>
      <c r="D333" s="70" t="s">
        <v>1957</v>
      </c>
      <c r="E333" s="71" t="s">
        <v>338</v>
      </c>
      <c r="F333" s="72" t="s">
        <v>303</v>
      </c>
      <c r="G333" s="70"/>
      <c r="H333" s="133" t="s">
        <v>2031</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2030</v>
      </c>
      <c r="C334" s="511" t="s">
        <v>6723</v>
      </c>
      <c r="D334" s="70" t="s">
        <v>1957</v>
      </c>
      <c r="E334" s="71" t="s">
        <v>338</v>
      </c>
      <c r="F334" s="72" t="s">
        <v>310</v>
      </c>
      <c r="G334" s="70"/>
      <c r="H334" s="133" t="s">
        <v>2033</v>
      </c>
      <c r="I334" s="134" t="s">
        <v>358</v>
      </c>
      <c r="J334" s="145" t="s">
        <v>106</v>
      </c>
      <c r="K334" s="73" t="s">
        <v>2428</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2032</v>
      </c>
      <c r="C335" s="511" t="s">
        <v>6723</v>
      </c>
      <c r="D335" s="70" t="s">
        <v>1957</v>
      </c>
      <c r="E335" s="71" t="s">
        <v>338</v>
      </c>
      <c r="F335" s="72"/>
      <c r="G335" s="70"/>
      <c r="H335" s="133" t="s">
        <v>2035</v>
      </c>
      <c r="I335" s="134" t="s">
        <v>361</v>
      </c>
      <c r="J335" s="145" t="s">
        <v>95</v>
      </c>
      <c r="K335" s="73" t="s">
        <v>2428</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2034</v>
      </c>
      <c r="C336" s="511" t="s">
        <v>6723</v>
      </c>
      <c r="D336" s="70" t="s">
        <v>1957</v>
      </c>
      <c r="E336" s="71" t="s">
        <v>338</v>
      </c>
      <c r="F336" s="72" t="s">
        <v>363</v>
      </c>
      <c r="G336" s="70"/>
      <c r="H336" s="133" t="s">
        <v>2037</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2036</v>
      </c>
      <c r="C337" s="511" t="s">
        <v>6723</v>
      </c>
      <c r="D337" s="70" t="s">
        <v>1957</v>
      </c>
      <c r="E337" s="71" t="s">
        <v>338</v>
      </c>
      <c r="F337" s="72"/>
      <c r="G337" s="70"/>
      <c r="H337" s="133" t="s">
        <v>2039</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2038</v>
      </c>
      <c r="C338" s="511" t="s">
        <v>6723</v>
      </c>
      <c r="D338" s="70" t="s">
        <v>1957</v>
      </c>
      <c r="E338" s="71" t="s">
        <v>338</v>
      </c>
      <c r="F338" s="72"/>
      <c r="G338" s="70"/>
      <c r="H338" s="133" t="s">
        <v>2041</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2040</v>
      </c>
      <c r="C339" s="511" t="s">
        <v>6723</v>
      </c>
      <c r="D339" s="70" t="s">
        <v>1957</v>
      </c>
      <c r="E339" s="71" t="s">
        <v>338</v>
      </c>
      <c r="F339" s="72"/>
      <c r="G339" s="70"/>
      <c r="H339" s="133" t="s">
        <v>2043</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2042</v>
      </c>
      <c r="C340" s="511" t="s">
        <v>6723</v>
      </c>
      <c r="D340" s="70" t="s">
        <v>1957</v>
      </c>
      <c r="E340" s="71" t="s">
        <v>382</v>
      </c>
      <c r="F340" s="72"/>
      <c r="G340" s="70"/>
      <c r="H340" s="133" t="s">
        <v>2044</v>
      </c>
      <c r="I340" s="327" t="s">
        <v>5343</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2408</v>
      </c>
      <c r="C341" s="511" t="s">
        <v>6723</v>
      </c>
      <c r="D341" s="70" t="s">
        <v>1957</v>
      </c>
      <c r="E341" s="71" t="s">
        <v>375</v>
      </c>
      <c r="F341" s="72" t="s">
        <v>496</v>
      </c>
      <c r="G341" s="70"/>
      <c r="H341" s="133" t="s">
        <v>2046</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2045</v>
      </c>
      <c r="C342" s="511" t="s">
        <v>6723</v>
      </c>
      <c r="D342" s="70" t="s">
        <v>1957</v>
      </c>
      <c r="E342" s="71" t="s">
        <v>375</v>
      </c>
      <c r="F342" s="72" t="s">
        <v>500</v>
      </c>
      <c r="G342" s="70"/>
      <c r="H342" s="133" t="s">
        <v>2047</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2409</v>
      </c>
      <c r="C343" s="511" t="s">
        <v>6723</v>
      </c>
      <c r="D343" s="70" t="s">
        <v>1957</v>
      </c>
      <c r="E343" s="71" t="s">
        <v>375</v>
      </c>
      <c r="F343" s="72"/>
      <c r="G343" s="70"/>
      <c r="H343" s="133" t="s">
        <v>2049</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2048</v>
      </c>
      <c r="C344" s="511" t="s">
        <v>6725</v>
      </c>
      <c r="D344" s="70" t="s">
        <v>815</v>
      </c>
      <c r="E344" s="71" t="s">
        <v>5322</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2050</v>
      </c>
      <c r="C345" s="511" t="s">
        <v>6723</v>
      </c>
      <c r="D345" s="70" t="s">
        <v>815</v>
      </c>
      <c r="E345" s="71" t="s">
        <v>5322</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2051</v>
      </c>
      <c r="C346" s="511" t="s">
        <v>6725</v>
      </c>
      <c r="D346" s="70" t="s">
        <v>815</v>
      </c>
      <c r="E346" s="71" t="s">
        <v>686</v>
      </c>
      <c r="F346" s="72" t="s">
        <v>827</v>
      </c>
      <c r="G346" s="70"/>
      <c r="H346" s="133" t="s">
        <v>828</v>
      </c>
      <c r="I346" s="134" t="s">
        <v>5344</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2052</v>
      </c>
      <c r="C347" s="511" t="s">
        <v>6723</v>
      </c>
      <c r="D347" s="70" t="s">
        <v>2060</v>
      </c>
      <c r="E347" s="71" t="s">
        <v>686</v>
      </c>
      <c r="F347" s="72" t="s">
        <v>2061</v>
      </c>
      <c r="G347" s="70"/>
      <c r="H347" s="133" t="s">
        <v>2062</v>
      </c>
      <c r="I347" s="327" t="s">
        <v>5345</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2053</v>
      </c>
      <c r="C348" s="511" t="s">
        <v>6725</v>
      </c>
      <c r="D348" s="70" t="s">
        <v>5346</v>
      </c>
      <c r="E348" s="71" t="s">
        <v>5322</v>
      </c>
      <c r="F348" s="72" t="s">
        <v>3189</v>
      </c>
      <c r="G348" s="70"/>
      <c r="H348" s="133" t="s">
        <v>2950</v>
      </c>
      <c r="I348" s="134" t="s">
        <v>2951</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2054</v>
      </c>
      <c r="C349" s="511" t="s">
        <v>6721</v>
      </c>
      <c r="D349" s="70" t="s">
        <v>5346</v>
      </c>
      <c r="E349" s="71" t="s">
        <v>5322</v>
      </c>
      <c r="F349" s="72"/>
      <c r="G349" s="70"/>
      <c r="H349" s="133" t="s">
        <v>2952</v>
      </c>
      <c r="I349" s="134" t="s">
        <v>2953</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2055</v>
      </c>
      <c r="C350" s="511" t="s">
        <v>6725</v>
      </c>
      <c r="D350" s="70" t="s">
        <v>5346</v>
      </c>
      <c r="E350" s="71" t="s">
        <v>5322</v>
      </c>
      <c r="F350" s="72"/>
      <c r="G350" s="70"/>
      <c r="H350" s="133" t="s">
        <v>2954</v>
      </c>
      <c r="I350" s="134" t="s">
        <v>5347</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2056</v>
      </c>
      <c r="C351" s="511" t="s">
        <v>6730</v>
      </c>
      <c r="D351" s="70" t="s">
        <v>5346</v>
      </c>
      <c r="E351" s="71" t="s">
        <v>5322</v>
      </c>
      <c r="F351" s="72"/>
      <c r="G351" s="70"/>
      <c r="H351" s="133" t="s">
        <v>2955</v>
      </c>
      <c r="I351" s="134" t="s">
        <v>2956</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2057</v>
      </c>
      <c r="C352" s="511" t="s">
        <v>6725</v>
      </c>
      <c r="D352" s="70" t="s">
        <v>5346</v>
      </c>
      <c r="E352" s="71" t="s">
        <v>5322</v>
      </c>
      <c r="F352" s="72"/>
      <c r="G352" s="70"/>
      <c r="H352" s="133" t="s">
        <v>2957</v>
      </c>
      <c r="I352" s="134" t="s">
        <v>2958</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2058</v>
      </c>
      <c r="C353" s="511" t="s">
        <v>6725</v>
      </c>
      <c r="D353" s="70" t="s">
        <v>5346</v>
      </c>
      <c r="E353" s="71" t="s">
        <v>5322</v>
      </c>
      <c r="F353" s="72"/>
      <c r="G353" s="70"/>
      <c r="H353" s="133" t="s">
        <v>2959</v>
      </c>
      <c r="I353" s="134" t="s">
        <v>2960</v>
      </c>
      <c r="J353" s="145" t="s">
        <v>89</v>
      </c>
      <c r="K353" s="73" t="s">
        <v>5624</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2059</v>
      </c>
      <c r="C354" s="511" t="s">
        <v>6706</v>
      </c>
      <c r="D354" s="70" t="s">
        <v>5346</v>
      </c>
      <c r="E354" s="71" t="s">
        <v>5322</v>
      </c>
      <c r="F354" s="72"/>
      <c r="G354" s="70"/>
      <c r="H354" s="133" t="s">
        <v>2961</v>
      </c>
      <c r="I354" s="134" t="s">
        <v>2962</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2063</v>
      </c>
      <c r="C355" s="511" t="s">
        <v>6699</v>
      </c>
      <c r="D355" s="70" t="s">
        <v>5346</v>
      </c>
      <c r="E355" s="71" t="s">
        <v>5322</v>
      </c>
      <c r="F355" s="72"/>
      <c r="G355" s="70"/>
      <c r="H355" s="133" t="s">
        <v>2963</v>
      </c>
      <c r="I355" s="134" t="s">
        <v>2964</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6652</v>
      </c>
      <c r="C356" s="511" t="s">
        <v>6706</v>
      </c>
      <c r="D356" s="70" t="s">
        <v>5346</v>
      </c>
      <c r="E356" s="71" t="s">
        <v>5322</v>
      </c>
      <c r="F356" s="72"/>
      <c r="G356" s="70"/>
      <c r="H356" s="133" t="s">
        <v>2965</v>
      </c>
      <c r="I356" s="327" t="s">
        <v>5348</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2065</v>
      </c>
      <c r="C357" s="511" t="s">
        <v>6706</v>
      </c>
      <c r="D357" s="70" t="s">
        <v>5346</v>
      </c>
      <c r="E357" s="71" t="s">
        <v>5322</v>
      </c>
      <c r="F357" s="72"/>
      <c r="G357" s="70"/>
      <c r="H357" s="133" t="s">
        <v>2967</v>
      </c>
      <c r="I357" s="134" t="s">
        <v>2968</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3021</v>
      </c>
      <c r="C358" s="511" t="s">
        <v>6706</v>
      </c>
      <c r="D358" s="70" t="s">
        <v>5346</v>
      </c>
      <c r="E358" s="71" t="s">
        <v>5322</v>
      </c>
      <c r="F358" s="72"/>
      <c r="G358" s="70"/>
      <c r="H358" s="133" t="s">
        <v>2969</v>
      </c>
      <c r="I358" s="134" t="s">
        <v>2970</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3022</v>
      </c>
      <c r="C359" s="511" t="s">
        <v>6706</v>
      </c>
      <c r="D359" s="70" t="s">
        <v>5346</v>
      </c>
      <c r="E359" s="71" t="s">
        <v>5322</v>
      </c>
      <c r="F359" s="72"/>
      <c r="G359" s="70"/>
      <c r="H359" s="133" t="s">
        <v>2971</v>
      </c>
      <c r="I359" s="134" t="s">
        <v>2972</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3023</v>
      </c>
      <c r="C360" s="511" t="s">
        <v>6734</v>
      </c>
      <c r="D360" s="70" t="s">
        <v>5346</v>
      </c>
      <c r="E360" s="71" t="s">
        <v>5322</v>
      </c>
      <c r="F360" s="72"/>
      <c r="G360" s="70"/>
      <c r="H360" s="133" t="s">
        <v>2973</v>
      </c>
      <c r="I360" s="134" t="s">
        <v>2974</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6664</v>
      </c>
      <c r="C361" s="511" t="s">
        <v>6734</v>
      </c>
      <c r="D361" s="70" t="s">
        <v>5346</v>
      </c>
      <c r="E361" s="71" t="s">
        <v>5322</v>
      </c>
      <c r="F361" s="72"/>
      <c r="G361" s="70"/>
      <c r="H361" s="133" t="s">
        <v>2975</v>
      </c>
      <c r="I361" s="134" t="s">
        <v>2976</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3025</v>
      </c>
      <c r="C362" s="511" t="s">
        <v>6731</v>
      </c>
      <c r="D362" s="70" t="s">
        <v>5346</v>
      </c>
      <c r="E362" s="71" t="s">
        <v>5322</v>
      </c>
      <c r="F362" s="72"/>
      <c r="G362" s="70"/>
      <c r="H362" s="133" t="s">
        <v>2977</v>
      </c>
      <c r="I362" s="134" t="s">
        <v>2978</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3026</v>
      </c>
      <c r="C363" s="511" t="s">
        <v>6731</v>
      </c>
      <c r="D363" s="70" t="s">
        <v>5346</v>
      </c>
      <c r="E363" s="71" t="s">
        <v>5322</v>
      </c>
      <c r="F363" s="72"/>
      <c r="G363" s="70"/>
      <c r="H363" s="133" t="s">
        <v>2979</v>
      </c>
      <c r="I363" s="134" t="s">
        <v>2978</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3027</v>
      </c>
      <c r="C364" s="511" t="s">
        <v>6731</v>
      </c>
      <c r="D364" s="70" t="s">
        <v>5346</v>
      </c>
      <c r="E364" s="71" t="s">
        <v>5322</v>
      </c>
      <c r="F364" s="72"/>
      <c r="G364" s="70"/>
      <c r="H364" s="133" t="s">
        <v>2980</v>
      </c>
      <c r="I364" s="134" t="s">
        <v>2981</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3028</v>
      </c>
      <c r="C365" s="511" t="s">
        <v>6731</v>
      </c>
      <c r="D365" s="70" t="s">
        <v>5346</v>
      </c>
      <c r="E365" s="71" t="s">
        <v>5322</v>
      </c>
      <c r="F365" s="72"/>
      <c r="G365" s="70"/>
      <c r="H365" s="133" t="s">
        <v>2982</v>
      </c>
      <c r="I365" s="134" t="s">
        <v>2983</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3029</v>
      </c>
      <c r="C366" s="511" t="s">
        <v>6732</v>
      </c>
      <c r="D366" s="70" t="s">
        <v>5346</v>
      </c>
      <c r="E366" s="71" t="s">
        <v>5322</v>
      </c>
      <c r="F366" s="72"/>
      <c r="G366" s="70"/>
      <c r="H366" s="133" t="s">
        <v>2984</v>
      </c>
      <c r="I366" s="134" t="s">
        <v>2985</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3030</v>
      </c>
      <c r="C367" s="511" t="s">
        <v>6732</v>
      </c>
      <c r="D367" s="70" t="s">
        <v>5346</v>
      </c>
      <c r="E367" s="71" t="s">
        <v>5322</v>
      </c>
      <c r="F367" s="72"/>
      <c r="G367" s="70"/>
      <c r="H367" s="133" t="s">
        <v>2986</v>
      </c>
      <c r="I367" s="134" t="s">
        <v>2987</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3031</v>
      </c>
      <c r="C368" s="511" t="s">
        <v>6732</v>
      </c>
      <c r="D368" s="70" t="s">
        <v>5346</v>
      </c>
      <c r="E368" s="71" t="s">
        <v>5322</v>
      </c>
      <c r="F368" s="72"/>
      <c r="G368" s="70"/>
      <c r="H368" s="133" t="s">
        <v>2988</v>
      </c>
      <c r="I368" s="134" t="s">
        <v>2989</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3032</v>
      </c>
      <c r="C369" s="511" t="s">
        <v>6732</v>
      </c>
      <c r="D369" s="70" t="s">
        <v>5346</v>
      </c>
      <c r="E369" s="71" t="s">
        <v>5322</v>
      </c>
      <c r="F369" s="72"/>
      <c r="G369" s="70"/>
      <c r="H369" s="133" t="s">
        <v>2990</v>
      </c>
      <c r="I369" s="134" t="s">
        <v>2991</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3033</v>
      </c>
      <c r="C370" s="511" t="s">
        <v>6732</v>
      </c>
      <c r="D370" s="70" t="s">
        <v>5346</v>
      </c>
      <c r="E370" s="71" t="s">
        <v>5322</v>
      </c>
      <c r="F370" s="72"/>
      <c r="G370" s="70"/>
      <c r="H370" s="133" t="s">
        <v>2992</v>
      </c>
      <c r="I370" s="134" t="s">
        <v>2993</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3034</v>
      </c>
      <c r="C371" s="511" t="s">
        <v>6733</v>
      </c>
      <c r="D371" s="70" t="s">
        <v>5346</v>
      </c>
      <c r="E371" s="71" t="s">
        <v>5322</v>
      </c>
      <c r="F371" s="72"/>
      <c r="G371" s="70"/>
      <c r="H371" s="133" t="s">
        <v>2994</v>
      </c>
      <c r="I371" s="134" t="s">
        <v>2995</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3035</v>
      </c>
      <c r="C372" s="511" t="s">
        <v>6732</v>
      </c>
      <c r="D372" s="70" t="s">
        <v>5346</v>
      </c>
      <c r="E372" s="71" t="s">
        <v>5322</v>
      </c>
      <c r="F372" s="72" t="s">
        <v>3190</v>
      </c>
      <c r="G372" s="70"/>
      <c r="H372" s="133" t="s">
        <v>2996</v>
      </c>
      <c r="I372" s="134" t="s">
        <v>2997</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3036</v>
      </c>
      <c r="C373" s="511" t="s">
        <v>6732</v>
      </c>
      <c r="D373" s="70" t="s">
        <v>5346</v>
      </c>
      <c r="E373" s="71" t="s">
        <v>5322</v>
      </c>
      <c r="F373" s="72"/>
      <c r="G373" s="70"/>
      <c r="H373" s="133" t="s">
        <v>2998</v>
      </c>
      <c r="I373" s="134" t="s">
        <v>2999</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3037</v>
      </c>
      <c r="C374" s="511" t="s">
        <v>6732</v>
      </c>
      <c r="D374" s="70" t="s">
        <v>5346</v>
      </c>
      <c r="E374" s="71" t="s">
        <v>5322</v>
      </c>
      <c r="F374" s="72"/>
      <c r="G374" s="70"/>
      <c r="H374" s="133" t="s">
        <v>3000</v>
      </c>
      <c r="I374" s="134" t="s">
        <v>3001</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3038</v>
      </c>
      <c r="C375" s="511" t="s">
        <v>6732</v>
      </c>
      <c r="D375" s="70" t="s">
        <v>5346</v>
      </c>
      <c r="E375" s="71" t="s">
        <v>5322</v>
      </c>
      <c r="F375" s="72"/>
      <c r="G375" s="70"/>
      <c r="H375" s="330" t="s">
        <v>5349</v>
      </c>
      <c r="I375" s="327" t="s">
        <v>5350</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3039</v>
      </c>
      <c r="C376" s="511" t="s">
        <v>6732</v>
      </c>
      <c r="D376" s="70" t="s">
        <v>5346</v>
      </c>
      <c r="E376" s="71" t="s">
        <v>5322</v>
      </c>
      <c r="F376" s="72"/>
      <c r="G376" s="70"/>
      <c r="H376" s="330" t="s">
        <v>5351</v>
      </c>
      <c r="I376" s="327" t="s">
        <v>5352</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3040</v>
      </c>
      <c r="C377" s="511" t="s">
        <v>6734</v>
      </c>
      <c r="D377" s="70" t="s">
        <v>5346</v>
      </c>
      <c r="E377" s="71" t="s">
        <v>5322</v>
      </c>
      <c r="F377" s="72"/>
      <c r="G377" s="70"/>
      <c r="H377" s="133" t="s">
        <v>3006</v>
      </c>
      <c r="I377" s="134" t="s">
        <v>3191</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3041</v>
      </c>
      <c r="C378" s="511" t="s">
        <v>6732</v>
      </c>
      <c r="D378" s="70" t="s">
        <v>5346</v>
      </c>
      <c r="E378" s="71" t="s">
        <v>5322</v>
      </c>
      <c r="F378" s="72"/>
      <c r="G378" s="70"/>
      <c r="H378" s="133" t="s">
        <v>3007</v>
      </c>
      <c r="I378" s="134" t="s">
        <v>3008</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3042</v>
      </c>
      <c r="C379" s="511" t="s">
        <v>6732</v>
      </c>
      <c r="D379" s="70" t="s">
        <v>5346</v>
      </c>
      <c r="E379" s="71" t="s">
        <v>5322</v>
      </c>
      <c r="F379" s="72"/>
      <c r="G379" s="70"/>
      <c r="H379" s="133" t="s">
        <v>3009</v>
      </c>
      <c r="I379" s="134" t="s">
        <v>3010</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3043</v>
      </c>
      <c r="C380" s="511" t="s">
        <v>6732</v>
      </c>
      <c r="D380" s="70" t="s">
        <v>5346</v>
      </c>
      <c r="E380" s="71" t="s">
        <v>5322</v>
      </c>
      <c r="F380" s="72"/>
      <c r="G380" s="70"/>
      <c r="H380" s="133" t="s">
        <v>3011</v>
      </c>
      <c r="I380" s="134" t="s">
        <v>3012</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3044</v>
      </c>
      <c r="C381" s="511" t="s">
        <v>6732</v>
      </c>
      <c r="D381" s="70" t="s">
        <v>5346</v>
      </c>
      <c r="E381" s="71" t="s">
        <v>5322</v>
      </c>
      <c r="F381" s="72"/>
      <c r="G381" s="70"/>
      <c r="H381" s="133" t="s">
        <v>3013</v>
      </c>
      <c r="I381" s="134" t="s">
        <v>3014</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3045</v>
      </c>
      <c r="C382" s="511" t="s">
        <v>6732</v>
      </c>
      <c r="D382" s="70" t="s">
        <v>5346</v>
      </c>
      <c r="E382" s="71" t="s">
        <v>5322</v>
      </c>
      <c r="F382" s="72"/>
      <c r="G382" s="70"/>
      <c r="H382" s="133" t="s">
        <v>3015</v>
      </c>
      <c r="I382" s="134" t="s">
        <v>3016</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3046</v>
      </c>
      <c r="C383" s="511" t="s">
        <v>6732</v>
      </c>
      <c r="D383" s="70" t="s">
        <v>5346</v>
      </c>
      <c r="E383" s="71" t="s">
        <v>5322</v>
      </c>
      <c r="F383" s="72"/>
      <c r="G383" s="70"/>
      <c r="H383" s="133" t="s">
        <v>3017</v>
      </c>
      <c r="I383" s="134" t="s">
        <v>3018</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3047</v>
      </c>
      <c r="C384" s="511" t="s">
        <v>6732</v>
      </c>
      <c r="D384" s="70" t="s">
        <v>5346</v>
      </c>
      <c r="E384" s="71" t="s">
        <v>686</v>
      </c>
      <c r="F384" s="72"/>
      <c r="G384" s="70"/>
      <c r="H384" s="133" t="s">
        <v>3019</v>
      </c>
      <c r="I384" s="134" t="s">
        <v>3020</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3048</v>
      </c>
      <c r="C385" s="511" t="s">
        <v>6733</v>
      </c>
      <c r="D385" s="70" t="s">
        <v>194</v>
      </c>
      <c r="E385" s="71"/>
      <c r="F385" s="72" t="s">
        <v>835</v>
      </c>
      <c r="G385" s="70" t="s">
        <v>246</v>
      </c>
      <c r="H385" s="330" t="s">
        <v>5353</v>
      </c>
      <c r="I385" s="327" t="s">
        <v>5354</v>
      </c>
      <c r="J385" s="145" t="s">
        <v>89</v>
      </c>
      <c r="K385" s="73" t="s">
        <v>2605</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3049</v>
      </c>
      <c r="C386" s="511" t="s">
        <v>6733</v>
      </c>
      <c r="D386" s="70" t="s">
        <v>838</v>
      </c>
      <c r="E386" s="71" t="s">
        <v>839</v>
      </c>
      <c r="F386" s="72" t="s">
        <v>840</v>
      </c>
      <c r="G386" s="70"/>
      <c r="H386" s="133" t="s">
        <v>1922</v>
      </c>
      <c r="I386" s="134" t="s">
        <v>2064</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3050</v>
      </c>
      <c r="C387" s="511" t="s">
        <v>6731</v>
      </c>
      <c r="D387" s="70" t="s">
        <v>838</v>
      </c>
      <c r="E387" s="71" t="s">
        <v>839</v>
      </c>
      <c r="F387" s="72" t="s">
        <v>842</v>
      </c>
      <c r="G387" s="70"/>
      <c r="H387" s="133" t="s">
        <v>5355</v>
      </c>
      <c r="I387" s="327" t="s">
        <v>5356</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9"/>
  <sheetViews>
    <sheetView showGridLines="0" tabSelected="1" zoomScale="115" zoomScaleNormal="115" workbookViewId="0">
      <pane xSplit="9" ySplit="10" topLeftCell="J88" activePane="bottomRight" state="frozen"/>
      <selection activeCell="W72" sqref="W72"/>
      <selection pane="topRight" activeCell="W72" sqref="W72"/>
      <selection pane="bottomLeft" activeCell="W72" sqref="W72"/>
      <selection pane="bottomRight" activeCell="C97" sqref="C97"/>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4" t="s">
        <v>63</v>
      </c>
      <c r="E2" s="555"/>
      <c r="F2" s="555"/>
      <c r="G2" s="555"/>
      <c r="H2" s="555"/>
      <c r="I2" s="555"/>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5"/>
      <c r="E3" s="555"/>
      <c r="F3" s="555"/>
      <c r="G3" s="555"/>
      <c r="H3" s="555"/>
      <c r="I3" s="555"/>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4" t="s">
        <v>843</v>
      </c>
      <c r="E4" s="555"/>
      <c r="F4" s="555"/>
      <c r="G4" s="555"/>
      <c r="H4" s="555"/>
      <c r="I4" s="555"/>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5"/>
      <c r="E5" s="555"/>
      <c r="F5" s="555"/>
      <c r="G5" s="555"/>
      <c r="H5" s="555"/>
      <c r="I5" s="555"/>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43" t="s">
        <v>71</v>
      </c>
      <c r="C8" s="509" t="s">
        <v>6735</v>
      </c>
      <c r="D8" s="545" t="s">
        <v>72</v>
      </c>
      <c r="E8" s="547" t="s">
        <v>73</v>
      </c>
      <c r="F8" s="549" t="s">
        <v>74</v>
      </c>
      <c r="G8" s="545" t="s">
        <v>75</v>
      </c>
      <c r="H8" s="547" t="s">
        <v>76</v>
      </c>
      <c r="I8" s="549" t="s">
        <v>77</v>
      </c>
      <c r="J8" s="551" t="s">
        <v>78</v>
      </c>
      <c r="K8" s="552" t="s">
        <v>79</v>
      </c>
      <c r="L8" s="559" t="s">
        <v>80</v>
      </c>
      <c r="M8" s="109" t="s">
        <v>67</v>
      </c>
      <c r="N8" s="110" t="s">
        <v>69</v>
      </c>
      <c r="O8" s="109" t="s">
        <v>3299</v>
      </c>
      <c r="P8" s="111" t="s">
        <v>3300</v>
      </c>
      <c r="Q8" s="111" t="s">
        <v>3299</v>
      </c>
      <c r="R8" s="112" t="s">
        <v>2421</v>
      </c>
      <c r="S8" s="113" t="s">
        <v>3301</v>
      </c>
      <c r="T8" s="114" t="s">
        <v>3301</v>
      </c>
      <c r="U8" s="114" t="s">
        <v>81</v>
      </c>
      <c r="V8" s="110" t="s">
        <v>81</v>
      </c>
      <c r="W8" s="404" t="s">
        <v>82</v>
      </c>
      <c r="X8" s="406" t="s">
        <v>10</v>
      </c>
      <c r="Y8" s="63"/>
      <c r="Z8" s="63"/>
      <c r="AA8" s="63"/>
    </row>
    <row r="9" spans="1:27">
      <c r="A9" s="63"/>
      <c r="B9" s="544"/>
      <c r="C9" s="510"/>
      <c r="D9" s="546"/>
      <c r="E9" s="548"/>
      <c r="F9" s="550"/>
      <c r="G9" s="546"/>
      <c r="H9" s="548"/>
      <c r="I9" s="550"/>
      <c r="J9" s="544"/>
      <c r="K9" s="558"/>
      <c r="L9" s="560"/>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6738</v>
      </c>
      <c r="D11" s="70" t="s">
        <v>845</v>
      </c>
      <c r="E11" s="71" t="s">
        <v>2066</v>
      </c>
      <c r="F11" s="72" t="s">
        <v>229</v>
      </c>
      <c r="G11" s="70"/>
      <c r="H11" s="126" t="s">
        <v>846</v>
      </c>
      <c r="I11" s="74" t="s">
        <v>5357</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6739</v>
      </c>
      <c r="D12" s="70" t="s">
        <v>845</v>
      </c>
      <c r="E12" s="71"/>
      <c r="F12" s="72"/>
      <c r="G12" s="70"/>
      <c r="H12" s="126" t="s">
        <v>3192</v>
      </c>
      <c r="I12" s="74" t="s">
        <v>5358</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2430</v>
      </c>
      <c r="C13" s="511" t="s">
        <v>6739</v>
      </c>
      <c r="D13" s="70" t="s">
        <v>845</v>
      </c>
      <c r="E13" s="71"/>
      <c r="F13" s="72" t="s">
        <v>2067</v>
      </c>
      <c r="G13" s="70"/>
      <c r="H13" s="126" t="s">
        <v>2068</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3303</v>
      </c>
      <c r="C14" s="511" t="s">
        <v>6699</v>
      </c>
      <c r="D14" s="70" t="s">
        <v>845</v>
      </c>
      <c r="E14" s="71"/>
      <c r="F14" s="72" t="s">
        <v>849</v>
      </c>
      <c r="G14" s="70"/>
      <c r="H14" s="126" t="s">
        <v>850</v>
      </c>
      <c r="I14" s="74" t="s">
        <v>5359</v>
      </c>
      <c r="J14" s="123" t="s">
        <v>95</v>
      </c>
      <c r="K14" s="151" t="s">
        <v>5207</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2069</v>
      </c>
      <c r="C15" s="511" t="s">
        <v>6699</v>
      </c>
      <c r="D15" s="70" t="s">
        <v>845</v>
      </c>
      <c r="E15" s="71"/>
      <c r="F15" s="72"/>
      <c r="G15" s="70"/>
      <c r="H15" s="126" t="s">
        <v>5360</v>
      </c>
      <c r="I15" s="74" t="s">
        <v>5361</v>
      </c>
      <c r="J15" s="123" t="s">
        <v>106</v>
      </c>
      <c r="K15" s="151" t="s">
        <v>5207</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6740</v>
      </c>
      <c r="D16" s="409" t="s">
        <v>851</v>
      </c>
      <c r="E16" s="71" t="s">
        <v>852</v>
      </c>
      <c r="F16" s="72" t="s">
        <v>853</v>
      </c>
      <c r="G16" s="70"/>
      <c r="H16" s="126" t="s">
        <v>854</v>
      </c>
      <c r="I16" s="74" t="s">
        <v>1923</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6739</v>
      </c>
      <c r="D17" s="409" t="s">
        <v>851</v>
      </c>
      <c r="E17" s="71"/>
      <c r="F17" s="72"/>
      <c r="G17" s="70"/>
      <c r="H17" s="126" t="s">
        <v>856</v>
      </c>
      <c r="I17" s="74" t="s">
        <v>1924</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2938</v>
      </c>
      <c r="C18" s="511" t="s">
        <v>6697</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6736</v>
      </c>
      <c r="D19" s="409" t="s">
        <v>851</v>
      </c>
      <c r="E19" s="71" t="s">
        <v>860</v>
      </c>
      <c r="F19" s="72" t="s">
        <v>861</v>
      </c>
      <c r="G19" s="70"/>
      <c r="H19" s="126" t="s">
        <v>862</v>
      </c>
      <c r="I19" s="74" t="s">
        <v>863</v>
      </c>
      <c r="J19" s="123" t="s">
        <v>106</v>
      </c>
      <c r="K19" s="151" t="s">
        <v>5208</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6736</v>
      </c>
      <c r="D20" s="409" t="s">
        <v>851</v>
      </c>
      <c r="E20" s="71"/>
      <c r="F20" s="72"/>
      <c r="G20" s="70"/>
      <c r="H20" s="126" t="s">
        <v>865</v>
      </c>
      <c r="I20" s="74" t="s">
        <v>866</v>
      </c>
      <c r="J20" s="123" t="s">
        <v>95</v>
      </c>
      <c r="K20" s="151" t="s">
        <v>5208</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6736</v>
      </c>
      <c r="D21" s="409" t="s">
        <v>851</v>
      </c>
      <c r="E21" s="71"/>
      <c r="F21" s="72"/>
      <c r="G21" s="70"/>
      <c r="H21" s="126" t="s">
        <v>1925</v>
      </c>
      <c r="I21" s="74" t="s">
        <v>2431</v>
      </c>
      <c r="J21" s="123" t="s">
        <v>95</v>
      </c>
      <c r="K21" s="151" t="s">
        <v>5208</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6737</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6741</v>
      </c>
      <c r="D23" s="409" t="s">
        <v>851</v>
      </c>
      <c r="E23" s="332" t="s">
        <v>872</v>
      </c>
      <c r="F23" s="411" t="s">
        <v>873</v>
      </c>
      <c r="G23" s="409" t="s">
        <v>874</v>
      </c>
      <c r="H23" s="126" t="s">
        <v>6743</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3304</v>
      </c>
      <c r="C24" s="511" t="s">
        <v>6741</v>
      </c>
      <c r="D24" s="409" t="s">
        <v>851</v>
      </c>
      <c r="E24" s="71"/>
      <c r="F24" s="72"/>
      <c r="G24" s="70"/>
      <c r="H24" s="126" t="s">
        <v>6744</v>
      </c>
      <c r="I24" s="74" t="s">
        <v>6745</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6741</v>
      </c>
      <c r="D25" s="409" t="s">
        <v>851</v>
      </c>
      <c r="E25" s="71"/>
      <c r="F25" s="72"/>
      <c r="G25" s="70"/>
      <c r="H25" s="126" t="s">
        <v>6746</v>
      </c>
      <c r="I25" s="74" t="s">
        <v>6747</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6741</v>
      </c>
      <c r="D26" s="409" t="s">
        <v>851</v>
      </c>
      <c r="E26" s="71"/>
      <c r="F26" s="72"/>
      <c r="G26" s="70"/>
      <c r="H26" s="126" t="s">
        <v>6748</v>
      </c>
      <c r="I26" s="74" t="s">
        <v>6749</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6741</v>
      </c>
      <c r="D27" s="409" t="s">
        <v>851</v>
      </c>
      <c r="E27" s="71"/>
      <c r="F27" s="72"/>
      <c r="G27" s="70"/>
      <c r="H27" s="126" t="s">
        <v>6750</v>
      </c>
      <c r="I27" s="74" t="s">
        <v>6751</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6697</v>
      </c>
      <c r="D28" s="409" t="s">
        <v>851</v>
      </c>
      <c r="E28" s="71"/>
      <c r="F28" s="72"/>
      <c r="G28" s="70"/>
      <c r="H28" s="126" t="s">
        <v>6752</v>
      </c>
      <c r="I28" s="74" t="s">
        <v>6753</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6697</v>
      </c>
      <c r="D29" s="409" t="s">
        <v>851</v>
      </c>
      <c r="E29" s="71"/>
      <c r="F29" s="72"/>
      <c r="G29" s="70"/>
      <c r="H29" s="126" t="s">
        <v>6754</v>
      </c>
      <c r="I29" s="158" t="s">
        <v>6755</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6741</v>
      </c>
      <c r="D30" s="409" t="s">
        <v>851</v>
      </c>
      <c r="E30" s="71"/>
      <c r="F30" s="72"/>
      <c r="G30" s="70"/>
      <c r="H30" s="126" t="s">
        <v>6756</v>
      </c>
      <c r="I30" s="158" t="s">
        <v>882</v>
      </c>
      <c r="J30" s="123" t="s">
        <v>106</v>
      </c>
      <c r="K30" s="151" t="s">
        <v>5362</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6742</v>
      </c>
      <c r="D31" s="409" t="s">
        <v>851</v>
      </c>
      <c r="E31" s="71"/>
      <c r="F31" s="72" t="s">
        <v>884</v>
      </c>
      <c r="G31" s="70"/>
      <c r="H31" s="126" t="s">
        <v>885</v>
      </c>
      <c r="I31" s="158" t="s">
        <v>5363</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6741</v>
      </c>
      <c r="D32" s="409" t="s">
        <v>851</v>
      </c>
      <c r="E32" s="71"/>
      <c r="F32" s="72" t="s">
        <v>887</v>
      </c>
      <c r="G32" s="70"/>
      <c r="H32" s="126" t="s">
        <v>6757</v>
      </c>
      <c r="I32" s="74" t="s">
        <v>6758</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2070</v>
      </c>
      <c r="C33" s="511" t="s">
        <v>6741</v>
      </c>
      <c r="D33" s="409" t="s">
        <v>851</v>
      </c>
      <c r="E33" s="71"/>
      <c r="F33" s="72" t="s">
        <v>889</v>
      </c>
      <c r="G33" s="70"/>
      <c r="H33" s="126" t="s">
        <v>6759</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2432</v>
      </c>
      <c r="C34" s="511" t="s">
        <v>6741</v>
      </c>
      <c r="D34" s="409" t="s">
        <v>851</v>
      </c>
      <c r="E34" s="71"/>
      <c r="F34" s="72" t="s">
        <v>891</v>
      </c>
      <c r="G34" s="70"/>
      <c r="H34" s="126" t="s">
        <v>6760</v>
      </c>
      <c r="I34" s="74" t="s">
        <v>6761</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3305</v>
      </c>
      <c r="C35" s="511" t="s">
        <v>6741</v>
      </c>
      <c r="D35" s="409" t="s">
        <v>851</v>
      </c>
      <c r="E35" s="71"/>
      <c r="F35" s="72" t="s">
        <v>892</v>
      </c>
      <c r="G35" s="70"/>
      <c r="H35" s="126" t="s">
        <v>6762</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6741</v>
      </c>
      <c r="D36" s="409" t="s">
        <v>851</v>
      </c>
      <c r="E36" s="71"/>
      <c r="F36" s="72" t="s">
        <v>894</v>
      </c>
      <c r="G36" s="70"/>
      <c r="H36" s="126" t="s">
        <v>6763</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3306</v>
      </c>
      <c r="C37" s="511" t="s">
        <v>6741</v>
      </c>
      <c r="D37" s="409" t="s">
        <v>851</v>
      </c>
      <c r="E37" s="71"/>
      <c r="F37" s="72" t="s">
        <v>897</v>
      </c>
      <c r="G37" s="70"/>
      <c r="H37" s="126" t="s">
        <v>6764</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6741</v>
      </c>
      <c r="D38" s="409" t="s">
        <v>851</v>
      </c>
      <c r="E38" s="71"/>
      <c r="F38" s="72" t="s">
        <v>899</v>
      </c>
      <c r="G38" s="70"/>
      <c r="H38" s="126" t="s">
        <v>6765</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6741</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6766</v>
      </c>
      <c r="D40" s="409" t="s">
        <v>851</v>
      </c>
      <c r="E40" s="71" t="s">
        <v>906</v>
      </c>
      <c r="F40" s="72" t="s">
        <v>907</v>
      </c>
      <c r="G40" s="70"/>
      <c r="H40" s="126" t="s">
        <v>2439</v>
      </c>
      <c r="I40" s="74" t="s">
        <v>908</v>
      </c>
      <c r="J40" s="123" t="s">
        <v>106</v>
      </c>
      <c r="K40" s="151" t="s">
        <v>5364</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6767</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6741</v>
      </c>
      <c r="D42" s="333" t="s">
        <v>851</v>
      </c>
      <c r="E42" s="334" t="s">
        <v>5365</v>
      </c>
      <c r="F42" s="335"/>
      <c r="G42" s="336"/>
      <c r="H42" s="329" t="s">
        <v>5366</v>
      </c>
      <c r="I42" s="328" t="s">
        <v>5367</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2939</v>
      </c>
      <c r="C43" s="511" t="s">
        <v>6766</v>
      </c>
      <c r="D43" s="333" t="s">
        <v>851</v>
      </c>
      <c r="E43" s="334" t="s">
        <v>5365</v>
      </c>
      <c r="F43" s="335"/>
      <c r="G43" s="336"/>
      <c r="H43" s="329" t="s">
        <v>5368</v>
      </c>
      <c r="I43" s="328" t="s">
        <v>5369</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3307</v>
      </c>
      <c r="C44" s="511" t="s">
        <v>6741</v>
      </c>
      <c r="D44" s="333" t="s">
        <v>851</v>
      </c>
      <c r="E44" s="334" t="s">
        <v>5365</v>
      </c>
      <c r="F44" s="335"/>
      <c r="G44" s="336"/>
      <c r="H44" s="329" t="s">
        <v>5370</v>
      </c>
      <c r="I44" s="328" t="s">
        <v>5371</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6699</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3308</v>
      </c>
      <c r="C46" s="511" t="s">
        <v>6699</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5372</v>
      </c>
      <c r="C47" s="511" t="s">
        <v>6699</v>
      </c>
      <c r="D47" s="70" t="s">
        <v>922</v>
      </c>
      <c r="E47" s="71" t="s">
        <v>915</v>
      </c>
      <c r="F47" s="72"/>
      <c r="G47" s="70"/>
      <c r="H47" s="126" t="s">
        <v>5373</v>
      </c>
      <c r="I47" s="74" t="s">
        <v>923</v>
      </c>
      <c r="J47" s="123" t="s">
        <v>95</v>
      </c>
      <c r="K47" s="151" t="s">
        <v>5374</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6768</v>
      </c>
      <c r="D48" s="70" t="s">
        <v>922</v>
      </c>
      <c r="E48" s="71" t="s">
        <v>925</v>
      </c>
      <c r="F48" s="72"/>
      <c r="G48" s="70"/>
      <c r="H48" s="126" t="s">
        <v>926</v>
      </c>
      <c r="I48" s="328" t="s">
        <v>5375</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6769</v>
      </c>
      <c r="D49" s="70" t="s">
        <v>922</v>
      </c>
      <c r="E49" s="71"/>
      <c r="F49" s="72" t="s">
        <v>928</v>
      </c>
      <c r="G49" s="70"/>
      <c r="H49" s="126" t="s">
        <v>926</v>
      </c>
      <c r="I49" s="74" t="s">
        <v>5376</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6775</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6773</v>
      </c>
      <c r="D51" s="70" t="s">
        <v>929</v>
      </c>
      <c r="E51" s="71" t="s">
        <v>915</v>
      </c>
      <c r="F51" s="72" t="s">
        <v>933</v>
      </c>
      <c r="G51" s="70"/>
      <c r="H51" s="126" t="s">
        <v>934</v>
      </c>
      <c r="I51" s="74" t="s">
        <v>2433</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6771</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6770</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6770</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6770</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6772</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6776</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6774</v>
      </c>
      <c r="D58" s="70" t="s">
        <v>845</v>
      </c>
      <c r="E58" s="71" t="s">
        <v>959</v>
      </c>
      <c r="F58" s="72"/>
      <c r="G58" s="70"/>
      <c r="H58" s="126" t="s">
        <v>960</v>
      </c>
      <c r="I58" s="328" t="s">
        <v>5377</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6774</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6774</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6774</v>
      </c>
      <c r="D61" s="70" t="s">
        <v>845</v>
      </c>
      <c r="E61" s="71" t="s">
        <v>969</v>
      </c>
      <c r="F61" s="72"/>
      <c r="G61" s="70"/>
      <c r="H61" s="126" t="s">
        <v>960</v>
      </c>
      <c r="I61" s="328" t="s">
        <v>5378</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6637</v>
      </c>
      <c r="C62" s="511" t="s">
        <v>6774</v>
      </c>
      <c r="D62" s="70" t="s">
        <v>845</v>
      </c>
      <c r="E62" s="71" t="s">
        <v>971</v>
      </c>
      <c r="F62" s="72"/>
      <c r="G62" s="70"/>
      <c r="H62" s="126" t="s">
        <v>960</v>
      </c>
      <c r="I62" s="328" t="s">
        <v>5379</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6774</v>
      </c>
      <c r="D63" s="70" t="s">
        <v>845</v>
      </c>
      <c r="E63" s="71" t="s">
        <v>973</v>
      </c>
      <c r="F63" s="72"/>
      <c r="G63" s="70"/>
      <c r="H63" s="126" t="s">
        <v>960</v>
      </c>
      <c r="I63" s="328" t="s">
        <v>5380</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6771</v>
      </c>
      <c r="D64" s="70" t="s">
        <v>975</v>
      </c>
      <c r="E64" s="71" t="s">
        <v>976</v>
      </c>
      <c r="F64" s="72" t="s">
        <v>853</v>
      </c>
      <c r="G64" s="70"/>
      <c r="H64" s="126" t="s">
        <v>977</v>
      </c>
      <c r="I64" s="328" t="s">
        <v>5381</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2937</v>
      </c>
      <c r="C65" s="511" t="s">
        <v>6770</v>
      </c>
      <c r="D65" s="70" t="s">
        <v>975</v>
      </c>
      <c r="E65" s="71"/>
      <c r="F65" s="72" t="s">
        <v>979</v>
      </c>
      <c r="G65" s="70"/>
      <c r="H65" s="329" t="s">
        <v>5382</v>
      </c>
      <c r="I65" s="328" t="s">
        <v>5383</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6770</v>
      </c>
      <c r="D66" s="70" t="s">
        <v>975</v>
      </c>
      <c r="E66" s="71" t="s">
        <v>980</v>
      </c>
      <c r="F66" s="72" t="s">
        <v>981</v>
      </c>
      <c r="G66" s="70"/>
      <c r="H66" s="126" t="s">
        <v>2910</v>
      </c>
      <c r="I66" s="74" t="s">
        <v>2911</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6770</v>
      </c>
      <c r="D67" s="70" t="s">
        <v>975</v>
      </c>
      <c r="E67" s="71"/>
      <c r="F67" s="72"/>
      <c r="G67" s="70"/>
      <c r="H67" s="126" t="s">
        <v>2912</v>
      </c>
      <c r="I67" s="74" t="s">
        <v>6777</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6770</v>
      </c>
      <c r="D68" s="70" t="s">
        <v>975</v>
      </c>
      <c r="E68" s="71"/>
      <c r="F68" s="72"/>
      <c r="G68" s="70"/>
      <c r="H68" s="126" t="s">
        <v>2913</v>
      </c>
      <c r="I68" s="74" t="s">
        <v>2914</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6779</v>
      </c>
      <c r="D69" s="70" t="s">
        <v>975</v>
      </c>
      <c r="E69" s="71"/>
      <c r="F69" s="72"/>
      <c r="G69" s="70"/>
      <c r="H69" s="126" t="s">
        <v>2915</v>
      </c>
      <c r="I69" s="328" t="s">
        <v>6778</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6779</v>
      </c>
      <c r="D70" s="70" t="s">
        <v>975</v>
      </c>
      <c r="E70" s="71"/>
      <c r="F70" s="72"/>
      <c r="G70" s="70"/>
      <c r="H70" s="126" t="s">
        <v>2916</v>
      </c>
      <c r="I70" s="74" t="s">
        <v>2917</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5384</v>
      </c>
      <c r="C71" s="511" t="s">
        <v>6779</v>
      </c>
      <c r="D71" s="70" t="s">
        <v>975</v>
      </c>
      <c r="E71" s="71"/>
      <c r="F71" s="72"/>
      <c r="G71" s="70"/>
      <c r="H71" s="126" t="s">
        <v>2918</v>
      </c>
      <c r="I71" s="74" t="s">
        <v>2919</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5385</v>
      </c>
      <c r="C72" s="511" t="s">
        <v>6780</v>
      </c>
      <c r="D72" s="70" t="s">
        <v>975</v>
      </c>
      <c r="E72" s="71"/>
      <c r="F72" s="72"/>
      <c r="G72" s="70"/>
      <c r="H72" s="126" t="s">
        <v>2920</v>
      </c>
      <c r="I72" s="328" t="s">
        <v>6781</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6780</v>
      </c>
      <c r="D73" s="70" t="s">
        <v>975</v>
      </c>
      <c r="E73" s="71"/>
      <c r="F73" s="72"/>
      <c r="G73" s="70"/>
      <c r="H73" s="126" t="s">
        <v>2921</v>
      </c>
      <c r="I73" s="328" t="s">
        <v>6782</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6780</v>
      </c>
      <c r="D74" s="70" t="s">
        <v>975</v>
      </c>
      <c r="E74" s="71"/>
      <c r="F74" s="72"/>
      <c r="G74" s="70"/>
      <c r="H74" s="126" t="s">
        <v>2922</v>
      </c>
      <c r="I74" s="74" t="s">
        <v>2923</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6783</v>
      </c>
      <c r="D75" s="70" t="s">
        <v>975</v>
      </c>
      <c r="E75" s="71"/>
      <c r="F75" s="72"/>
      <c r="G75" s="70"/>
      <c r="H75" s="126" t="s">
        <v>2924</v>
      </c>
      <c r="I75" s="74" t="s">
        <v>2925</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6783</v>
      </c>
      <c r="D76" s="70" t="s">
        <v>975</v>
      </c>
      <c r="E76" s="71"/>
      <c r="F76" s="72"/>
      <c r="G76" s="70"/>
      <c r="H76" s="126" t="s">
        <v>2926</v>
      </c>
      <c r="I76" s="328" t="s">
        <v>5386</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6780</v>
      </c>
      <c r="D77" s="70" t="s">
        <v>975</v>
      </c>
      <c r="E77" s="71"/>
      <c r="F77" s="72"/>
      <c r="G77" s="70"/>
      <c r="H77" s="126" t="s">
        <v>2927</v>
      </c>
      <c r="I77" s="74" t="s">
        <v>2928</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6783</v>
      </c>
      <c r="D78" s="70" t="s">
        <v>975</v>
      </c>
      <c r="E78" s="71"/>
      <c r="F78" s="72"/>
      <c r="G78" s="70"/>
      <c r="H78" s="126" t="s">
        <v>2929</v>
      </c>
      <c r="I78" s="74" t="s">
        <v>2930</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3309</v>
      </c>
      <c r="C79" s="511" t="s">
        <v>6783</v>
      </c>
      <c r="D79" s="70" t="s">
        <v>975</v>
      </c>
      <c r="E79" s="71"/>
      <c r="F79" s="72"/>
      <c r="G79" s="70"/>
      <c r="H79" s="126" t="s">
        <v>2931</v>
      </c>
      <c r="I79" s="74" t="s">
        <v>6784</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6785</v>
      </c>
      <c r="D80" s="70" t="s">
        <v>975</v>
      </c>
      <c r="E80" s="71"/>
      <c r="F80" s="72"/>
      <c r="G80" s="70"/>
      <c r="H80" s="126" t="s">
        <v>2932</v>
      </c>
      <c r="I80" s="328" t="s">
        <v>5387</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6648</v>
      </c>
      <c r="C81" s="511" t="s">
        <v>6697</v>
      </c>
      <c r="D81" s="70" t="s">
        <v>975</v>
      </c>
      <c r="E81" s="71"/>
      <c r="F81" s="72"/>
      <c r="G81" s="70"/>
      <c r="H81" s="329" t="s">
        <v>5388</v>
      </c>
      <c r="I81" s="342" t="s">
        <v>5410</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6654</v>
      </c>
      <c r="C82" s="511" t="s">
        <v>6786</v>
      </c>
      <c r="D82" s="70" t="s">
        <v>975</v>
      </c>
      <c r="E82" s="71"/>
      <c r="F82" s="72"/>
      <c r="G82" s="70"/>
      <c r="H82" s="329" t="s">
        <v>5389</v>
      </c>
      <c r="I82" s="328" t="s">
        <v>5409</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6653</v>
      </c>
      <c r="C83" s="511" t="s">
        <v>6789</v>
      </c>
      <c r="D83" s="70" t="s">
        <v>975</v>
      </c>
      <c r="E83" s="71"/>
      <c r="F83" s="72"/>
      <c r="G83" s="70"/>
      <c r="H83" s="126" t="s">
        <v>2933</v>
      </c>
      <c r="I83" s="328" t="s">
        <v>6788</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6655</v>
      </c>
      <c r="C84" s="511" t="s">
        <v>6789</v>
      </c>
      <c r="D84" s="70" t="s">
        <v>975</v>
      </c>
      <c r="E84" s="71"/>
      <c r="F84" s="72"/>
      <c r="G84" s="70"/>
      <c r="H84" s="126" t="s">
        <v>2934</v>
      </c>
      <c r="I84" s="74" t="s">
        <v>5390</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6787</v>
      </c>
      <c r="D85" s="70" t="s">
        <v>975</v>
      </c>
      <c r="E85" s="71"/>
      <c r="F85" s="72"/>
      <c r="G85" s="70"/>
      <c r="H85" s="338" t="s">
        <v>5391</v>
      </c>
      <c r="I85" s="339" t="s">
        <v>5392</v>
      </c>
      <c r="J85" s="340" t="s">
        <v>106</v>
      </c>
      <c r="K85" s="341" t="s">
        <v>5209</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6786</v>
      </c>
      <c r="D86" s="70" t="s">
        <v>975</v>
      </c>
      <c r="E86" s="71"/>
      <c r="F86" s="72"/>
      <c r="G86" s="70"/>
      <c r="H86" s="126" t="s">
        <v>5393</v>
      </c>
      <c r="I86" s="328" t="s">
        <v>5394</v>
      </c>
      <c r="J86" s="123" t="s">
        <v>95</v>
      </c>
      <c r="K86" s="151" t="s">
        <v>5395</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6786</v>
      </c>
      <c r="D87" s="70" t="s">
        <v>975</v>
      </c>
      <c r="E87" s="71"/>
      <c r="F87" s="72"/>
      <c r="G87" s="70"/>
      <c r="H87" s="329" t="s">
        <v>5396</v>
      </c>
      <c r="I87" s="74" t="s">
        <v>2935</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6786</v>
      </c>
      <c r="D88" s="70" t="s">
        <v>975</v>
      </c>
      <c r="E88" s="71"/>
      <c r="F88" s="72"/>
      <c r="G88" s="70"/>
      <c r="H88" s="329" t="s">
        <v>5397</v>
      </c>
      <c r="I88" s="74" t="s">
        <v>2936</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6790</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2075</v>
      </c>
      <c r="C90" s="511" t="s">
        <v>6792</v>
      </c>
      <c r="D90" s="70" t="s">
        <v>975</v>
      </c>
      <c r="E90" s="71"/>
      <c r="F90" s="72"/>
      <c r="G90" s="70" t="s">
        <v>986</v>
      </c>
      <c r="H90" s="126" t="s">
        <v>987</v>
      </c>
      <c r="I90" s="74" t="s">
        <v>6793</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6790</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6794</v>
      </c>
      <c r="D92" s="70" t="s">
        <v>975</v>
      </c>
      <c r="E92" s="71"/>
      <c r="F92" s="72" t="s">
        <v>999</v>
      </c>
      <c r="G92" s="70"/>
      <c r="H92" s="159" t="s">
        <v>1000</v>
      </c>
      <c r="I92" s="158" t="s">
        <v>2410</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6791</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6795</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6796</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6797</v>
      </c>
      <c r="D96" s="70" t="s">
        <v>975</v>
      </c>
      <c r="E96" s="71"/>
      <c r="F96" s="72" t="s">
        <v>2071</v>
      </c>
      <c r="G96" s="70" t="s">
        <v>2072</v>
      </c>
      <c r="H96" s="159" t="s">
        <v>2073</v>
      </c>
      <c r="I96" s="158" t="s">
        <v>2411</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2940</v>
      </c>
      <c r="C98" s="511"/>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2941</v>
      </c>
      <c r="C99" s="511"/>
      <c r="D99" s="70" t="s">
        <v>975</v>
      </c>
      <c r="E99" s="71" t="s">
        <v>1022</v>
      </c>
      <c r="F99" s="72" t="s">
        <v>413</v>
      </c>
      <c r="G99" s="70" t="s">
        <v>1023</v>
      </c>
      <c r="H99" s="159" t="s">
        <v>1024</v>
      </c>
      <c r="I99" s="158" t="s">
        <v>2412</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c r="D102" s="70" t="s">
        <v>975</v>
      </c>
      <c r="E102" s="71"/>
      <c r="F102" s="72" t="s">
        <v>1031</v>
      </c>
      <c r="G102" s="70" t="s">
        <v>2074</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c r="D103" s="70" t="s">
        <v>975</v>
      </c>
      <c r="E103" s="71"/>
      <c r="F103" s="72"/>
      <c r="G103" s="70" t="s">
        <v>2074</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c r="D104" s="70" t="s">
        <v>975</v>
      </c>
      <c r="E104" s="71"/>
      <c r="F104" s="72"/>
      <c r="G104" s="70" t="s">
        <v>2074</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1080</v>
      </c>
      <c r="C107" s="511"/>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1083</v>
      </c>
      <c r="C108" s="511"/>
      <c r="D108" s="70" t="s">
        <v>975</v>
      </c>
      <c r="E108" s="71"/>
      <c r="F108" s="72"/>
      <c r="G108" s="70" t="s">
        <v>1015</v>
      </c>
      <c r="H108" s="159" t="s">
        <v>2435</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2437</v>
      </c>
      <c r="C109" s="511"/>
      <c r="D109" s="70" t="s">
        <v>975</v>
      </c>
      <c r="E109" s="71"/>
      <c r="F109" s="72" t="s">
        <v>1056</v>
      </c>
      <c r="G109" s="70" t="s">
        <v>986</v>
      </c>
      <c r="H109" s="159" t="s">
        <v>1057</v>
      </c>
      <c r="I109" s="158" t="s">
        <v>2436</v>
      </c>
      <c r="J109" s="123" t="s">
        <v>106</v>
      </c>
      <c r="K109" s="151" t="s">
        <v>2434</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6658</v>
      </c>
      <c r="C110" s="511"/>
      <c r="D110" s="70" t="s">
        <v>975</v>
      </c>
      <c r="E110" s="71"/>
      <c r="F110" s="72"/>
      <c r="G110" s="70" t="s">
        <v>2076</v>
      </c>
      <c r="H110" s="159" t="s">
        <v>1059</v>
      </c>
      <c r="I110" s="158" t="s">
        <v>2077</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2084</v>
      </c>
      <c r="C111" s="511"/>
      <c r="D111" s="70" t="s">
        <v>975</v>
      </c>
      <c r="E111" s="71"/>
      <c r="F111" s="72"/>
      <c r="G111" s="70" t="s">
        <v>2078</v>
      </c>
      <c r="H111" s="159" t="s">
        <v>2079</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1091</v>
      </c>
      <c r="C112" s="511"/>
      <c r="D112" s="70" t="s">
        <v>975</v>
      </c>
      <c r="E112" s="71"/>
      <c r="F112" s="72"/>
      <c r="G112" s="70" t="s">
        <v>2078</v>
      </c>
      <c r="H112" s="159" t="s">
        <v>2080</v>
      </c>
      <c r="I112" s="158" t="s">
        <v>5398</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1095</v>
      </c>
      <c r="C113" s="511"/>
      <c r="D113" s="70" t="s">
        <v>975</v>
      </c>
      <c r="E113" s="71"/>
      <c r="F113" s="72"/>
      <c r="G113" s="70" t="s">
        <v>2078</v>
      </c>
      <c r="H113" s="159" t="s">
        <v>2081</v>
      </c>
      <c r="I113" s="158" t="s">
        <v>2082</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1097</v>
      </c>
      <c r="C114" s="511"/>
      <c r="D114" s="70" t="s">
        <v>975</v>
      </c>
      <c r="E114" s="71"/>
      <c r="F114" s="72"/>
      <c r="G114" s="70" t="s">
        <v>2083</v>
      </c>
      <c r="H114" s="159" t="s">
        <v>2440</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1100</v>
      </c>
      <c r="C115" s="511"/>
      <c r="D115" s="70" t="s">
        <v>975</v>
      </c>
      <c r="E115" s="71"/>
      <c r="F115" s="72"/>
      <c r="G115" s="70" t="s">
        <v>2078</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1103</v>
      </c>
      <c r="C116" s="511"/>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1105</v>
      </c>
      <c r="C117" s="511"/>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1107</v>
      </c>
      <c r="C118" s="511"/>
      <c r="D118" s="70" t="s">
        <v>975</v>
      </c>
      <c r="E118" s="71"/>
      <c r="F118" s="72"/>
      <c r="G118" s="70"/>
      <c r="H118" s="329" t="s">
        <v>5399</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3310</v>
      </c>
      <c r="C119" s="511"/>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3311</v>
      </c>
      <c r="C120" s="511"/>
      <c r="D120" s="70" t="s">
        <v>975</v>
      </c>
      <c r="E120" s="71"/>
      <c r="F120" s="72"/>
      <c r="G120" s="70"/>
      <c r="H120" s="159" t="s">
        <v>1079</v>
      </c>
      <c r="I120" s="158" t="s">
        <v>2413</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3312</v>
      </c>
      <c r="C121" s="511"/>
      <c r="D121" s="70" t="s">
        <v>975</v>
      </c>
      <c r="E121" s="71"/>
      <c r="F121" s="72"/>
      <c r="G121" s="70"/>
      <c r="H121" s="159" t="s">
        <v>1081</v>
      </c>
      <c r="I121" s="158" t="s">
        <v>1082</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1115</v>
      </c>
      <c r="C122" s="511"/>
      <c r="D122" s="70" t="s">
        <v>975</v>
      </c>
      <c r="E122" s="71"/>
      <c r="F122" s="72"/>
      <c r="G122" s="70"/>
      <c r="H122" s="159" t="s">
        <v>1084</v>
      </c>
      <c r="I122" s="158" t="s">
        <v>1085</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1119</v>
      </c>
      <c r="C123" s="511"/>
      <c r="D123" s="70" t="s">
        <v>975</v>
      </c>
      <c r="E123" s="71"/>
      <c r="F123" s="72"/>
      <c r="G123" s="70" t="s">
        <v>2086</v>
      </c>
      <c r="H123" s="159" t="s">
        <v>2085</v>
      </c>
      <c r="I123" s="158" t="s">
        <v>2414</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1122</v>
      </c>
      <c r="C124" s="511"/>
      <c r="D124" s="70" t="s">
        <v>975</v>
      </c>
      <c r="E124" s="71"/>
      <c r="F124" s="72"/>
      <c r="G124" s="70"/>
      <c r="H124" s="159" t="s">
        <v>1086</v>
      </c>
      <c r="I124" s="158" t="s">
        <v>1087</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1125</v>
      </c>
      <c r="C125" s="511"/>
      <c r="D125" s="70" t="s">
        <v>975</v>
      </c>
      <c r="E125" s="71"/>
      <c r="F125" s="72"/>
      <c r="G125" s="70"/>
      <c r="H125" s="159" t="s">
        <v>1088</v>
      </c>
      <c r="I125" s="158" t="s">
        <v>1089</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3313</v>
      </c>
      <c r="C126" s="511"/>
      <c r="D126" s="70" t="s">
        <v>975</v>
      </c>
      <c r="E126" s="71"/>
      <c r="F126" s="72"/>
      <c r="G126" s="70" t="s">
        <v>1090</v>
      </c>
      <c r="H126" s="159" t="s">
        <v>2093</v>
      </c>
      <c r="I126" s="158" t="s">
        <v>2087</v>
      </c>
      <c r="J126" s="123" t="s">
        <v>95</v>
      </c>
      <c r="K126" s="151" t="s">
        <v>5400</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1130</v>
      </c>
      <c r="C127" s="511"/>
      <c r="D127" s="70" t="s">
        <v>975</v>
      </c>
      <c r="E127" s="71"/>
      <c r="F127" s="72" t="s">
        <v>1092</v>
      </c>
      <c r="G127" s="70"/>
      <c r="H127" s="159" t="s">
        <v>1093</v>
      </c>
      <c r="I127" s="158" t="s">
        <v>1094</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3314</v>
      </c>
      <c r="C128" s="511"/>
      <c r="D128" s="70" t="s">
        <v>975</v>
      </c>
      <c r="E128" s="71"/>
      <c r="F128" s="72"/>
      <c r="G128" s="70"/>
      <c r="H128" s="159" t="s">
        <v>1096</v>
      </c>
      <c r="I128" s="328" t="s">
        <v>5401</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1136</v>
      </c>
      <c r="C129" s="511"/>
      <c r="D129" s="70" t="s">
        <v>975</v>
      </c>
      <c r="E129" s="71"/>
      <c r="F129" s="72" t="s">
        <v>1098</v>
      </c>
      <c r="G129" s="70"/>
      <c r="H129" s="159" t="s">
        <v>5402</v>
      </c>
      <c r="I129" s="158" t="s">
        <v>1099</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2090</v>
      </c>
      <c r="C130" s="511"/>
      <c r="D130" s="70" t="s">
        <v>975</v>
      </c>
      <c r="E130" s="71"/>
      <c r="F130" s="72"/>
      <c r="G130" s="70"/>
      <c r="H130" s="329" t="s">
        <v>5403</v>
      </c>
      <c r="I130" s="328" t="s">
        <v>5404</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33.75">
      <c r="A131" s="63"/>
      <c r="B131" s="122" t="s">
        <v>3315</v>
      </c>
      <c r="C131" s="511"/>
      <c r="D131" s="70" t="s">
        <v>975</v>
      </c>
      <c r="E131" s="71"/>
      <c r="F131" s="72"/>
      <c r="G131" s="70"/>
      <c r="H131" s="329" t="s">
        <v>5405</v>
      </c>
      <c r="I131" s="328" t="s">
        <v>5406</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2091</v>
      </c>
      <c r="C132" s="511"/>
      <c r="D132" s="70" t="s">
        <v>975</v>
      </c>
      <c r="E132" s="71"/>
      <c r="F132" s="72"/>
      <c r="G132" s="70"/>
      <c r="H132" s="159" t="s">
        <v>1101</v>
      </c>
      <c r="I132" s="158" t="s">
        <v>1102</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2942</v>
      </c>
      <c r="C133" s="511"/>
      <c r="D133" s="70" t="s">
        <v>975</v>
      </c>
      <c r="E133" s="71"/>
      <c r="F133" s="72"/>
      <c r="G133" s="70"/>
      <c r="H133" s="159" t="s">
        <v>1104</v>
      </c>
      <c r="I133" s="328" t="s">
        <v>5407</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2943</v>
      </c>
      <c r="C134" s="511"/>
      <c r="D134" s="70" t="s">
        <v>975</v>
      </c>
      <c r="E134" s="71"/>
      <c r="F134" s="72"/>
      <c r="G134" s="70"/>
      <c r="H134" s="159" t="s">
        <v>1106</v>
      </c>
      <c r="I134" s="328" t="s">
        <v>5408</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2944</v>
      </c>
      <c r="C135" s="511"/>
      <c r="D135" s="70" t="s">
        <v>975</v>
      </c>
      <c r="E135" s="71"/>
      <c r="F135" s="72"/>
      <c r="G135" s="70"/>
      <c r="H135" s="159" t="s">
        <v>1108</v>
      </c>
      <c r="I135" s="158" t="s">
        <v>1109</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3316</v>
      </c>
      <c r="C136" s="511"/>
      <c r="D136" s="70" t="s">
        <v>975</v>
      </c>
      <c r="E136" s="71"/>
      <c r="F136" s="72"/>
      <c r="G136" s="70"/>
      <c r="H136" s="159" t="s">
        <v>1110</v>
      </c>
      <c r="I136" s="328" t="s">
        <v>5408</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2945</v>
      </c>
      <c r="C137" s="511"/>
      <c r="D137" s="70" t="s">
        <v>975</v>
      </c>
      <c r="E137" s="71"/>
      <c r="F137" s="72"/>
      <c r="G137" s="70"/>
      <c r="H137" s="159" t="s">
        <v>1111</v>
      </c>
      <c r="I137" s="158" t="s">
        <v>2415</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2946</v>
      </c>
      <c r="C138" s="511"/>
      <c r="D138" s="70" t="s">
        <v>975</v>
      </c>
      <c r="E138" s="71"/>
      <c r="F138" s="72" t="s">
        <v>1112</v>
      </c>
      <c r="G138" s="70"/>
      <c r="H138" s="159" t="s">
        <v>1113</v>
      </c>
      <c r="I138" s="158" t="s">
        <v>1114</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2947</v>
      </c>
      <c r="C139" s="511"/>
      <c r="D139" s="70" t="s">
        <v>975</v>
      </c>
      <c r="E139" s="71"/>
      <c r="F139" s="72" t="s">
        <v>1116</v>
      </c>
      <c r="G139" s="70"/>
      <c r="H139" s="159" t="s">
        <v>1117</v>
      </c>
      <c r="I139" s="158" t="s">
        <v>1118</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4398</v>
      </c>
      <c r="C140" s="511"/>
      <c r="D140" s="70" t="s">
        <v>975</v>
      </c>
      <c r="E140" s="71"/>
      <c r="F140" s="72"/>
      <c r="G140" s="70"/>
      <c r="H140" s="159" t="s">
        <v>1120</v>
      </c>
      <c r="I140" s="158" t="s">
        <v>1121</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4399</v>
      </c>
      <c r="C141" s="511"/>
      <c r="D141" s="70" t="s">
        <v>975</v>
      </c>
      <c r="E141" s="71"/>
      <c r="F141" s="72"/>
      <c r="G141" s="70"/>
      <c r="H141" s="159" t="s">
        <v>1123</v>
      </c>
      <c r="I141" s="158" t="s">
        <v>1124</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4400</v>
      </c>
      <c r="C142" s="511"/>
      <c r="D142" s="70" t="s">
        <v>1126</v>
      </c>
      <c r="E142" s="71"/>
      <c r="F142" s="72"/>
      <c r="G142" s="70"/>
      <c r="H142" s="159" t="s">
        <v>2088</v>
      </c>
      <c r="I142" s="158" t="s">
        <v>2441</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4401</v>
      </c>
      <c r="C143" s="511"/>
      <c r="D143" s="70" t="s">
        <v>1126</v>
      </c>
      <c r="E143" s="71"/>
      <c r="F143" s="72"/>
      <c r="G143" s="70"/>
      <c r="H143" s="159" t="s">
        <v>2089</v>
      </c>
      <c r="I143" s="158" t="s">
        <v>2438</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4402</v>
      </c>
      <c r="C144" s="511"/>
      <c r="D144" s="70" t="s">
        <v>1127</v>
      </c>
      <c r="E144" s="71"/>
      <c r="F144" s="72"/>
      <c r="G144" s="70"/>
      <c r="H144" s="159" t="s">
        <v>1128</v>
      </c>
      <c r="I144" s="158" t="s">
        <v>1129</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4403</v>
      </c>
      <c r="C145" s="511"/>
      <c r="D145" s="70" t="s">
        <v>1127</v>
      </c>
      <c r="E145" s="71"/>
      <c r="F145" s="72"/>
      <c r="G145" s="70"/>
      <c r="H145" s="159" t="s">
        <v>1131</v>
      </c>
      <c r="I145" s="158" t="s">
        <v>1132</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4404</v>
      </c>
      <c r="C146" s="511"/>
      <c r="D146" s="70" t="s">
        <v>1133</v>
      </c>
      <c r="E146" s="71"/>
      <c r="F146" s="72"/>
      <c r="G146" s="70"/>
      <c r="H146" s="159" t="s">
        <v>1134</v>
      </c>
      <c r="I146" s="158" t="s">
        <v>1135</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4405</v>
      </c>
      <c r="C147" s="511"/>
      <c r="D147" s="70" t="s">
        <v>1137</v>
      </c>
      <c r="E147" s="71"/>
      <c r="F147" s="72"/>
      <c r="G147" s="70"/>
      <c r="H147" s="159" t="s">
        <v>2092</v>
      </c>
      <c r="I147" s="158" t="s">
        <v>1138</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showGridLines="0" zoomScaleNormal="100" workbookViewId="0">
      <pane xSplit="8" ySplit="10" topLeftCell="I305" activePane="bottomRight" state="frozen"/>
      <selection activeCell="W72" sqref="W72"/>
      <selection pane="topRight" activeCell="W72" sqref="W72"/>
      <selection pane="bottomLeft" activeCell="W72" sqref="W72"/>
      <selection pane="bottomRight" activeCell="G111" sqref="G111"/>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5" style="75" hidden="1" customWidth="1"/>
    <col min="10" max="10" width="24.140625" style="63" customWidth="1"/>
    <col min="11" max="11" width="17.5703125" style="85" customWidth="1"/>
    <col min="12" max="13" width="8.140625" style="75" customWidth="1"/>
    <col min="14" max="14" width="9" style="75" customWidth="1"/>
    <col min="15" max="19" width="8.140625" style="75" customWidth="1"/>
    <col min="20" max="21" width="8.140625" style="75" hidden="1" customWidth="1"/>
    <col min="22" max="22" width="17" style="86" customWidth="1"/>
    <col min="23" max="23" width="29.140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4" t="s">
        <v>63</v>
      </c>
      <c r="D2" s="555"/>
      <c r="E2" s="555"/>
      <c r="F2" s="555"/>
      <c r="G2" s="555"/>
      <c r="H2" s="555"/>
      <c r="I2" s="63"/>
      <c r="J2" s="87"/>
      <c r="L2" s="153" t="s">
        <v>64</v>
      </c>
      <c r="M2" s="154" t="s">
        <v>65</v>
      </c>
      <c r="N2" s="155" t="s">
        <v>66</v>
      </c>
      <c r="O2" s="156" t="s">
        <v>33</v>
      </c>
      <c r="P2" s="155" t="s">
        <v>34</v>
      </c>
      <c r="Q2" s="157" t="s">
        <v>35</v>
      </c>
      <c r="R2" s="157" t="s">
        <v>36</v>
      </c>
      <c r="S2" s="156" t="s">
        <v>37</v>
      </c>
      <c r="T2" s="86"/>
      <c r="U2" s="86"/>
      <c r="V2" s="63"/>
      <c r="W2" s="63"/>
      <c r="X2" s="63"/>
    </row>
    <row r="3" spans="1:26">
      <c r="A3" s="63"/>
      <c r="B3" s="84"/>
      <c r="C3" s="555"/>
      <c r="D3" s="555"/>
      <c r="E3" s="555"/>
      <c r="F3" s="555"/>
      <c r="G3" s="555"/>
      <c r="H3" s="555"/>
      <c r="I3" s="63"/>
      <c r="J3" s="87">
        <f>COUNTIF(I:I,"상")</f>
        <v>106</v>
      </c>
      <c r="L3" s="93" t="s">
        <v>67</v>
      </c>
      <c r="M3" s="94">
        <f>COUNTA($B$11:$B308)</f>
        <v>296</v>
      </c>
      <c r="N3" s="95">
        <f>(P3+Q3+R3)/(M3)</f>
        <v>0</v>
      </c>
      <c r="O3" s="96" t="e">
        <f>P3/(P3+Q3+R3)</f>
        <v>#DIV/0!</v>
      </c>
      <c r="P3" s="97">
        <f>COUNTIF($L$11:$L$308, "P")</f>
        <v>0</v>
      </c>
      <c r="Q3" s="97">
        <f>COUNTIF($L$11:$L$308, "F")</f>
        <v>0</v>
      </c>
      <c r="R3" s="97">
        <f>COUNTIF($L$11:$L$308, "NT")</f>
        <v>0</v>
      </c>
      <c r="S3" s="94">
        <f>COUNTIF($L$11:$L$308, "NA")</f>
        <v>0</v>
      </c>
      <c r="T3" s="86"/>
      <c r="U3" s="86"/>
      <c r="V3" s="63"/>
      <c r="W3" s="63"/>
      <c r="X3" s="63"/>
    </row>
    <row r="4" spans="1:26">
      <c r="A4" s="63"/>
      <c r="B4" s="84"/>
      <c r="C4" s="554" t="s">
        <v>1139</v>
      </c>
      <c r="D4" s="555"/>
      <c r="E4" s="555"/>
      <c r="F4" s="555"/>
      <c r="G4" s="555"/>
      <c r="H4" s="555"/>
      <c r="I4" s="63"/>
      <c r="J4" s="87">
        <f>COUNTIF(I:I,"중")</f>
        <v>121</v>
      </c>
      <c r="L4" s="98" t="s">
        <v>69</v>
      </c>
      <c r="M4" s="99">
        <f>COUNTA($B$11:$B308)</f>
        <v>296</v>
      </c>
      <c r="N4" s="100">
        <f>(P4+Q4+R4)/(M4)</f>
        <v>0</v>
      </c>
      <c r="O4" s="101" t="e">
        <f>P4/(P4+Q4+R4)</f>
        <v>#DIV/0!</v>
      </c>
      <c r="P4" s="97">
        <f>COUNTIF($M$11:$M$308, "P")</f>
        <v>0</v>
      </c>
      <c r="Q4" s="97">
        <f>COUNTIF($M$11:$M$308, "F")</f>
        <v>0</v>
      </c>
      <c r="R4" s="97">
        <f>COUNTIF($M$11:$M$308, "NT")</f>
        <v>0</v>
      </c>
      <c r="S4" s="94">
        <f>COUNTIF($M$11:$M$308, "NA")</f>
        <v>0</v>
      </c>
      <c r="T4" s="86"/>
      <c r="U4" s="86"/>
      <c r="V4" s="63"/>
      <c r="W4" s="63"/>
      <c r="X4" s="63"/>
    </row>
    <row r="5" spans="1:26">
      <c r="A5" s="63"/>
      <c r="B5" s="84"/>
      <c r="C5" s="555"/>
      <c r="D5" s="555"/>
      <c r="E5" s="555"/>
      <c r="F5" s="555"/>
      <c r="G5" s="555"/>
      <c r="H5" s="555"/>
      <c r="I5" s="63"/>
      <c r="J5" s="87">
        <f>COUNTIF(I:I,"하")</f>
        <v>68</v>
      </c>
      <c r="L5" s="102" t="s">
        <v>70</v>
      </c>
      <c r="M5" s="103">
        <f>SUM(M3+M4)</f>
        <v>592</v>
      </c>
      <c r="N5" s="104">
        <f>AVERAGE(N3:N4)</f>
        <v>0</v>
      </c>
      <c r="O5" s="105" t="e">
        <f>AVERAGE(O3:O4)</f>
        <v>#DIV/0!</v>
      </c>
      <c r="P5" s="106">
        <f>SUM(P3+P4)</f>
        <v>0</v>
      </c>
      <c r="Q5" s="107">
        <f>SUM(Q3+Q4)</f>
        <v>0</v>
      </c>
      <c r="R5" s="107">
        <f>SUM(R3+R4)</f>
        <v>0</v>
      </c>
      <c r="S5" s="108">
        <f>SUM(S3+S4)</f>
        <v>0</v>
      </c>
      <c r="T5" s="86"/>
      <c r="U5" s="86"/>
      <c r="V5" s="63"/>
      <c r="W5" s="63"/>
      <c r="X5" s="63"/>
    </row>
    <row r="6" spans="1:26">
      <c r="A6" s="63"/>
      <c r="B6" s="84"/>
      <c r="C6" s="63"/>
      <c r="D6" s="63"/>
      <c r="E6" s="63"/>
      <c r="F6" s="63"/>
      <c r="G6" s="63"/>
      <c r="H6" s="63"/>
      <c r="I6" s="63"/>
      <c r="L6" s="63"/>
      <c r="M6" s="63"/>
      <c r="N6" s="63"/>
      <c r="O6" s="63"/>
      <c r="P6" s="63"/>
      <c r="Q6" s="63"/>
      <c r="R6" s="63"/>
      <c r="S6" s="63"/>
      <c r="T6" s="63"/>
      <c r="U6" s="63"/>
      <c r="V6" s="63"/>
      <c r="W6" s="63"/>
      <c r="X6" s="63"/>
      <c r="Y6" s="63"/>
      <c r="Z6" s="63"/>
    </row>
    <row r="7" spans="1:26">
      <c r="A7" s="63"/>
      <c r="B7" s="84"/>
      <c r="C7" s="63"/>
      <c r="D7" s="63"/>
      <c r="E7" s="63"/>
      <c r="F7" s="63"/>
      <c r="G7" s="63"/>
      <c r="H7" s="63"/>
      <c r="I7" s="63"/>
      <c r="L7" s="63"/>
      <c r="M7" s="63"/>
      <c r="N7" s="63"/>
      <c r="O7" s="63"/>
      <c r="P7" s="63"/>
      <c r="Q7" s="63"/>
      <c r="R7" s="63"/>
      <c r="S7" s="63"/>
      <c r="T7" s="63"/>
      <c r="U7" s="63"/>
      <c r="X7" s="63"/>
      <c r="Y7" s="63"/>
      <c r="Z7" s="63"/>
    </row>
    <row r="8" spans="1:26" ht="22.5">
      <c r="A8" s="63"/>
      <c r="B8" s="543" t="s">
        <v>71</v>
      </c>
      <c r="C8" s="545" t="s">
        <v>72</v>
      </c>
      <c r="D8" s="547" t="s">
        <v>73</v>
      </c>
      <c r="E8" s="549" t="s">
        <v>74</v>
      </c>
      <c r="F8" s="545" t="s">
        <v>75</v>
      </c>
      <c r="G8" s="547" t="s">
        <v>76</v>
      </c>
      <c r="H8" s="549" t="s">
        <v>77</v>
      </c>
      <c r="I8" s="551" t="s">
        <v>78</v>
      </c>
      <c r="J8" s="545" t="s">
        <v>79</v>
      </c>
      <c r="K8" s="553" t="s">
        <v>80</v>
      </c>
      <c r="L8" s="109" t="s">
        <v>67</v>
      </c>
      <c r="M8" s="110" t="s">
        <v>69</v>
      </c>
      <c r="N8" s="109" t="s">
        <v>3299</v>
      </c>
      <c r="O8" s="111" t="s">
        <v>3300</v>
      </c>
      <c r="P8" s="111" t="s">
        <v>3299</v>
      </c>
      <c r="Q8" s="112" t="s">
        <v>2421</v>
      </c>
      <c r="R8" s="113" t="s">
        <v>3301</v>
      </c>
      <c r="S8" s="114" t="s">
        <v>3301</v>
      </c>
      <c r="T8" s="114" t="s">
        <v>81</v>
      </c>
      <c r="U8" s="110" t="s">
        <v>81</v>
      </c>
      <c r="V8" s="404" t="s">
        <v>82</v>
      </c>
      <c r="W8" s="406" t="s">
        <v>10</v>
      </c>
      <c r="X8" s="63"/>
      <c r="Y8" s="63"/>
      <c r="Z8" s="63"/>
    </row>
    <row r="9" spans="1:26">
      <c r="A9" s="63"/>
      <c r="B9" s="544"/>
      <c r="C9" s="546"/>
      <c r="D9" s="548"/>
      <c r="E9" s="550"/>
      <c r="F9" s="546"/>
      <c r="G9" s="548"/>
      <c r="H9" s="550"/>
      <c r="I9" s="544"/>
      <c r="J9" s="561"/>
      <c r="K9" s="562"/>
      <c r="L9" s="115" t="s">
        <v>83</v>
      </c>
      <c r="M9" s="116" t="s">
        <v>83</v>
      </c>
      <c r="N9" s="117"/>
      <c r="O9" s="118"/>
      <c r="P9" s="118"/>
      <c r="Q9" s="119"/>
      <c r="R9" s="120"/>
      <c r="S9" s="121"/>
      <c r="T9" s="121"/>
      <c r="U9" s="116"/>
      <c r="V9" s="405"/>
      <c r="W9" s="407"/>
      <c r="X9" s="63"/>
      <c r="Y9" s="63"/>
      <c r="Z9" s="63"/>
    </row>
    <row r="10" spans="1:26">
      <c r="A10" s="63"/>
      <c r="B10" s="122"/>
      <c r="C10" s="70"/>
      <c r="D10" s="71"/>
      <c r="E10" s="72"/>
      <c r="F10" s="70"/>
      <c r="G10" s="71"/>
      <c r="H10" s="72"/>
      <c r="I10" s="123"/>
      <c r="J10" s="70"/>
      <c r="K10" s="411"/>
      <c r="L10" s="70"/>
      <c r="M10" s="72"/>
      <c r="N10" s="70"/>
      <c r="O10" s="71"/>
      <c r="P10" s="71"/>
      <c r="Q10" s="72"/>
      <c r="R10" s="70"/>
      <c r="S10" s="71"/>
      <c r="T10" s="71"/>
      <c r="U10" s="72"/>
      <c r="V10" s="73"/>
      <c r="W10" s="74"/>
      <c r="X10" s="63"/>
      <c r="Y10" s="63"/>
      <c r="Z10" s="63"/>
    </row>
    <row r="11" spans="1:26" s="167" customFormat="1">
      <c r="A11" s="160"/>
      <c r="B11" s="161" t="s">
        <v>1140</v>
      </c>
      <c r="C11" s="162" t="s">
        <v>1141</v>
      </c>
      <c r="D11" s="163" t="s">
        <v>1142</v>
      </c>
      <c r="E11" s="164" t="s">
        <v>115</v>
      </c>
      <c r="F11" s="162"/>
      <c r="G11" s="159" t="s">
        <v>2094</v>
      </c>
      <c r="H11" s="158" t="s">
        <v>6686</v>
      </c>
      <c r="I11" s="165" t="s">
        <v>89</v>
      </c>
      <c r="J11" s="162"/>
      <c r="K11" s="172"/>
      <c r="L11" s="162" t="str">
        <f>IF(COUNTBLANK(N11:P11)=3," ",IF(COUNTIF(N11:P11,"F"),"F",IF(COUNTIF(N11:P11,"P"),"P",IF(COUNTIF(N11:P11,"NA"),"NA",IF(COUNTIF(N11:P11,"NT"),"NT")))))</f>
        <v xml:space="preserve"> </v>
      </c>
      <c r="M11" s="164" t="str">
        <f>IF(COUNTBLANK(R11:T11)=3," ",IF(COUNTIF(R11:T11,"F"),"F",IF(COUNTIF(R11:T11,"P"),"P",IF(COUNTIF(R11:T11,"NA"),"NA",IF(COUNTIF(R11:T11,"NT"),"NT")))))</f>
        <v xml:space="preserve"> </v>
      </c>
      <c r="N11" s="70"/>
      <c r="O11" s="71"/>
      <c r="P11" s="71"/>
      <c r="Q11" s="72"/>
      <c r="R11" s="70"/>
      <c r="S11" s="71"/>
      <c r="T11" s="71"/>
      <c r="U11" s="72"/>
      <c r="V11" s="73"/>
      <c r="W11" s="74"/>
      <c r="X11" s="160"/>
      <c r="Y11" s="160"/>
      <c r="Z11" s="160"/>
    </row>
    <row r="12" spans="1:26" s="167" customFormat="1">
      <c r="A12" s="160"/>
      <c r="B12" s="161" t="s">
        <v>1143</v>
      </c>
      <c r="C12" s="162" t="s">
        <v>1141</v>
      </c>
      <c r="D12" s="163" t="s">
        <v>1142</v>
      </c>
      <c r="E12" s="164" t="s">
        <v>223</v>
      </c>
      <c r="F12" s="162"/>
      <c r="G12" s="159" t="s">
        <v>2095</v>
      </c>
      <c r="H12" s="158" t="s">
        <v>1144</v>
      </c>
      <c r="I12" s="165" t="s">
        <v>106</v>
      </c>
      <c r="J12" s="162"/>
      <c r="K12" s="172"/>
      <c r="L12" s="162" t="str">
        <f t="shared" ref="L12:L75" si="0">IF(COUNTBLANK(N12:P12)=3," ",IF(COUNTIF(N12:P12,"F"),"F",IF(COUNTIF(N12:P12,"P"),"P",IF(COUNTIF(N12:P12,"NA"),"NA",IF(COUNTIF(N12:P12,"NT"),"NT")))))</f>
        <v xml:space="preserve"> </v>
      </c>
      <c r="M12" s="164" t="str">
        <f t="shared" ref="M12:M75" si="1">IF(COUNTBLANK(R12:T12)=3," ",IF(COUNTIF(R12:T12,"F"),"F",IF(COUNTIF(R12:T12,"P"),"P",IF(COUNTIF(R12:T12,"NA"),"NA",IF(COUNTIF(R12:T12,"NT"),"NT")))))</f>
        <v xml:space="preserve"> </v>
      </c>
      <c r="N12" s="70"/>
      <c r="O12" s="71"/>
      <c r="P12" s="71"/>
      <c r="Q12" s="72"/>
      <c r="R12" s="70"/>
      <c r="S12" s="71"/>
      <c r="T12" s="71"/>
      <c r="U12" s="72"/>
      <c r="V12" s="73"/>
      <c r="W12" s="74"/>
      <c r="X12" s="160"/>
      <c r="Y12" s="160"/>
      <c r="Z12" s="160"/>
    </row>
    <row r="13" spans="1:26" s="167" customFormat="1">
      <c r="A13" s="160"/>
      <c r="B13" s="161" t="s">
        <v>1145</v>
      </c>
      <c r="C13" s="162" t="s">
        <v>1141</v>
      </c>
      <c r="D13" s="163" t="s">
        <v>1142</v>
      </c>
      <c r="E13" s="164" t="s">
        <v>1146</v>
      </c>
      <c r="F13" s="162"/>
      <c r="G13" s="159" t="s">
        <v>2096</v>
      </c>
      <c r="H13" s="158" t="s">
        <v>1144</v>
      </c>
      <c r="I13" s="165" t="s">
        <v>95</v>
      </c>
      <c r="J13" s="162"/>
      <c r="K13" s="172"/>
      <c r="L13" s="162" t="str">
        <f t="shared" si="0"/>
        <v xml:space="preserve"> </v>
      </c>
      <c r="M13" s="164" t="str">
        <f t="shared" si="1"/>
        <v xml:space="preserve"> </v>
      </c>
      <c r="N13" s="70"/>
      <c r="O13" s="71"/>
      <c r="P13" s="71"/>
      <c r="Q13" s="72"/>
      <c r="R13" s="70"/>
      <c r="S13" s="71"/>
      <c r="T13" s="71"/>
      <c r="U13" s="72"/>
      <c r="V13" s="73"/>
      <c r="W13" s="74"/>
      <c r="X13" s="160"/>
      <c r="Y13" s="160"/>
      <c r="Z13" s="160"/>
    </row>
    <row r="14" spans="1:26" s="167" customFormat="1">
      <c r="A14" s="160"/>
      <c r="B14" s="161" t="s">
        <v>1147</v>
      </c>
      <c r="C14" s="162" t="s">
        <v>1141</v>
      </c>
      <c r="D14" s="163" t="s">
        <v>1142</v>
      </c>
      <c r="E14" s="164" t="s">
        <v>1148</v>
      </c>
      <c r="F14" s="162"/>
      <c r="G14" s="159" t="s">
        <v>2097</v>
      </c>
      <c r="H14" s="158" t="s">
        <v>6687</v>
      </c>
      <c r="I14" s="165" t="s">
        <v>89</v>
      </c>
      <c r="J14" s="162"/>
      <c r="K14" s="172"/>
      <c r="L14" s="162" t="str">
        <f t="shared" si="0"/>
        <v xml:space="preserve"> </v>
      </c>
      <c r="M14" s="164" t="str">
        <f t="shared" si="1"/>
        <v xml:space="preserve"> </v>
      </c>
      <c r="N14" s="70"/>
      <c r="O14" s="71"/>
      <c r="P14" s="71"/>
      <c r="Q14" s="72"/>
      <c r="R14" s="70"/>
      <c r="S14" s="71"/>
      <c r="T14" s="71"/>
      <c r="U14" s="72"/>
      <c r="V14" s="73"/>
      <c r="W14" s="74"/>
      <c r="X14" s="160"/>
      <c r="Y14" s="160"/>
      <c r="Z14" s="160"/>
    </row>
    <row r="15" spans="1:26" s="167" customFormat="1">
      <c r="A15" s="160"/>
      <c r="B15" s="161" t="s">
        <v>1149</v>
      </c>
      <c r="C15" s="162" t="s">
        <v>1141</v>
      </c>
      <c r="D15" s="163" t="s">
        <v>1142</v>
      </c>
      <c r="E15" s="164" t="s">
        <v>1150</v>
      </c>
      <c r="F15" s="162"/>
      <c r="G15" s="159" t="s">
        <v>2098</v>
      </c>
      <c r="H15" s="158" t="s">
        <v>1151</v>
      </c>
      <c r="I15" s="165" t="s">
        <v>106</v>
      </c>
      <c r="J15" s="162"/>
      <c r="K15" s="172"/>
      <c r="L15" s="162" t="str">
        <f t="shared" si="0"/>
        <v xml:space="preserve"> </v>
      </c>
      <c r="M15" s="164" t="str">
        <f t="shared" si="1"/>
        <v xml:space="preserve"> </v>
      </c>
      <c r="N15" s="70"/>
      <c r="O15" s="71"/>
      <c r="P15" s="71"/>
      <c r="Q15" s="72"/>
      <c r="R15" s="70"/>
      <c r="S15" s="71"/>
      <c r="T15" s="71"/>
      <c r="U15" s="72"/>
      <c r="V15" s="73"/>
      <c r="W15" s="74"/>
      <c r="X15" s="160"/>
      <c r="Y15" s="160"/>
      <c r="Z15" s="160"/>
    </row>
    <row r="16" spans="1:26" s="167" customFormat="1" ht="22.5">
      <c r="A16" s="160"/>
      <c r="B16" s="161" t="s">
        <v>1152</v>
      </c>
      <c r="C16" s="162" t="s">
        <v>1141</v>
      </c>
      <c r="D16" s="163" t="s">
        <v>1153</v>
      </c>
      <c r="E16" s="164" t="s">
        <v>1154</v>
      </c>
      <c r="F16" s="162"/>
      <c r="G16" s="159" t="s">
        <v>2099</v>
      </c>
      <c r="H16" s="158" t="s">
        <v>1155</v>
      </c>
      <c r="I16" s="165" t="s">
        <v>89</v>
      </c>
      <c r="J16" s="162"/>
      <c r="K16" s="172"/>
      <c r="L16" s="162" t="str">
        <f t="shared" si="0"/>
        <v xml:space="preserve"> </v>
      </c>
      <c r="M16" s="164" t="str">
        <f t="shared" si="1"/>
        <v xml:space="preserve"> </v>
      </c>
      <c r="N16" s="70"/>
      <c r="O16" s="71"/>
      <c r="P16" s="71"/>
      <c r="Q16" s="72"/>
      <c r="R16" s="70"/>
      <c r="S16" s="71"/>
      <c r="T16" s="71"/>
      <c r="U16" s="72"/>
      <c r="V16" s="73"/>
      <c r="W16" s="74"/>
      <c r="X16" s="160"/>
      <c r="Y16" s="160"/>
      <c r="Z16" s="160"/>
    </row>
    <row r="17" spans="1:26" s="167" customFormat="1">
      <c r="A17" s="160"/>
      <c r="B17" s="161" t="s">
        <v>1156</v>
      </c>
      <c r="C17" s="162" t="s">
        <v>1141</v>
      </c>
      <c r="D17" s="163" t="s">
        <v>1153</v>
      </c>
      <c r="E17" s="164" t="s">
        <v>1157</v>
      </c>
      <c r="F17" s="162"/>
      <c r="G17" s="159" t="s">
        <v>2100</v>
      </c>
      <c r="H17" s="158" t="s">
        <v>1158</v>
      </c>
      <c r="I17" s="165" t="s">
        <v>89</v>
      </c>
      <c r="J17" s="162"/>
      <c r="K17" s="172"/>
      <c r="L17" s="162" t="str">
        <f t="shared" si="0"/>
        <v xml:space="preserve"> </v>
      </c>
      <c r="M17" s="164" t="str">
        <f t="shared" si="1"/>
        <v xml:space="preserve"> </v>
      </c>
      <c r="N17" s="70"/>
      <c r="O17" s="71"/>
      <c r="P17" s="71"/>
      <c r="Q17" s="72"/>
      <c r="R17" s="70"/>
      <c r="S17" s="71"/>
      <c r="T17" s="71"/>
      <c r="U17" s="72"/>
      <c r="V17" s="73"/>
      <c r="W17" s="74"/>
      <c r="X17" s="160"/>
      <c r="Y17" s="160"/>
      <c r="Z17" s="160"/>
    </row>
    <row r="18" spans="1:26" s="167" customFormat="1">
      <c r="A18" s="160"/>
      <c r="B18" s="161" t="s">
        <v>1159</v>
      </c>
      <c r="C18" s="162" t="s">
        <v>1141</v>
      </c>
      <c r="D18" s="163" t="s">
        <v>1153</v>
      </c>
      <c r="E18" s="164" t="s">
        <v>1160</v>
      </c>
      <c r="F18" s="162"/>
      <c r="G18" s="159" t="s">
        <v>2101</v>
      </c>
      <c r="H18" s="158" t="s">
        <v>1161</v>
      </c>
      <c r="I18" s="165" t="s">
        <v>95</v>
      </c>
      <c r="J18" s="162"/>
      <c r="K18" s="172"/>
      <c r="L18" s="162" t="str">
        <f t="shared" si="0"/>
        <v xml:space="preserve"> </v>
      </c>
      <c r="M18" s="164" t="str">
        <f t="shared" si="1"/>
        <v xml:space="preserve"> </v>
      </c>
      <c r="N18" s="70"/>
      <c r="O18" s="71"/>
      <c r="P18" s="71"/>
      <c r="Q18" s="72"/>
      <c r="R18" s="70"/>
      <c r="S18" s="71"/>
      <c r="T18" s="71"/>
      <c r="U18" s="72"/>
      <c r="V18" s="73"/>
      <c r="W18" s="74"/>
      <c r="X18" s="160"/>
      <c r="Y18" s="160"/>
      <c r="Z18" s="160"/>
    </row>
    <row r="19" spans="1:26" s="167" customFormat="1">
      <c r="A19" s="160"/>
      <c r="B19" s="161" t="s">
        <v>1162</v>
      </c>
      <c r="C19" s="162" t="s">
        <v>1141</v>
      </c>
      <c r="D19" s="163" t="s">
        <v>1153</v>
      </c>
      <c r="E19" s="164" t="s">
        <v>1163</v>
      </c>
      <c r="F19" s="162"/>
      <c r="G19" s="159" t="s">
        <v>2102</v>
      </c>
      <c r="H19" s="158" t="s">
        <v>1164</v>
      </c>
      <c r="I19" s="165" t="s">
        <v>95</v>
      </c>
      <c r="J19" s="162"/>
      <c r="K19" s="172"/>
      <c r="L19" s="162" t="str">
        <f t="shared" si="0"/>
        <v xml:space="preserve"> </v>
      </c>
      <c r="M19" s="164" t="str">
        <f t="shared" si="1"/>
        <v xml:space="preserve"> </v>
      </c>
      <c r="N19" s="70"/>
      <c r="O19" s="71"/>
      <c r="P19" s="71"/>
      <c r="Q19" s="72"/>
      <c r="R19" s="70"/>
      <c r="S19" s="71"/>
      <c r="T19" s="71"/>
      <c r="U19" s="72"/>
      <c r="V19" s="73"/>
      <c r="W19" s="74"/>
      <c r="X19" s="160"/>
      <c r="Y19" s="160"/>
      <c r="Z19" s="160"/>
    </row>
    <row r="20" spans="1:26" s="167" customFormat="1" ht="22.5">
      <c r="A20" s="160"/>
      <c r="B20" s="161" t="s">
        <v>1165</v>
      </c>
      <c r="C20" s="162" t="s">
        <v>1160</v>
      </c>
      <c r="D20" s="163" t="s">
        <v>1142</v>
      </c>
      <c r="E20" s="164" t="s">
        <v>223</v>
      </c>
      <c r="F20" s="162"/>
      <c r="G20" s="159" t="s">
        <v>2116</v>
      </c>
      <c r="H20" s="158" t="s">
        <v>1188</v>
      </c>
      <c r="I20" s="165" t="s">
        <v>95</v>
      </c>
      <c r="J20" s="162"/>
      <c r="K20" s="172"/>
      <c r="L20" s="162" t="str">
        <f t="shared" si="0"/>
        <v xml:space="preserve"> </v>
      </c>
      <c r="M20" s="164" t="str">
        <f t="shared" si="1"/>
        <v xml:space="preserve"> </v>
      </c>
      <c r="N20" s="70"/>
      <c r="O20" s="71"/>
      <c r="P20" s="71"/>
      <c r="Q20" s="72"/>
      <c r="R20" s="70"/>
      <c r="S20" s="71"/>
      <c r="T20" s="71"/>
      <c r="U20" s="72"/>
      <c r="V20" s="73"/>
      <c r="W20" s="74"/>
      <c r="X20" s="160"/>
      <c r="Y20" s="160"/>
      <c r="Z20" s="160"/>
    </row>
    <row r="21" spans="1:26" s="167" customFormat="1" ht="33.75">
      <c r="A21" s="160"/>
      <c r="B21" s="161" t="s">
        <v>1169</v>
      </c>
      <c r="C21" s="162" t="s">
        <v>1160</v>
      </c>
      <c r="D21" s="163" t="s">
        <v>1142</v>
      </c>
      <c r="E21" s="164" t="s">
        <v>1190</v>
      </c>
      <c r="F21" s="162"/>
      <c r="G21" s="159" t="s">
        <v>2117</v>
      </c>
      <c r="H21" s="158" t="s">
        <v>1191</v>
      </c>
      <c r="I21" s="165" t="s">
        <v>106</v>
      </c>
      <c r="J21" s="162"/>
      <c r="K21" s="172"/>
      <c r="L21" s="162" t="str">
        <f t="shared" si="0"/>
        <v xml:space="preserve"> </v>
      </c>
      <c r="M21" s="164" t="str">
        <f t="shared" si="1"/>
        <v xml:space="preserve"> </v>
      </c>
      <c r="N21" s="70"/>
      <c r="O21" s="71"/>
      <c r="P21" s="71"/>
      <c r="Q21" s="72"/>
      <c r="R21" s="70"/>
      <c r="S21" s="71"/>
      <c r="T21" s="71"/>
      <c r="U21" s="72"/>
      <c r="V21" s="73"/>
      <c r="W21" s="74"/>
      <c r="X21" s="160"/>
      <c r="Y21" s="160"/>
      <c r="Z21" s="160"/>
    </row>
    <row r="22" spans="1:26" s="167" customFormat="1" ht="33.75">
      <c r="A22" s="160"/>
      <c r="B22" s="161" t="s">
        <v>1172</v>
      </c>
      <c r="C22" s="162" t="s">
        <v>1160</v>
      </c>
      <c r="D22" s="163" t="s">
        <v>1193</v>
      </c>
      <c r="E22" s="164" t="s">
        <v>195</v>
      </c>
      <c r="F22" s="162"/>
      <c r="G22" s="159" t="s">
        <v>2118</v>
      </c>
      <c r="H22" s="158" t="s">
        <v>1194</v>
      </c>
      <c r="I22" s="165" t="s">
        <v>89</v>
      </c>
      <c r="J22" s="162"/>
      <c r="K22" s="172"/>
      <c r="L22" s="162" t="str">
        <f t="shared" si="0"/>
        <v xml:space="preserve"> </v>
      </c>
      <c r="M22" s="164" t="str">
        <f t="shared" si="1"/>
        <v xml:space="preserve"> </v>
      </c>
      <c r="N22" s="70"/>
      <c r="O22" s="71"/>
      <c r="P22" s="71"/>
      <c r="Q22" s="72"/>
      <c r="R22" s="70"/>
      <c r="S22" s="71"/>
      <c r="T22" s="71"/>
      <c r="U22" s="72"/>
      <c r="V22" s="73"/>
      <c r="W22" s="74"/>
      <c r="X22" s="160"/>
      <c r="Y22" s="160"/>
      <c r="Z22" s="160"/>
    </row>
    <row r="23" spans="1:26" s="167" customFormat="1" ht="33.75">
      <c r="A23" s="160"/>
      <c r="B23" s="161" t="s">
        <v>1174</v>
      </c>
      <c r="C23" s="162" t="s">
        <v>1160</v>
      </c>
      <c r="D23" s="163"/>
      <c r="E23" s="164"/>
      <c r="F23" s="162"/>
      <c r="G23" s="159" t="s">
        <v>2119</v>
      </c>
      <c r="H23" s="158" t="s">
        <v>1196</v>
      </c>
      <c r="I23" s="165" t="s">
        <v>106</v>
      </c>
      <c r="J23" s="162"/>
      <c r="K23" s="172"/>
      <c r="L23" s="162" t="str">
        <f t="shared" si="0"/>
        <v xml:space="preserve"> </v>
      </c>
      <c r="M23" s="164" t="str">
        <f t="shared" si="1"/>
        <v xml:space="preserve"> </v>
      </c>
      <c r="N23" s="70"/>
      <c r="O23" s="71"/>
      <c r="P23" s="71"/>
      <c r="Q23" s="72"/>
      <c r="R23" s="70"/>
      <c r="S23" s="71"/>
      <c r="T23" s="71"/>
      <c r="U23" s="72"/>
      <c r="V23" s="73"/>
      <c r="W23" s="74"/>
      <c r="X23" s="160"/>
      <c r="Y23" s="160"/>
      <c r="Z23" s="160"/>
    </row>
    <row r="24" spans="1:26" s="167" customFormat="1" ht="33.75">
      <c r="A24" s="160"/>
      <c r="B24" s="161" t="s">
        <v>1175</v>
      </c>
      <c r="C24" s="162" t="s">
        <v>1160</v>
      </c>
      <c r="D24" s="163"/>
      <c r="E24" s="164" t="s">
        <v>1198</v>
      </c>
      <c r="F24" s="162"/>
      <c r="G24" s="159" t="s">
        <v>2120</v>
      </c>
      <c r="H24" s="158" t="s">
        <v>1199</v>
      </c>
      <c r="I24" s="165" t="s">
        <v>106</v>
      </c>
      <c r="J24" s="162"/>
      <c r="K24" s="172"/>
      <c r="L24" s="162" t="str">
        <f t="shared" si="0"/>
        <v xml:space="preserve"> </v>
      </c>
      <c r="M24" s="164" t="str">
        <f t="shared" si="1"/>
        <v xml:space="preserve"> </v>
      </c>
      <c r="N24" s="70"/>
      <c r="O24" s="71"/>
      <c r="P24" s="71"/>
      <c r="Q24" s="72"/>
      <c r="R24" s="70"/>
      <c r="S24" s="71"/>
      <c r="T24" s="71"/>
      <c r="U24" s="72"/>
      <c r="V24" s="73"/>
      <c r="W24" s="74"/>
      <c r="X24" s="160"/>
      <c r="Y24" s="160"/>
      <c r="Z24" s="160"/>
    </row>
    <row r="25" spans="1:26" s="167" customFormat="1" ht="22.5">
      <c r="A25" s="160"/>
      <c r="B25" s="161" t="s">
        <v>1177</v>
      </c>
      <c r="C25" s="162" t="s">
        <v>1160</v>
      </c>
      <c r="D25" s="163" t="s">
        <v>1201</v>
      </c>
      <c r="E25" s="164" t="s">
        <v>1202</v>
      </c>
      <c r="F25" s="162"/>
      <c r="G25" s="159" t="s">
        <v>2121</v>
      </c>
      <c r="H25" s="158" t="s">
        <v>1203</v>
      </c>
      <c r="I25" s="165" t="s">
        <v>106</v>
      </c>
      <c r="J25" s="162"/>
      <c r="K25" s="172"/>
      <c r="L25" s="162" t="str">
        <f t="shared" si="0"/>
        <v xml:space="preserve"> </v>
      </c>
      <c r="M25" s="164" t="str">
        <f t="shared" si="1"/>
        <v xml:space="preserve"> </v>
      </c>
      <c r="N25" s="70"/>
      <c r="O25" s="71"/>
      <c r="P25" s="71"/>
      <c r="Q25" s="72"/>
      <c r="R25" s="70"/>
      <c r="S25" s="71"/>
      <c r="T25" s="71"/>
      <c r="U25" s="72"/>
      <c r="V25" s="73"/>
      <c r="W25" s="74"/>
      <c r="X25" s="160"/>
      <c r="Y25" s="160"/>
      <c r="Z25" s="160"/>
    </row>
    <row r="26" spans="1:26" s="167" customFormat="1" ht="45">
      <c r="A26" s="160"/>
      <c r="B26" s="161" t="s">
        <v>1178</v>
      </c>
      <c r="C26" s="162" t="s">
        <v>1160</v>
      </c>
      <c r="D26" s="163"/>
      <c r="E26" s="164"/>
      <c r="F26" s="162"/>
      <c r="G26" s="159" t="s">
        <v>2122</v>
      </c>
      <c r="H26" s="158" t="s">
        <v>1205</v>
      </c>
      <c r="I26" s="165" t="s">
        <v>106</v>
      </c>
      <c r="J26" s="162"/>
      <c r="K26" s="172"/>
      <c r="L26" s="162" t="str">
        <f t="shared" si="0"/>
        <v xml:space="preserve"> </v>
      </c>
      <c r="M26" s="164" t="str">
        <f t="shared" si="1"/>
        <v xml:space="preserve"> </v>
      </c>
      <c r="N26" s="70"/>
      <c r="O26" s="71"/>
      <c r="P26" s="71"/>
      <c r="Q26" s="72"/>
      <c r="R26" s="70"/>
      <c r="S26" s="71"/>
      <c r="T26" s="71"/>
      <c r="U26" s="72"/>
      <c r="V26" s="73"/>
      <c r="W26" s="74"/>
      <c r="X26" s="160"/>
      <c r="Y26" s="160"/>
      <c r="Z26" s="160"/>
    </row>
    <row r="27" spans="1:26" s="167" customFormat="1" ht="45">
      <c r="A27" s="160"/>
      <c r="B27" s="161" t="s">
        <v>1181</v>
      </c>
      <c r="C27" s="162" t="s">
        <v>1160</v>
      </c>
      <c r="D27" s="163" t="s">
        <v>1207</v>
      </c>
      <c r="E27" s="164" t="s">
        <v>1208</v>
      </c>
      <c r="F27" s="162"/>
      <c r="G27" s="159" t="s">
        <v>2123</v>
      </c>
      <c r="H27" s="158" t="s">
        <v>1209</v>
      </c>
      <c r="I27" s="165" t="s">
        <v>106</v>
      </c>
      <c r="J27" s="162"/>
      <c r="K27" s="172"/>
      <c r="L27" s="162" t="str">
        <f t="shared" si="0"/>
        <v xml:space="preserve"> </v>
      </c>
      <c r="M27" s="164" t="str">
        <f t="shared" si="1"/>
        <v xml:space="preserve"> </v>
      </c>
      <c r="N27" s="70"/>
      <c r="O27" s="71"/>
      <c r="P27" s="71"/>
      <c r="Q27" s="72"/>
      <c r="R27" s="70"/>
      <c r="S27" s="71"/>
      <c r="T27" s="71"/>
      <c r="U27" s="72"/>
      <c r="V27" s="73"/>
      <c r="W27" s="74"/>
      <c r="X27" s="160"/>
      <c r="Y27" s="160"/>
      <c r="Z27" s="160"/>
    </row>
    <row r="28" spans="1:26" s="167" customFormat="1" ht="135">
      <c r="A28" s="160"/>
      <c r="B28" s="161" t="s">
        <v>1183</v>
      </c>
      <c r="C28" s="162" t="s">
        <v>1160</v>
      </c>
      <c r="D28" s="163" t="s">
        <v>1207</v>
      </c>
      <c r="E28" s="164" t="s">
        <v>1211</v>
      </c>
      <c r="F28" s="162"/>
      <c r="G28" s="159" t="s">
        <v>2124</v>
      </c>
      <c r="H28" s="158" t="s">
        <v>1212</v>
      </c>
      <c r="I28" s="165" t="s">
        <v>95</v>
      </c>
      <c r="J28" s="162" t="s">
        <v>2443</v>
      </c>
      <c r="K28" s="172"/>
      <c r="L28" s="162" t="str">
        <f t="shared" si="0"/>
        <v xml:space="preserve"> </v>
      </c>
      <c r="M28" s="164" t="str">
        <f t="shared" si="1"/>
        <v xml:space="preserve"> </v>
      </c>
      <c r="N28" s="70"/>
      <c r="O28" s="71"/>
      <c r="P28" s="71"/>
      <c r="Q28" s="72"/>
      <c r="R28" s="70"/>
      <c r="S28" s="71"/>
      <c r="T28" s="71"/>
      <c r="U28" s="72"/>
      <c r="V28" s="73"/>
      <c r="W28" s="74"/>
      <c r="X28" s="160"/>
      <c r="Y28" s="160"/>
      <c r="Z28" s="160"/>
    </row>
    <row r="29" spans="1:26" s="167" customFormat="1" ht="45">
      <c r="A29" s="160"/>
      <c r="B29" s="161" t="s">
        <v>1185</v>
      </c>
      <c r="C29" s="162" t="s">
        <v>1160</v>
      </c>
      <c r="D29" s="163" t="s">
        <v>1207</v>
      </c>
      <c r="E29" s="164" t="s">
        <v>1214</v>
      </c>
      <c r="F29" s="162"/>
      <c r="G29" s="159" t="s">
        <v>2125</v>
      </c>
      <c r="H29" s="158" t="s">
        <v>1215</v>
      </c>
      <c r="I29" s="165" t="s">
        <v>106</v>
      </c>
      <c r="J29" s="162"/>
      <c r="K29" s="172"/>
      <c r="L29" s="162" t="str">
        <f t="shared" si="0"/>
        <v xml:space="preserve"> </v>
      </c>
      <c r="M29" s="164" t="str">
        <f t="shared" si="1"/>
        <v xml:space="preserve"> </v>
      </c>
      <c r="N29" s="70"/>
      <c r="O29" s="71"/>
      <c r="P29" s="71"/>
      <c r="Q29" s="72"/>
      <c r="R29" s="70"/>
      <c r="S29" s="71"/>
      <c r="T29" s="71"/>
      <c r="U29" s="72"/>
      <c r="V29" s="73"/>
      <c r="W29" s="74"/>
      <c r="X29" s="160"/>
      <c r="Y29" s="160"/>
      <c r="Z29" s="160"/>
    </row>
    <row r="30" spans="1:26" s="167" customFormat="1" ht="135">
      <c r="A30" s="160"/>
      <c r="B30" s="161" t="s">
        <v>1187</v>
      </c>
      <c r="C30" s="162" t="s">
        <v>1160</v>
      </c>
      <c r="D30" s="163" t="s">
        <v>1207</v>
      </c>
      <c r="E30" s="164" t="s">
        <v>1217</v>
      </c>
      <c r="F30" s="162"/>
      <c r="G30" s="159" t="s">
        <v>2126</v>
      </c>
      <c r="H30" s="158" t="s">
        <v>1218</v>
      </c>
      <c r="I30" s="165" t="s">
        <v>95</v>
      </c>
      <c r="J30" s="162" t="s">
        <v>2443</v>
      </c>
      <c r="K30" s="172"/>
      <c r="L30" s="162" t="str">
        <f t="shared" si="0"/>
        <v xml:space="preserve"> </v>
      </c>
      <c r="M30" s="164" t="str">
        <f t="shared" si="1"/>
        <v xml:space="preserve"> </v>
      </c>
      <c r="N30" s="70"/>
      <c r="O30" s="71"/>
      <c r="P30" s="71"/>
      <c r="Q30" s="72"/>
      <c r="R30" s="70"/>
      <c r="S30" s="71"/>
      <c r="T30" s="71"/>
      <c r="U30" s="72"/>
      <c r="V30" s="73"/>
      <c r="W30" s="74"/>
      <c r="X30" s="160"/>
      <c r="Y30" s="160"/>
      <c r="Z30" s="160"/>
    </row>
    <row r="31" spans="1:26" s="167" customFormat="1" ht="45">
      <c r="A31" s="160"/>
      <c r="B31" s="161" t="s">
        <v>1189</v>
      </c>
      <c r="C31" s="162" t="s">
        <v>1160</v>
      </c>
      <c r="D31" s="163" t="s">
        <v>1207</v>
      </c>
      <c r="E31" s="164" t="s">
        <v>1219</v>
      </c>
      <c r="F31" s="162"/>
      <c r="G31" s="159" t="s">
        <v>2127</v>
      </c>
      <c r="H31" s="158" t="s">
        <v>1220</v>
      </c>
      <c r="I31" s="165" t="s">
        <v>106</v>
      </c>
      <c r="J31" s="162"/>
      <c r="K31" s="172"/>
      <c r="L31" s="162" t="str">
        <f t="shared" si="0"/>
        <v xml:space="preserve"> </v>
      </c>
      <c r="M31" s="164" t="str">
        <f t="shared" si="1"/>
        <v xml:space="preserve"> </v>
      </c>
      <c r="N31" s="70"/>
      <c r="O31" s="71"/>
      <c r="P31" s="71"/>
      <c r="Q31" s="72"/>
      <c r="R31" s="70"/>
      <c r="S31" s="71"/>
      <c r="T31" s="71"/>
      <c r="U31" s="72"/>
      <c r="V31" s="73"/>
      <c r="W31" s="74"/>
      <c r="X31" s="160"/>
      <c r="Y31" s="160"/>
      <c r="Z31" s="160"/>
    </row>
    <row r="32" spans="1:26" s="167" customFormat="1" ht="146.25">
      <c r="A32" s="160"/>
      <c r="B32" s="161" t="s">
        <v>1192</v>
      </c>
      <c r="C32" s="162" t="s">
        <v>1160</v>
      </c>
      <c r="D32" s="163" t="s">
        <v>1207</v>
      </c>
      <c r="E32" s="164" t="s">
        <v>1221</v>
      </c>
      <c r="F32" s="162"/>
      <c r="G32" s="159" t="s">
        <v>2129</v>
      </c>
      <c r="H32" s="158" t="s">
        <v>1222</v>
      </c>
      <c r="I32" s="165" t="s">
        <v>95</v>
      </c>
      <c r="J32" s="162"/>
      <c r="K32" s="172"/>
      <c r="L32" s="162" t="str">
        <f t="shared" si="0"/>
        <v xml:space="preserve"> </v>
      </c>
      <c r="M32" s="164" t="str">
        <f t="shared" si="1"/>
        <v xml:space="preserve"> </v>
      </c>
      <c r="N32" s="70"/>
      <c r="O32" s="71"/>
      <c r="P32" s="71"/>
      <c r="Q32" s="72"/>
      <c r="R32" s="70"/>
      <c r="S32" s="71"/>
      <c r="T32" s="71"/>
      <c r="U32" s="72"/>
      <c r="V32" s="73"/>
      <c r="W32" s="74"/>
      <c r="X32" s="160"/>
      <c r="Y32" s="160"/>
      <c r="Z32" s="160"/>
    </row>
    <row r="33" spans="1:26" s="167" customFormat="1" ht="56.25">
      <c r="A33" s="160"/>
      <c r="B33" s="161" t="s">
        <v>1195</v>
      </c>
      <c r="C33" s="162" t="s">
        <v>1160</v>
      </c>
      <c r="D33" s="163" t="s">
        <v>1207</v>
      </c>
      <c r="E33" s="164"/>
      <c r="F33" s="162"/>
      <c r="G33" s="159" t="s">
        <v>2445</v>
      </c>
      <c r="H33" s="158" t="s">
        <v>2446</v>
      </c>
      <c r="I33" s="165" t="s">
        <v>95</v>
      </c>
      <c r="J33" s="162"/>
      <c r="K33" s="172"/>
      <c r="L33" s="162" t="str">
        <f t="shared" si="0"/>
        <v xml:space="preserve"> </v>
      </c>
      <c r="M33" s="164" t="str">
        <f t="shared" si="1"/>
        <v xml:space="preserve"> </v>
      </c>
      <c r="N33" s="70"/>
      <c r="O33" s="71"/>
      <c r="P33" s="71"/>
      <c r="Q33" s="72"/>
      <c r="R33" s="70"/>
      <c r="S33" s="71"/>
      <c r="T33" s="71"/>
      <c r="U33" s="72"/>
      <c r="V33" s="73"/>
      <c r="W33" s="74"/>
      <c r="X33" s="160"/>
      <c r="Y33" s="160"/>
      <c r="Z33" s="160"/>
    </row>
    <row r="34" spans="1:26" s="167" customFormat="1" ht="45">
      <c r="A34" s="160"/>
      <c r="B34" s="161" t="s">
        <v>1197</v>
      </c>
      <c r="C34" s="162" t="s">
        <v>1160</v>
      </c>
      <c r="D34" s="163" t="s">
        <v>1207</v>
      </c>
      <c r="E34" s="164" t="s">
        <v>1224</v>
      </c>
      <c r="F34" s="162"/>
      <c r="G34" s="159" t="s">
        <v>2131</v>
      </c>
      <c r="H34" s="158" t="s">
        <v>1225</v>
      </c>
      <c r="I34" s="165" t="s">
        <v>106</v>
      </c>
      <c r="J34" s="162"/>
      <c r="K34" s="172"/>
      <c r="L34" s="162" t="str">
        <f t="shared" si="0"/>
        <v xml:space="preserve"> </v>
      </c>
      <c r="M34" s="164" t="str">
        <f t="shared" si="1"/>
        <v xml:space="preserve"> </v>
      </c>
      <c r="N34" s="70"/>
      <c r="O34" s="71"/>
      <c r="P34" s="71"/>
      <c r="Q34" s="72"/>
      <c r="R34" s="70"/>
      <c r="S34" s="71"/>
      <c r="T34" s="71"/>
      <c r="U34" s="72"/>
      <c r="V34" s="73"/>
      <c r="W34" s="74"/>
      <c r="X34" s="160"/>
      <c r="Y34" s="160"/>
      <c r="Z34" s="160"/>
    </row>
    <row r="35" spans="1:26" s="167" customFormat="1" ht="123.75">
      <c r="A35" s="160"/>
      <c r="B35" s="161" t="s">
        <v>1200</v>
      </c>
      <c r="C35" s="162" t="s">
        <v>1160</v>
      </c>
      <c r="D35" s="163" t="s">
        <v>1207</v>
      </c>
      <c r="E35" s="164" t="s">
        <v>1227</v>
      </c>
      <c r="F35" s="162"/>
      <c r="G35" s="159" t="s">
        <v>2132</v>
      </c>
      <c r="H35" s="158" t="s">
        <v>1228</v>
      </c>
      <c r="I35" s="165" t="s">
        <v>95</v>
      </c>
      <c r="J35" s="162"/>
      <c r="K35" s="172"/>
      <c r="L35" s="162" t="str">
        <f t="shared" si="0"/>
        <v xml:space="preserve"> </v>
      </c>
      <c r="M35" s="164" t="str">
        <f t="shared" si="1"/>
        <v xml:space="preserve"> </v>
      </c>
      <c r="N35" s="70"/>
      <c r="O35" s="71"/>
      <c r="P35" s="71"/>
      <c r="Q35" s="72"/>
      <c r="R35" s="70"/>
      <c r="S35" s="71"/>
      <c r="T35" s="71"/>
      <c r="U35" s="72"/>
      <c r="V35" s="73"/>
      <c r="W35" s="74"/>
      <c r="X35" s="160"/>
      <c r="Y35" s="160"/>
      <c r="Z35" s="160"/>
    </row>
    <row r="36" spans="1:26" s="167" customFormat="1" ht="45">
      <c r="A36" s="160"/>
      <c r="B36" s="161" t="s">
        <v>1204</v>
      </c>
      <c r="C36" s="162" t="s">
        <v>1160</v>
      </c>
      <c r="D36" s="163" t="s">
        <v>1207</v>
      </c>
      <c r="E36" s="164" t="s">
        <v>1230</v>
      </c>
      <c r="F36" s="162"/>
      <c r="G36" s="159" t="s">
        <v>2133</v>
      </c>
      <c r="H36" s="158" t="s">
        <v>1231</v>
      </c>
      <c r="I36" s="165" t="s">
        <v>106</v>
      </c>
      <c r="J36" s="162"/>
      <c r="K36" s="172"/>
      <c r="L36" s="162" t="str">
        <f t="shared" si="0"/>
        <v xml:space="preserve"> </v>
      </c>
      <c r="M36" s="164" t="str">
        <f t="shared" si="1"/>
        <v xml:space="preserve"> </v>
      </c>
      <c r="N36" s="70"/>
      <c r="O36" s="71"/>
      <c r="P36" s="71"/>
      <c r="Q36" s="72"/>
      <c r="R36" s="70"/>
      <c r="S36" s="71"/>
      <c r="T36" s="71"/>
      <c r="U36" s="72"/>
      <c r="V36" s="73"/>
      <c r="W36" s="74"/>
      <c r="X36" s="160"/>
      <c r="Y36" s="160"/>
      <c r="Z36" s="160"/>
    </row>
    <row r="37" spans="1:26" s="167" customFormat="1" ht="123.75">
      <c r="A37" s="160"/>
      <c r="B37" s="161" t="s">
        <v>1206</v>
      </c>
      <c r="C37" s="162" t="s">
        <v>1160</v>
      </c>
      <c r="D37" s="163" t="s">
        <v>1207</v>
      </c>
      <c r="E37" s="164" t="s">
        <v>1233</v>
      </c>
      <c r="F37" s="162"/>
      <c r="G37" s="159" t="s">
        <v>2134</v>
      </c>
      <c r="H37" s="158" t="s">
        <v>1234</v>
      </c>
      <c r="I37" s="165" t="s">
        <v>95</v>
      </c>
      <c r="J37" s="162"/>
      <c r="K37" s="172"/>
      <c r="L37" s="162" t="str">
        <f t="shared" si="0"/>
        <v xml:space="preserve"> </v>
      </c>
      <c r="M37" s="164" t="str">
        <f t="shared" si="1"/>
        <v xml:space="preserve"> </v>
      </c>
      <c r="N37" s="70"/>
      <c r="O37" s="71"/>
      <c r="P37" s="71"/>
      <c r="Q37" s="72"/>
      <c r="R37" s="70"/>
      <c r="S37" s="71"/>
      <c r="T37" s="71"/>
      <c r="U37" s="72"/>
      <c r="V37" s="73"/>
      <c r="W37" s="74"/>
      <c r="X37" s="160"/>
      <c r="Y37" s="160"/>
      <c r="Z37" s="160"/>
    </row>
    <row r="38" spans="1:26" s="167" customFormat="1" ht="90">
      <c r="A38" s="160"/>
      <c r="B38" s="161" t="s">
        <v>1210</v>
      </c>
      <c r="C38" s="162" t="s">
        <v>1163</v>
      </c>
      <c r="D38" s="163" t="s">
        <v>1142</v>
      </c>
      <c r="E38" s="164" t="s">
        <v>115</v>
      </c>
      <c r="F38" s="162"/>
      <c r="G38" s="159" t="s">
        <v>2377</v>
      </c>
      <c r="H38" s="328" t="s">
        <v>5411</v>
      </c>
      <c r="I38" s="165" t="s">
        <v>89</v>
      </c>
      <c r="J38" s="162" t="s">
        <v>5412</v>
      </c>
      <c r="K38" s="492"/>
      <c r="L38" s="162" t="str">
        <f t="shared" si="0"/>
        <v xml:space="preserve"> </v>
      </c>
      <c r="M38" s="164" t="str">
        <f t="shared" si="1"/>
        <v xml:space="preserve"> </v>
      </c>
      <c r="N38" s="70"/>
      <c r="O38" s="71"/>
      <c r="P38" s="71"/>
      <c r="Q38" s="72"/>
      <c r="R38" s="70"/>
      <c r="S38" s="71"/>
      <c r="T38" s="71"/>
      <c r="U38" s="72"/>
      <c r="V38" s="73"/>
      <c r="W38" s="74"/>
      <c r="X38" s="160"/>
      <c r="Y38" s="160"/>
      <c r="Z38" s="160"/>
    </row>
    <row r="39" spans="1:26" s="167" customFormat="1">
      <c r="A39" s="160"/>
      <c r="B39" s="161" t="s">
        <v>1213</v>
      </c>
      <c r="C39" s="162" t="s">
        <v>1163</v>
      </c>
      <c r="D39" s="163"/>
      <c r="E39" s="164" t="s">
        <v>223</v>
      </c>
      <c r="F39" s="162"/>
      <c r="G39" s="159" t="s">
        <v>2136</v>
      </c>
      <c r="H39" s="158" t="s">
        <v>1236</v>
      </c>
      <c r="I39" s="165" t="s">
        <v>95</v>
      </c>
      <c r="J39" s="162"/>
      <c r="K39" s="172"/>
      <c r="L39" s="162" t="str">
        <f t="shared" si="0"/>
        <v xml:space="preserve"> </v>
      </c>
      <c r="M39" s="164" t="str">
        <f t="shared" si="1"/>
        <v xml:space="preserve"> </v>
      </c>
      <c r="N39" s="70"/>
      <c r="O39" s="71"/>
      <c r="P39" s="71"/>
      <c r="Q39" s="72"/>
      <c r="R39" s="70"/>
      <c r="S39" s="71"/>
      <c r="T39" s="71"/>
      <c r="U39" s="72"/>
      <c r="V39" s="73"/>
      <c r="W39" s="74"/>
      <c r="X39" s="160"/>
      <c r="Y39" s="160"/>
      <c r="Z39" s="160"/>
    </row>
    <row r="40" spans="1:26" s="167" customFormat="1" ht="22.5">
      <c r="A40" s="160"/>
      <c r="B40" s="161" t="s">
        <v>1216</v>
      </c>
      <c r="C40" s="162" t="s">
        <v>1163</v>
      </c>
      <c r="D40" s="163"/>
      <c r="E40" s="164" t="s">
        <v>1150</v>
      </c>
      <c r="F40" s="162"/>
      <c r="G40" s="159" t="s">
        <v>2137</v>
      </c>
      <c r="H40" s="158" t="s">
        <v>2138</v>
      </c>
      <c r="I40" s="165" t="s">
        <v>106</v>
      </c>
      <c r="J40" s="162"/>
      <c r="K40" s="172"/>
      <c r="L40" s="162" t="str">
        <f t="shared" si="0"/>
        <v xml:space="preserve"> </v>
      </c>
      <c r="M40" s="164" t="str">
        <f t="shared" si="1"/>
        <v xml:space="preserve"> </v>
      </c>
      <c r="N40" s="70"/>
      <c r="O40" s="71"/>
      <c r="P40" s="71"/>
      <c r="Q40" s="72"/>
      <c r="R40" s="70"/>
      <c r="S40" s="71"/>
      <c r="T40" s="71"/>
      <c r="U40" s="72"/>
      <c r="V40" s="73"/>
      <c r="W40" s="74"/>
      <c r="X40" s="160"/>
      <c r="Y40" s="160"/>
      <c r="Z40" s="160"/>
    </row>
    <row r="41" spans="1:26" s="167" customFormat="1" ht="56.25">
      <c r="A41" s="160"/>
      <c r="B41" s="161" t="s">
        <v>2444</v>
      </c>
      <c r="C41" s="162" t="s">
        <v>1163</v>
      </c>
      <c r="D41" s="163" t="s">
        <v>2139</v>
      </c>
      <c r="E41" s="164"/>
      <c r="F41" s="162"/>
      <c r="G41" s="159" t="s">
        <v>2140</v>
      </c>
      <c r="H41" s="158" t="s">
        <v>2141</v>
      </c>
      <c r="I41" s="165" t="s">
        <v>89</v>
      </c>
      <c r="J41" s="162"/>
      <c r="K41" s="172"/>
      <c r="L41" s="162" t="str">
        <f t="shared" si="0"/>
        <v xml:space="preserve"> </v>
      </c>
      <c r="M41" s="164" t="str">
        <f t="shared" si="1"/>
        <v xml:space="preserve"> </v>
      </c>
      <c r="N41" s="70"/>
      <c r="O41" s="71"/>
      <c r="P41" s="71"/>
      <c r="Q41" s="72"/>
      <c r="R41" s="70"/>
      <c r="S41" s="71"/>
      <c r="T41" s="71"/>
      <c r="U41" s="72"/>
      <c r="V41" s="73"/>
      <c r="W41" s="74"/>
      <c r="X41" s="160"/>
      <c r="Y41" s="160"/>
      <c r="Z41" s="160"/>
    </row>
    <row r="42" spans="1:26" s="167" customFormat="1" ht="90">
      <c r="A42" s="160"/>
      <c r="B42" s="161" t="s">
        <v>2128</v>
      </c>
      <c r="C42" s="162" t="s">
        <v>1163</v>
      </c>
      <c r="D42" s="163" t="s">
        <v>2139</v>
      </c>
      <c r="E42" s="164"/>
      <c r="F42" s="162"/>
      <c r="G42" s="159" t="s">
        <v>2142</v>
      </c>
      <c r="H42" s="328" t="s">
        <v>5413</v>
      </c>
      <c r="I42" s="165" t="s">
        <v>89</v>
      </c>
      <c r="J42" s="171"/>
      <c r="K42" s="172"/>
      <c r="L42" s="162" t="str">
        <f t="shared" si="0"/>
        <v xml:space="preserve"> </v>
      </c>
      <c r="M42" s="164" t="str">
        <f t="shared" si="1"/>
        <v xml:space="preserve"> </v>
      </c>
      <c r="N42" s="70"/>
      <c r="O42" s="71"/>
      <c r="P42" s="71"/>
      <c r="Q42" s="72"/>
      <c r="R42" s="70"/>
      <c r="S42" s="71"/>
      <c r="T42" s="71"/>
      <c r="U42" s="72"/>
      <c r="V42" s="73"/>
      <c r="W42" s="74"/>
      <c r="X42" s="160"/>
      <c r="Y42" s="160"/>
      <c r="Z42" s="160"/>
    </row>
    <row r="43" spans="1:26" s="167" customFormat="1" ht="90">
      <c r="A43" s="160"/>
      <c r="B43" s="161" t="s">
        <v>2130</v>
      </c>
      <c r="C43" s="162" t="s">
        <v>1163</v>
      </c>
      <c r="D43" s="163" t="s">
        <v>1239</v>
      </c>
      <c r="E43" s="164"/>
      <c r="F43" s="162"/>
      <c r="G43" s="159" t="s">
        <v>2102</v>
      </c>
      <c r="H43" s="328" t="s">
        <v>5414</v>
      </c>
      <c r="I43" s="165" t="s">
        <v>106</v>
      </c>
      <c r="J43" s="162" t="s">
        <v>924</v>
      </c>
      <c r="K43" s="492"/>
      <c r="L43" s="162" t="str">
        <f t="shared" si="0"/>
        <v xml:space="preserve"> </v>
      </c>
      <c r="M43" s="164" t="str">
        <f t="shared" si="1"/>
        <v xml:space="preserve"> </v>
      </c>
      <c r="N43" s="70"/>
      <c r="O43" s="71"/>
      <c r="P43" s="71"/>
      <c r="Q43" s="72"/>
      <c r="R43" s="70"/>
      <c r="S43" s="71"/>
      <c r="T43" s="71"/>
      <c r="U43" s="72"/>
      <c r="V43" s="73"/>
      <c r="W43" s="74"/>
      <c r="X43" s="160"/>
      <c r="Y43" s="160"/>
      <c r="Z43" s="160"/>
    </row>
    <row r="44" spans="1:26" s="167" customFormat="1" ht="22.5">
      <c r="A44" s="160"/>
      <c r="B44" s="161" t="s">
        <v>1223</v>
      </c>
      <c r="C44" s="162" t="s">
        <v>1163</v>
      </c>
      <c r="D44" s="163" t="s">
        <v>1241</v>
      </c>
      <c r="E44" s="164" t="s">
        <v>1242</v>
      </c>
      <c r="F44" s="162"/>
      <c r="G44" s="159" t="s">
        <v>2143</v>
      </c>
      <c r="H44" s="158" t="s">
        <v>1243</v>
      </c>
      <c r="I44" s="165" t="s">
        <v>106</v>
      </c>
      <c r="J44" s="162"/>
      <c r="K44" s="172"/>
      <c r="L44" s="162" t="str">
        <f t="shared" si="0"/>
        <v xml:space="preserve"> </v>
      </c>
      <c r="M44" s="164" t="str">
        <f t="shared" si="1"/>
        <v xml:space="preserve"> </v>
      </c>
      <c r="N44" s="70"/>
      <c r="O44" s="71"/>
      <c r="P44" s="71"/>
      <c r="Q44" s="72"/>
      <c r="R44" s="70"/>
      <c r="S44" s="71"/>
      <c r="T44" s="71"/>
      <c r="U44" s="72"/>
      <c r="V44" s="73"/>
      <c r="W44" s="74"/>
      <c r="X44" s="160"/>
      <c r="Y44" s="160"/>
      <c r="Z44" s="160"/>
    </row>
    <row r="45" spans="1:26" s="167" customFormat="1" ht="22.5">
      <c r="A45" s="160"/>
      <c r="B45" s="161" t="s">
        <v>1226</v>
      </c>
      <c r="C45" s="162" t="s">
        <v>1163</v>
      </c>
      <c r="D45" s="163"/>
      <c r="E45" s="164" t="s">
        <v>1245</v>
      </c>
      <c r="F45" s="162"/>
      <c r="G45" s="159" t="s">
        <v>2144</v>
      </c>
      <c r="H45" s="158" t="s">
        <v>1246</v>
      </c>
      <c r="I45" s="165" t="s">
        <v>89</v>
      </c>
      <c r="J45" s="162"/>
      <c r="K45" s="172"/>
      <c r="L45" s="162" t="str">
        <f t="shared" si="0"/>
        <v xml:space="preserve"> </v>
      </c>
      <c r="M45" s="164" t="str">
        <f t="shared" si="1"/>
        <v xml:space="preserve"> </v>
      </c>
      <c r="N45" s="70"/>
      <c r="O45" s="71"/>
      <c r="P45" s="71"/>
      <c r="Q45" s="72"/>
      <c r="R45" s="70"/>
      <c r="S45" s="71"/>
      <c r="T45" s="71"/>
      <c r="U45" s="72"/>
      <c r="V45" s="73"/>
      <c r="W45" s="74"/>
      <c r="X45" s="160"/>
      <c r="Y45" s="160"/>
      <c r="Z45" s="160"/>
    </row>
    <row r="46" spans="1:26" s="167" customFormat="1" ht="101.25">
      <c r="A46" s="160"/>
      <c r="B46" s="161" t="s">
        <v>1229</v>
      </c>
      <c r="C46" s="162" t="s">
        <v>1163</v>
      </c>
      <c r="D46" s="163" t="s">
        <v>1248</v>
      </c>
      <c r="E46" s="164"/>
      <c r="F46" s="162"/>
      <c r="G46" s="159" t="s">
        <v>2102</v>
      </c>
      <c r="H46" s="328" t="s">
        <v>5415</v>
      </c>
      <c r="I46" s="165" t="s">
        <v>106</v>
      </c>
      <c r="J46" s="162"/>
      <c r="K46" s="172"/>
      <c r="L46" s="162" t="str">
        <f t="shared" si="0"/>
        <v xml:space="preserve"> </v>
      </c>
      <c r="M46" s="164" t="str">
        <f t="shared" si="1"/>
        <v xml:space="preserve"> </v>
      </c>
      <c r="N46" s="70"/>
      <c r="O46" s="71"/>
      <c r="P46" s="71"/>
      <c r="Q46" s="72"/>
      <c r="R46" s="70"/>
      <c r="S46" s="71"/>
      <c r="T46" s="71"/>
      <c r="U46" s="72"/>
      <c r="V46" s="73"/>
      <c r="W46" s="74"/>
      <c r="X46" s="160"/>
      <c r="Y46" s="160"/>
      <c r="Z46" s="160"/>
    </row>
    <row r="47" spans="1:26" s="167" customFormat="1" ht="56.25">
      <c r="A47" s="160"/>
      <c r="B47" s="161" t="s">
        <v>1232</v>
      </c>
      <c r="C47" s="162" t="s">
        <v>1163</v>
      </c>
      <c r="D47" s="163" t="s">
        <v>1250</v>
      </c>
      <c r="E47" s="164"/>
      <c r="F47" s="162"/>
      <c r="G47" s="159" t="s">
        <v>2452</v>
      </c>
      <c r="H47" s="158" t="s">
        <v>1251</v>
      </c>
      <c r="I47" s="165" t="s">
        <v>89</v>
      </c>
      <c r="J47" s="162"/>
      <c r="K47" s="172"/>
      <c r="L47" s="162" t="str">
        <f t="shared" si="0"/>
        <v xml:space="preserve"> </v>
      </c>
      <c r="M47" s="164" t="str">
        <f t="shared" si="1"/>
        <v xml:space="preserve"> </v>
      </c>
      <c r="N47" s="70"/>
      <c r="O47" s="71"/>
      <c r="P47" s="71"/>
      <c r="Q47" s="72"/>
      <c r="R47" s="70"/>
      <c r="S47" s="71"/>
      <c r="T47" s="71"/>
      <c r="U47" s="72"/>
      <c r="V47" s="73"/>
      <c r="W47" s="74"/>
      <c r="X47" s="160"/>
      <c r="Y47" s="160"/>
      <c r="Z47" s="160"/>
    </row>
    <row r="48" spans="1:26" s="167" customFormat="1" ht="22.5">
      <c r="A48" s="160"/>
      <c r="B48" s="161" t="s">
        <v>3217</v>
      </c>
      <c r="C48" s="162" t="s">
        <v>1163</v>
      </c>
      <c r="D48" s="163" t="s">
        <v>1250</v>
      </c>
      <c r="E48" s="164" t="s">
        <v>1253</v>
      </c>
      <c r="F48" s="162"/>
      <c r="G48" s="159" t="s">
        <v>2145</v>
      </c>
      <c r="H48" s="158" t="s">
        <v>1254</v>
      </c>
      <c r="I48" s="165" t="s">
        <v>106</v>
      </c>
      <c r="J48" s="162"/>
      <c r="K48" s="172"/>
      <c r="L48" s="162" t="str">
        <f t="shared" si="0"/>
        <v xml:space="preserve"> </v>
      </c>
      <c r="M48" s="164" t="str">
        <f t="shared" si="1"/>
        <v xml:space="preserve"> </v>
      </c>
      <c r="N48" s="70"/>
      <c r="O48" s="71"/>
      <c r="P48" s="71"/>
      <c r="Q48" s="72"/>
      <c r="R48" s="70"/>
      <c r="S48" s="71"/>
      <c r="T48" s="71"/>
      <c r="U48" s="72"/>
      <c r="V48" s="73"/>
      <c r="W48" s="74"/>
      <c r="X48" s="160"/>
      <c r="Y48" s="160"/>
      <c r="Z48" s="160"/>
    </row>
    <row r="49" spans="1:26" s="167" customFormat="1" ht="45">
      <c r="A49" s="160"/>
      <c r="B49" s="161" t="s">
        <v>1235</v>
      </c>
      <c r="C49" s="162" t="s">
        <v>1163</v>
      </c>
      <c r="D49" s="163" t="s">
        <v>1250</v>
      </c>
      <c r="E49" s="164"/>
      <c r="F49" s="162"/>
      <c r="G49" s="159" t="s">
        <v>2146</v>
      </c>
      <c r="H49" s="158" t="s">
        <v>1256</v>
      </c>
      <c r="I49" s="165" t="s">
        <v>89</v>
      </c>
      <c r="J49" s="162"/>
      <c r="K49" s="172"/>
      <c r="L49" s="162" t="str">
        <f t="shared" si="0"/>
        <v xml:space="preserve"> </v>
      </c>
      <c r="M49" s="164" t="str">
        <f t="shared" si="1"/>
        <v xml:space="preserve"> </v>
      </c>
      <c r="N49" s="70"/>
      <c r="O49" s="71"/>
      <c r="P49" s="71"/>
      <c r="Q49" s="72"/>
      <c r="R49" s="70"/>
      <c r="S49" s="71"/>
      <c r="T49" s="71"/>
      <c r="U49" s="72"/>
      <c r="V49" s="73"/>
      <c r="W49" s="74"/>
      <c r="X49" s="160"/>
      <c r="Y49" s="160"/>
      <c r="Z49" s="160"/>
    </row>
    <row r="50" spans="1:26" s="167" customFormat="1" ht="67.5">
      <c r="A50" s="160"/>
      <c r="B50" s="161" t="s">
        <v>1237</v>
      </c>
      <c r="C50" s="162" t="s">
        <v>1163</v>
      </c>
      <c r="D50" s="163" t="s">
        <v>1250</v>
      </c>
      <c r="E50" s="164" t="s">
        <v>1258</v>
      </c>
      <c r="F50" s="162"/>
      <c r="G50" s="159" t="s">
        <v>2147</v>
      </c>
      <c r="H50" s="158" t="s">
        <v>1259</v>
      </c>
      <c r="I50" s="165" t="s">
        <v>106</v>
      </c>
      <c r="J50" s="162"/>
      <c r="K50" s="172"/>
      <c r="L50" s="162" t="str">
        <f t="shared" si="0"/>
        <v xml:space="preserve"> </v>
      </c>
      <c r="M50" s="164" t="str">
        <f t="shared" si="1"/>
        <v xml:space="preserve"> </v>
      </c>
      <c r="N50" s="70"/>
      <c r="O50" s="71"/>
      <c r="P50" s="71"/>
      <c r="Q50" s="72"/>
      <c r="R50" s="70"/>
      <c r="S50" s="71"/>
      <c r="T50" s="71"/>
      <c r="U50" s="72"/>
      <c r="V50" s="73"/>
      <c r="W50" s="74"/>
      <c r="X50" s="160"/>
      <c r="Y50" s="160"/>
      <c r="Z50" s="160"/>
    </row>
    <row r="51" spans="1:26" s="167" customFormat="1" ht="90">
      <c r="A51" s="160"/>
      <c r="B51" s="161" t="s">
        <v>1238</v>
      </c>
      <c r="C51" s="162" t="s">
        <v>1163</v>
      </c>
      <c r="D51" s="163" t="s">
        <v>1261</v>
      </c>
      <c r="E51" s="164" t="s">
        <v>1258</v>
      </c>
      <c r="F51" s="162"/>
      <c r="G51" s="159" t="s">
        <v>2148</v>
      </c>
      <c r="H51" s="158" t="s">
        <v>1262</v>
      </c>
      <c r="I51" s="165" t="s">
        <v>95</v>
      </c>
      <c r="J51" s="162"/>
      <c r="K51" s="172"/>
      <c r="L51" s="162" t="str">
        <f t="shared" si="0"/>
        <v xml:space="preserve"> </v>
      </c>
      <c r="M51" s="164" t="str">
        <f t="shared" si="1"/>
        <v xml:space="preserve"> </v>
      </c>
      <c r="N51" s="70"/>
      <c r="O51" s="71"/>
      <c r="P51" s="71"/>
      <c r="Q51" s="72"/>
      <c r="R51" s="70"/>
      <c r="S51" s="71"/>
      <c r="T51" s="71"/>
      <c r="U51" s="72"/>
      <c r="V51" s="73"/>
      <c r="W51" s="74"/>
      <c r="X51" s="160"/>
      <c r="Y51" s="160"/>
      <c r="Z51" s="160"/>
    </row>
    <row r="52" spans="1:26" s="167" customFormat="1" ht="22.5">
      <c r="A52" s="160"/>
      <c r="B52" s="161" t="s">
        <v>4410</v>
      </c>
      <c r="C52" s="162" t="s">
        <v>1163</v>
      </c>
      <c r="D52" s="163" t="s">
        <v>1261</v>
      </c>
      <c r="E52" s="164" t="s">
        <v>223</v>
      </c>
      <c r="F52" s="162"/>
      <c r="G52" s="159" t="s">
        <v>2149</v>
      </c>
      <c r="H52" s="158" t="s">
        <v>1264</v>
      </c>
      <c r="I52" s="165" t="s">
        <v>95</v>
      </c>
      <c r="J52" s="162"/>
      <c r="K52" s="172"/>
      <c r="L52" s="162" t="str">
        <f t="shared" si="0"/>
        <v xml:space="preserve"> </v>
      </c>
      <c r="M52" s="164" t="str">
        <f t="shared" si="1"/>
        <v xml:space="preserve"> </v>
      </c>
      <c r="N52" s="70"/>
      <c r="O52" s="71"/>
      <c r="P52" s="71"/>
      <c r="Q52" s="72"/>
      <c r="R52" s="70"/>
      <c r="S52" s="71"/>
      <c r="T52" s="71"/>
      <c r="U52" s="72"/>
      <c r="V52" s="73"/>
      <c r="W52" s="74"/>
      <c r="X52" s="160"/>
      <c r="Y52" s="160"/>
      <c r="Z52" s="160"/>
    </row>
    <row r="53" spans="1:26" s="167" customFormat="1" ht="45">
      <c r="A53" s="160"/>
      <c r="B53" s="161" t="s">
        <v>1244</v>
      </c>
      <c r="C53" s="162" t="s">
        <v>1163</v>
      </c>
      <c r="D53" s="163" t="s">
        <v>1261</v>
      </c>
      <c r="E53" s="164" t="s">
        <v>1266</v>
      </c>
      <c r="F53" s="162"/>
      <c r="G53" s="159" t="s">
        <v>2150</v>
      </c>
      <c r="H53" s="158" t="s">
        <v>1267</v>
      </c>
      <c r="I53" s="165" t="s">
        <v>106</v>
      </c>
      <c r="J53" s="162"/>
      <c r="K53" s="172"/>
      <c r="L53" s="162" t="str">
        <f t="shared" si="0"/>
        <v xml:space="preserve"> </v>
      </c>
      <c r="M53" s="164" t="str">
        <f t="shared" si="1"/>
        <v xml:space="preserve"> </v>
      </c>
      <c r="N53" s="70"/>
      <c r="O53" s="71"/>
      <c r="P53" s="71"/>
      <c r="Q53" s="72"/>
      <c r="R53" s="70"/>
      <c r="S53" s="71"/>
      <c r="T53" s="71"/>
      <c r="U53" s="72"/>
      <c r="V53" s="73"/>
      <c r="W53" s="74"/>
      <c r="X53" s="160"/>
      <c r="Y53" s="160"/>
      <c r="Z53" s="160"/>
    </row>
    <row r="54" spans="1:26" s="167" customFormat="1" ht="45">
      <c r="A54" s="160"/>
      <c r="B54" s="161" t="s">
        <v>1247</v>
      </c>
      <c r="C54" s="162" t="s">
        <v>1163</v>
      </c>
      <c r="D54" s="163" t="s">
        <v>1261</v>
      </c>
      <c r="E54" s="164" t="s">
        <v>1269</v>
      </c>
      <c r="F54" s="162"/>
      <c r="G54" s="159" t="s">
        <v>2151</v>
      </c>
      <c r="H54" s="158" t="s">
        <v>1270</v>
      </c>
      <c r="I54" s="165" t="s">
        <v>106</v>
      </c>
      <c r="J54" s="162"/>
      <c r="K54" s="172"/>
      <c r="L54" s="162" t="str">
        <f t="shared" si="0"/>
        <v xml:space="preserve"> </v>
      </c>
      <c r="M54" s="164" t="str">
        <f t="shared" si="1"/>
        <v xml:space="preserve"> </v>
      </c>
      <c r="N54" s="70"/>
      <c r="O54" s="71"/>
      <c r="P54" s="71"/>
      <c r="Q54" s="72"/>
      <c r="R54" s="70"/>
      <c r="S54" s="71"/>
      <c r="T54" s="71"/>
      <c r="U54" s="72"/>
      <c r="V54" s="73"/>
      <c r="W54" s="74"/>
      <c r="X54" s="160"/>
      <c r="Y54" s="160"/>
      <c r="Z54" s="160"/>
    </row>
    <row r="55" spans="1:26" s="167" customFormat="1" ht="56.25">
      <c r="A55" s="160"/>
      <c r="B55" s="161" t="s">
        <v>1249</v>
      </c>
      <c r="C55" s="162" t="s">
        <v>1163</v>
      </c>
      <c r="D55" s="163" t="s">
        <v>1261</v>
      </c>
      <c r="E55" s="164" t="s">
        <v>1272</v>
      </c>
      <c r="F55" s="162"/>
      <c r="G55" s="159" t="s">
        <v>2152</v>
      </c>
      <c r="H55" s="158" t="s">
        <v>1273</v>
      </c>
      <c r="I55" s="165" t="s">
        <v>95</v>
      </c>
      <c r="J55" s="162"/>
      <c r="K55" s="172"/>
      <c r="L55" s="162" t="str">
        <f t="shared" si="0"/>
        <v xml:space="preserve"> </v>
      </c>
      <c r="M55" s="164" t="str">
        <f t="shared" si="1"/>
        <v xml:space="preserve"> </v>
      </c>
      <c r="N55" s="70"/>
      <c r="O55" s="71"/>
      <c r="P55" s="71"/>
      <c r="Q55" s="72"/>
      <c r="R55" s="70"/>
      <c r="S55" s="71"/>
      <c r="T55" s="71"/>
      <c r="U55" s="72"/>
      <c r="V55" s="73"/>
      <c r="W55" s="74"/>
      <c r="X55" s="160"/>
      <c r="Y55" s="160"/>
      <c r="Z55" s="160"/>
    </row>
    <row r="56" spans="1:26" s="167" customFormat="1" ht="45">
      <c r="A56" s="160"/>
      <c r="B56" s="161" t="s">
        <v>1252</v>
      </c>
      <c r="C56" s="162" t="s">
        <v>1163</v>
      </c>
      <c r="D56" s="163" t="s">
        <v>1261</v>
      </c>
      <c r="E56" s="164" t="s">
        <v>1275</v>
      </c>
      <c r="F56" s="162"/>
      <c r="G56" s="159" t="s">
        <v>2153</v>
      </c>
      <c r="H56" s="158" t="s">
        <v>1276</v>
      </c>
      <c r="I56" s="165" t="s">
        <v>95</v>
      </c>
      <c r="J56" s="162"/>
      <c r="K56" s="172"/>
      <c r="L56" s="162" t="str">
        <f t="shared" si="0"/>
        <v xml:space="preserve"> </v>
      </c>
      <c r="M56" s="164" t="str">
        <f t="shared" si="1"/>
        <v xml:space="preserve"> </v>
      </c>
      <c r="N56" s="70"/>
      <c r="O56" s="71"/>
      <c r="P56" s="71"/>
      <c r="Q56" s="72"/>
      <c r="R56" s="70"/>
      <c r="S56" s="71"/>
      <c r="T56" s="71"/>
      <c r="U56" s="72"/>
      <c r="V56" s="73"/>
      <c r="W56" s="74"/>
      <c r="X56" s="160"/>
      <c r="Y56" s="160"/>
      <c r="Z56" s="160"/>
    </row>
    <row r="57" spans="1:26" s="167" customFormat="1" ht="45">
      <c r="A57" s="160"/>
      <c r="B57" s="161" t="s">
        <v>1255</v>
      </c>
      <c r="C57" s="162" t="s">
        <v>1163</v>
      </c>
      <c r="D57" s="163" t="s">
        <v>1261</v>
      </c>
      <c r="E57" s="164"/>
      <c r="F57" s="162"/>
      <c r="G57" s="159" t="s">
        <v>2154</v>
      </c>
      <c r="H57" s="158" t="s">
        <v>1276</v>
      </c>
      <c r="I57" s="165" t="s">
        <v>95</v>
      </c>
      <c r="J57" s="162"/>
      <c r="K57" s="172"/>
      <c r="L57" s="162" t="str">
        <f t="shared" si="0"/>
        <v xml:space="preserve"> </v>
      </c>
      <c r="M57" s="164" t="str">
        <f t="shared" si="1"/>
        <v xml:space="preserve"> </v>
      </c>
      <c r="N57" s="70"/>
      <c r="O57" s="71"/>
      <c r="P57" s="71"/>
      <c r="Q57" s="72"/>
      <c r="R57" s="70"/>
      <c r="S57" s="71"/>
      <c r="T57" s="71"/>
      <c r="U57" s="72"/>
      <c r="V57" s="73"/>
      <c r="W57" s="74"/>
      <c r="X57" s="160"/>
      <c r="Y57" s="160"/>
      <c r="Z57" s="160"/>
    </row>
    <row r="58" spans="1:26" s="167" customFormat="1" ht="45">
      <c r="A58" s="160"/>
      <c r="B58" s="161" t="s">
        <v>1257</v>
      </c>
      <c r="C58" s="162" t="s">
        <v>1163</v>
      </c>
      <c r="D58" s="163" t="s">
        <v>1261</v>
      </c>
      <c r="E58" s="164"/>
      <c r="F58" s="162"/>
      <c r="G58" s="159" t="s">
        <v>2155</v>
      </c>
      <c r="H58" s="158" t="s">
        <v>1279</v>
      </c>
      <c r="I58" s="165" t="s">
        <v>106</v>
      </c>
      <c r="J58" s="162"/>
      <c r="K58" s="172"/>
      <c r="L58" s="162" t="str">
        <f t="shared" si="0"/>
        <v xml:space="preserve"> </v>
      </c>
      <c r="M58" s="164" t="str">
        <f t="shared" si="1"/>
        <v xml:space="preserve"> </v>
      </c>
      <c r="N58" s="70"/>
      <c r="O58" s="71"/>
      <c r="P58" s="71"/>
      <c r="Q58" s="72"/>
      <c r="R58" s="70"/>
      <c r="S58" s="71"/>
      <c r="T58" s="71"/>
      <c r="U58" s="72"/>
      <c r="V58" s="73"/>
      <c r="W58" s="74"/>
      <c r="X58" s="160"/>
      <c r="Y58" s="160"/>
      <c r="Z58" s="160"/>
    </row>
    <row r="59" spans="1:26" s="167" customFormat="1" ht="45">
      <c r="A59" s="160"/>
      <c r="B59" s="161" t="s">
        <v>1260</v>
      </c>
      <c r="C59" s="162" t="s">
        <v>1163</v>
      </c>
      <c r="D59" s="163" t="s">
        <v>1261</v>
      </c>
      <c r="E59" s="164" t="s">
        <v>1281</v>
      </c>
      <c r="F59" s="162"/>
      <c r="G59" s="159" t="s">
        <v>2156</v>
      </c>
      <c r="H59" s="158" t="s">
        <v>1282</v>
      </c>
      <c r="I59" s="165" t="s">
        <v>89</v>
      </c>
      <c r="J59" s="162" t="s">
        <v>5416</v>
      </c>
      <c r="K59" s="172"/>
      <c r="L59" s="162" t="str">
        <f t="shared" si="0"/>
        <v xml:space="preserve"> </v>
      </c>
      <c r="M59" s="164" t="str">
        <f t="shared" si="1"/>
        <v xml:space="preserve"> </v>
      </c>
      <c r="N59" s="70"/>
      <c r="O59" s="71"/>
      <c r="P59" s="71"/>
      <c r="Q59" s="72"/>
      <c r="R59" s="70"/>
      <c r="S59" s="71"/>
      <c r="T59" s="71"/>
      <c r="U59" s="72"/>
      <c r="V59" s="73"/>
      <c r="W59" s="74"/>
      <c r="X59" s="160"/>
      <c r="Y59" s="160"/>
      <c r="Z59" s="160"/>
    </row>
    <row r="60" spans="1:26" s="167" customFormat="1" ht="33.75">
      <c r="A60" s="160"/>
      <c r="B60" s="161" t="s">
        <v>1263</v>
      </c>
      <c r="C60" s="162" t="s">
        <v>1163</v>
      </c>
      <c r="D60" s="163" t="s">
        <v>1261</v>
      </c>
      <c r="E60" s="164"/>
      <c r="F60" s="162"/>
      <c r="G60" s="159" t="s">
        <v>2157</v>
      </c>
      <c r="H60" s="158" t="s">
        <v>1284</v>
      </c>
      <c r="I60" s="165" t="s">
        <v>95</v>
      </c>
      <c r="J60" s="162"/>
      <c r="K60" s="172"/>
      <c r="L60" s="162" t="str">
        <f t="shared" si="0"/>
        <v xml:space="preserve"> </v>
      </c>
      <c r="M60" s="164" t="str">
        <f t="shared" si="1"/>
        <v xml:space="preserve"> </v>
      </c>
      <c r="N60" s="70"/>
      <c r="O60" s="71"/>
      <c r="P60" s="71"/>
      <c r="Q60" s="72"/>
      <c r="R60" s="70"/>
      <c r="S60" s="71"/>
      <c r="T60" s="71"/>
      <c r="U60" s="72"/>
      <c r="V60" s="73"/>
      <c r="W60" s="74"/>
      <c r="X60" s="160"/>
      <c r="Y60" s="160"/>
      <c r="Z60" s="160"/>
    </row>
    <row r="61" spans="1:26" s="167" customFormat="1" ht="135">
      <c r="A61" s="160"/>
      <c r="B61" s="161" t="s">
        <v>1265</v>
      </c>
      <c r="C61" s="162" t="s">
        <v>1163</v>
      </c>
      <c r="D61" s="163" t="s">
        <v>1261</v>
      </c>
      <c r="E61" s="164" t="s">
        <v>2158</v>
      </c>
      <c r="F61" s="162"/>
      <c r="G61" s="168" t="s">
        <v>2159</v>
      </c>
      <c r="H61" s="169" t="s">
        <v>2160</v>
      </c>
      <c r="I61" s="165" t="s">
        <v>95</v>
      </c>
      <c r="J61" s="162"/>
      <c r="K61" s="172"/>
      <c r="L61" s="162" t="str">
        <f t="shared" si="0"/>
        <v xml:space="preserve"> </v>
      </c>
      <c r="M61" s="164" t="str">
        <f t="shared" si="1"/>
        <v xml:space="preserve"> </v>
      </c>
      <c r="N61" s="70"/>
      <c r="O61" s="71"/>
      <c r="P61" s="71"/>
      <c r="Q61" s="72"/>
      <c r="R61" s="70"/>
      <c r="S61" s="71"/>
      <c r="T61" s="71"/>
      <c r="U61" s="72"/>
      <c r="V61" s="73"/>
      <c r="W61" s="74"/>
      <c r="X61" s="160"/>
      <c r="Y61" s="160"/>
      <c r="Z61" s="160"/>
    </row>
    <row r="62" spans="1:26" s="167" customFormat="1" ht="22.5">
      <c r="A62" s="160"/>
      <c r="B62" s="161" t="s">
        <v>1268</v>
      </c>
      <c r="C62" s="162" t="s">
        <v>1163</v>
      </c>
      <c r="D62" s="163" t="s">
        <v>1286</v>
      </c>
      <c r="E62" s="164" t="s">
        <v>1287</v>
      </c>
      <c r="F62" s="162"/>
      <c r="G62" s="168" t="s">
        <v>2161</v>
      </c>
      <c r="H62" s="169" t="s">
        <v>1288</v>
      </c>
      <c r="I62" s="165" t="s">
        <v>106</v>
      </c>
      <c r="J62" s="162"/>
      <c r="K62" s="172"/>
      <c r="L62" s="162" t="str">
        <f t="shared" si="0"/>
        <v xml:space="preserve"> </v>
      </c>
      <c r="M62" s="164" t="str">
        <f t="shared" si="1"/>
        <v xml:space="preserve"> </v>
      </c>
      <c r="N62" s="70"/>
      <c r="O62" s="71"/>
      <c r="P62" s="71"/>
      <c r="Q62" s="72"/>
      <c r="R62" s="70"/>
      <c r="S62" s="71"/>
      <c r="T62" s="71"/>
      <c r="U62" s="72"/>
      <c r="V62" s="73"/>
      <c r="W62" s="74"/>
      <c r="X62" s="160"/>
      <c r="Y62" s="160"/>
      <c r="Z62" s="160"/>
    </row>
    <row r="63" spans="1:26" s="167" customFormat="1" ht="22.5">
      <c r="A63" s="160"/>
      <c r="B63" s="161" t="s">
        <v>1271</v>
      </c>
      <c r="C63" s="162" t="s">
        <v>1163</v>
      </c>
      <c r="D63" s="163" t="s">
        <v>1286</v>
      </c>
      <c r="E63" s="164" t="s">
        <v>1290</v>
      </c>
      <c r="F63" s="162"/>
      <c r="G63" s="168" t="s">
        <v>2162</v>
      </c>
      <c r="H63" s="169" t="s">
        <v>1291</v>
      </c>
      <c r="I63" s="165" t="s">
        <v>89</v>
      </c>
      <c r="J63" s="162"/>
      <c r="K63" s="172"/>
      <c r="L63" s="162" t="str">
        <f t="shared" si="0"/>
        <v xml:space="preserve"> </v>
      </c>
      <c r="M63" s="164" t="str">
        <f t="shared" si="1"/>
        <v xml:space="preserve"> </v>
      </c>
      <c r="N63" s="70"/>
      <c r="O63" s="71"/>
      <c r="P63" s="71"/>
      <c r="Q63" s="72"/>
      <c r="R63" s="70"/>
      <c r="S63" s="71"/>
      <c r="T63" s="71"/>
      <c r="U63" s="72"/>
      <c r="V63" s="73"/>
      <c r="W63" s="74"/>
      <c r="X63" s="160"/>
      <c r="Y63" s="160"/>
      <c r="Z63" s="160"/>
    </row>
    <row r="64" spans="1:26" s="167" customFormat="1" ht="22.5">
      <c r="A64" s="160"/>
      <c r="B64" s="161" t="s">
        <v>1274</v>
      </c>
      <c r="C64" s="162" t="s">
        <v>1163</v>
      </c>
      <c r="D64" s="163" t="s">
        <v>1286</v>
      </c>
      <c r="E64" s="164" t="s">
        <v>223</v>
      </c>
      <c r="F64" s="162"/>
      <c r="G64" s="168" t="s">
        <v>2163</v>
      </c>
      <c r="H64" s="169" t="s">
        <v>1293</v>
      </c>
      <c r="I64" s="165" t="s">
        <v>95</v>
      </c>
      <c r="J64" s="162"/>
      <c r="K64" s="172"/>
      <c r="L64" s="162" t="str">
        <f t="shared" si="0"/>
        <v xml:space="preserve"> </v>
      </c>
      <c r="M64" s="164" t="str">
        <f t="shared" si="1"/>
        <v xml:space="preserve"> </v>
      </c>
      <c r="N64" s="70"/>
      <c r="O64" s="71"/>
      <c r="P64" s="71"/>
      <c r="Q64" s="72"/>
      <c r="R64" s="70"/>
      <c r="S64" s="71"/>
      <c r="T64" s="71"/>
      <c r="U64" s="72"/>
      <c r="V64" s="73"/>
      <c r="W64" s="74"/>
      <c r="X64" s="160"/>
      <c r="Y64" s="160"/>
      <c r="Z64" s="160"/>
    </row>
    <row r="65" spans="1:26" s="167" customFormat="1" ht="22.5">
      <c r="A65" s="160"/>
      <c r="B65" s="161" t="s">
        <v>1277</v>
      </c>
      <c r="C65" s="162" t="s">
        <v>1163</v>
      </c>
      <c r="D65" s="163" t="s">
        <v>1286</v>
      </c>
      <c r="E65" s="164" t="s">
        <v>1150</v>
      </c>
      <c r="F65" s="162"/>
      <c r="G65" s="168" t="s">
        <v>2164</v>
      </c>
      <c r="H65" s="169" t="s">
        <v>1295</v>
      </c>
      <c r="I65" s="165" t="s">
        <v>95</v>
      </c>
      <c r="J65" s="162"/>
      <c r="K65" s="172"/>
      <c r="L65" s="162" t="str">
        <f t="shared" si="0"/>
        <v xml:space="preserve"> </v>
      </c>
      <c r="M65" s="164" t="str">
        <f t="shared" si="1"/>
        <v xml:space="preserve"> </v>
      </c>
      <c r="N65" s="70"/>
      <c r="O65" s="71"/>
      <c r="P65" s="71"/>
      <c r="Q65" s="72"/>
      <c r="R65" s="70"/>
      <c r="S65" s="71"/>
      <c r="T65" s="71"/>
      <c r="U65" s="72"/>
      <c r="V65" s="73"/>
      <c r="W65" s="74"/>
      <c r="X65" s="160"/>
      <c r="Y65" s="160"/>
      <c r="Z65" s="160"/>
    </row>
    <row r="66" spans="1:26" s="167" customFormat="1" ht="33.75">
      <c r="A66" s="160"/>
      <c r="B66" s="161" t="s">
        <v>1278</v>
      </c>
      <c r="C66" s="162" t="s">
        <v>1163</v>
      </c>
      <c r="D66" s="163" t="s">
        <v>1286</v>
      </c>
      <c r="E66" s="164" t="s">
        <v>1198</v>
      </c>
      <c r="F66" s="162"/>
      <c r="G66" s="168" t="s">
        <v>2453</v>
      </c>
      <c r="H66" s="169" t="s">
        <v>3193</v>
      </c>
      <c r="I66" s="165" t="s">
        <v>106</v>
      </c>
      <c r="J66" s="162"/>
      <c r="K66" s="172"/>
      <c r="L66" s="162" t="str">
        <f t="shared" si="0"/>
        <v xml:space="preserve"> </v>
      </c>
      <c r="M66" s="164" t="str">
        <f t="shared" si="1"/>
        <v xml:space="preserve"> </v>
      </c>
      <c r="N66" s="70"/>
      <c r="O66" s="71"/>
      <c r="P66" s="71"/>
      <c r="Q66" s="72"/>
      <c r="R66" s="70"/>
      <c r="S66" s="71"/>
      <c r="T66" s="71"/>
      <c r="U66" s="72"/>
      <c r="V66" s="73"/>
      <c r="W66" s="74"/>
      <c r="X66" s="160"/>
      <c r="Y66" s="160"/>
      <c r="Z66" s="160"/>
    </row>
    <row r="67" spans="1:26" s="167" customFormat="1" ht="33.75">
      <c r="A67" s="160"/>
      <c r="B67" s="161" t="s">
        <v>1280</v>
      </c>
      <c r="C67" s="162" t="s">
        <v>1163</v>
      </c>
      <c r="D67" s="163" t="s">
        <v>1286</v>
      </c>
      <c r="E67" s="164"/>
      <c r="F67" s="162"/>
      <c r="G67" s="168" t="s">
        <v>2454</v>
      </c>
      <c r="H67" s="169" t="s">
        <v>1298</v>
      </c>
      <c r="I67" s="165" t="s">
        <v>106</v>
      </c>
      <c r="J67" s="162"/>
      <c r="K67" s="172"/>
      <c r="L67" s="162" t="str">
        <f t="shared" si="0"/>
        <v xml:space="preserve"> </v>
      </c>
      <c r="M67" s="164" t="str">
        <f t="shared" si="1"/>
        <v xml:space="preserve"> </v>
      </c>
      <c r="N67" s="70"/>
      <c r="O67" s="71"/>
      <c r="P67" s="71"/>
      <c r="Q67" s="72"/>
      <c r="R67" s="70"/>
      <c r="S67" s="71"/>
      <c r="T67" s="71"/>
      <c r="U67" s="72"/>
      <c r="V67" s="73"/>
      <c r="W67" s="74"/>
      <c r="X67" s="160"/>
      <c r="Y67" s="160"/>
      <c r="Z67" s="160"/>
    </row>
    <row r="68" spans="1:26" s="167" customFormat="1" ht="33.75">
      <c r="A68" s="160"/>
      <c r="B68" s="161" t="s">
        <v>1283</v>
      </c>
      <c r="C68" s="162" t="s">
        <v>1163</v>
      </c>
      <c r="D68" s="163" t="s">
        <v>1300</v>
      </c>
      <c r="E68" s="164" t="s">
        <v>1301</v>
      </c>
      <c r="F68" s="162"/>
      <c r="G68" s="168" t="s">
        <v>2165</v>
      </c>
      <c r="H68" s="169" t="s">
        <v>1302</v>
      </c>
      <c r="I68" s="165" t="s">
        <v>89</v>
      </c>
      <c r="J68" s="162"/>
      <c r="K68" s="172"/>
      <c r="L68" s="162" t="str">
        <f t="shared" si="0"/>
        <v xml:space="preserve"> </v>
      </c>
      <c r="M68" s="164" t="str">
        <f t="shared" si="1"/>
        <v xml:space="preserve"> </v>
      </c>
      <c r="N68" s="70"/>
      <c r="O68" s="71"/>
      <c r="P68" s="71"/>
      <c r="Q68" s="72"/>
      <c r="R68" s="70"/>
      <c r="S68" s="71"/>
      <c r="T68" s="71"/>
      <c r="U68" s="72"/>
      <c r="V68" s="73"/>
      <c r="W68" s="74"/>
      <c r="X68" s="160"/>
      <c r="Y68" s="160"/>
      <c r="Z68" s="160"/>
    </row>
    <row r="69" spans="1:26" s="167" customFormat="1" ht="123.75">
      <c r="A69" s="160"/>
      <c r="B69" s="161" t="s">
        <v>1285</v>
      </c>
      <c r="C69" s="162" t="s">
        <v>1163</v>
      </c>
      <c r="D69" s="163" t="s">
        <v>1300</v>
      </c>
      <c r="E69" s="164" t="s">
        <v>1304</v>
      </c>
      <c r="F69" s="162"/>
      <c r="G69" s="168" t="s">
        <v>1305</v>
      </c>
      <c r="H69" s="169" t="s">
        <v>1306</v>
      </c>
      <c r="I69" s="165" t="s">
        <v>106</v>
      </c>
      <c r="J69" s="162"/>
      <c r="K69" s="172"/>
      <c r="L69" s="162" t="str">
        <f t="shared" si="0"/>
        <v xml:space="preserve"> </v>
      </c>
      <c r="M69" s="164" t="str">
        <f t="shared" si="1"/>
        <v xml:space="preserve"> </v>
      </c>
      <c r="N69" s="70"/>
      <c r="O69" s="71"/>
      <c r="P69" s="71"/>
      <c r="Q69" s="72"/>
      <c r="R69" s="70"/>
      <c r="S69" s="71"/>
      <c r="T69" s="71"/>
      <c r="U69" s="72"/>
      <c r="V69" s="73"/>
      <c r="W69" s="74"/>
      <c r="X69" s="160"/>
      <c r="Y69" s="160"/>
      <c r="Z69" s="160"/>
    </row>
    <row r="70" spans="1:26" s="167" customFormat="1" ht="33.75">
      <c r="A70" s="160"/>
      <c r="B70" s="161" t="s">
        <v>1289</v>
      </c>
      <c r="C70" s="162" t="s">
        <v>1163</v>
      </c>
      <c r="D70" s="163" t="s">
        <v>1300</v>
      </c>
      <c r="E70" s="164" t="s">
        <v>1308</v>
      </c>
      <c r="F70" s="162"/>
      <c r="G70" s="168" t="s">
        <v>2166</v>
      </c>
      <c r="H70" s="169" t="s">
        <v>1309</v>
      </c>
      <c r="I70" s="165" t="s">
        <v>106</v>
      </c>
      <c r="J70" s="162"/>
      <c r="K70" s="172"/>
      <c r="L70" s="162" t="str">
        <f t="shared" si="0"/>
        <v xml:space="preserve"> </v>
      </c>
      <c r="M70" s="164" t="str">
        <f t="shared" si="1"/>
        <v xml:space="preserve"> </v>
      </c>
      <c r="N70" s="70"/>
      <c r="O70" s="71"/>
      <c r="P70" s="71"/>
      <c r="Q70" s="72"/>
      <c r="R70" s="70"/>
      <c r="S70" s="71"/>
      <c r="T70" s="71"/>
      <c r="U70" s="72"/>
      <c r="V70" s="73"/>
      <c r="W70" s="74"/>
      <c r="X70" s="160"/>
      <c r="Y70" s="160"/>
      <c r="Z70" s="160"/>
    </row>
    <row r="71" spans="1:26" s="167" customFormat="1" ht="146.25">
      <c r="A71" s="160"/>
      <c r="B71" s="161" t="s">
        <v>1292</v>
      </c>
      <c r="C71" s="162" t="s">
        <v>1163</v>
      </c>
      <c r="D71" s="163" t="s">
        <v>1300</v>
      </c>
      <c r="E71" s="164" t="s">
        <v>1311</v>
      </c>
      <c r="F71" s="162"/>
      <c r="G71" s="168" t="s">
        <v>1312</v>
      </c>
      <c r="H71" s="169" t="s">
        <v>2167</v>
      </c>
      <c r="I71" s="165" t="s">
        <v>95</v>
      </c>
      <c r="J71" s="162"/>
      <c r="K71" s="172"/>
      <c r="L71" s="162" t="str">
        <f t="shared" si="0"/>
        <v xml:space="preserve"> </v>
      </c>
      <c r="M71" s="164" t="str">
        <f t="shared" si="1"/>
        <v xml:space="preserve"> </v>
      </c>
      <c r="N71" s="70"/>
      <c r="O71" s="71"/>
      <c r="P71" s="71"/>
      <c r="Q71" s="72"/>
      <c r="R71" s="70"/>
      <c r="S71" s="71"/>
      <c r="T71" s="71"/>
      <c r="U71" s="72"/>
      <c r="V71" s="73"/>
      <c r="W71" s="74"/>
      <c r="X71" s="160"/>
      <c r="Y71" s="160"/>
      <c r="Z71" s="160"/>
    </row>
    <row r="72" spans="1:26" s="167" customFormat="1" ht="157.5">
      <c r="A72" s="160"/>
      <c r="B72" s="161" t="s">
        <v>1294</v>
      </c>
      <c r="C72" s="162" t="s">
        <v>1163</v>
      </c>
      <c r="D72" s="163" t="s">
        <v>1300</v>
      </c>
      <c r="E72" s="164" t="s">
        <v>2169</v>
      </c>
      <c r="F72" s="162" t="s">
        <v>2170</v>
      </c>
      <c r="G72" s="168" t="s">
        <v>2378</v>
      </c>
      <c r="H72" s="169" t="s">
        <v>2171</v>
      </c>
      <c r="I72" s="165" t="s">
        <v>106</v>
      </c>
      <c r="J72" s="162" t="s">
        <v>5417</v>
      </c>
      <c r="K72" s="172"/>
      <c r="L72" s="162" t="str">
        <f t="shared" si="0"/>
        <v xml:space="preserve"> </v>
      </c>
      <c r="M72" s="164" t="str">
        <f t="shared" si="1"/>
        <v xml:space="preserve"> </v>
      </c>
      <c r="N72" s="70"/>
      <c r="O72" s="71"/>
      <c r="P72" s="71"/>
      <c r="Q72" s="72"/>
      <c r="R72" s="70"/>
      <c r="S72" s="71"/>
      <c r="T72" s="71"/>
      <c r="U72" s="72"/>
      <c r="V72" s="73"/>
      <c r="W72" s="74"/>
      <c r="X72" s="160"/>
      <c r="Y72" s="160"/>
      <c r="Z72" s="160"/>
    </row>
    <row r="73" spans="1:26" s="167" customFormat="1" ht="33.75">
      <c r="A73" s="160"/>
      <c r="B73" s="161" t="s">
        <v>1296</v>
      </c>
      <c r="C73" s="162" t="s">
        <v>1163</v>
      </c>
      <c r="D73" s="163" t="s">
        <v>1300</v>
      </c>
      <c r="E73" s="164" t="s">
        <v>1314</v>
      </c>
      <c r="F73" s="162"/>
      <c r="G73" s="168" t="s">
        <v>1315</v>
      </c>
      <c r="H73" s="169" t="s">
        <v>1316</v>
      </c>
      <c r="I73" s="165" t="s">
        <v>106</v>
      </c>
      <c r="J73" s="162"/>
      <c r="K73" s="172"/>
      <c r="L73" s="162" t="str">
        <f t="shared" si="0"/>
        <v xml:space="preserve"> </v>
      </c>
      <c r="M73" s="164" t="str">
        <f t="shared" si="1"/>
        <v xml:space="preserve"> </v>
      </c>
      <c r="N73" s="70"/>
      <c r="O73" s="71"/>
      <c r="P73" s="71"/>
      <c r="Q73" s="72"/>
      <c r="R73" s="70"/>
      <c r="S73" s="71"/>
      <c r="T73" s="71"/>
      <c r="U73" s="72"/>
      <c r="V73" s="73"/>
      <c r="W73" s="74"/>
      <c r="X73" s="160"/>
      <c r="Y73" s="160"/>
      <c r="Z73" s="160"/>
    </row>
    <row r="74" spans="1:26" s="167" customFormat="1" ht="123.75">
      <c r="A74" s="160"/>
      <c r="B74" s="161" t="s">
        <v>1297</v>
      </c>
      <c r="C74" s="162" t="s">
        <v>1163</v>
      </c>
      <c r="D74" s="163" t="s">
        <v>1300</v>
      </c>
      <c r="E74" s="164" t="s">
        <v>1318</v>
      </c>
      <c r="F74" s="162"/>
      <c r="G74" s="168" t="s">
        <v>2173</v>
      </c>
      <c r="H74" s="169" t="s">
        <v>1306</v>
      </c>
      <c r="I74" s="165" t="s">
        <v>95</v>
      </c>
      <c r="J74" s="162"/>
      <c r="K74" s="172"/>
      <c r="L74" s="162" t="str">
        <f t="shared" si="0"/>
        <v xml:space="preserve"> </v>
      </c>
      <c r="M74" s="164" t="str">
        <f t="shared" si="1"/>
        <v xml:space="preserve"> </v>
      </c>
      <c r="N74" s="70"/>
      <c r="O74" s="71"/>
      <c r="P74" s="71"/>
      <c r="Q74" s="72"/>
      <c r="R74" s="70"/>
      <c r="S74" s="71"/>
      <c r="T74" s="71"/>
      <c r="U74" s="72"/>
      <c r="V74" s="73"/>
      <c r="W74" s="74"/>
      <c r="X74" s="160"/>
      <c r="Y74" s="160"/>
      <c r="Z74" s="160"/>
    </row>
    <row r="75" spans="1:26" s="167" customFormat="1" ht="123.75">
      <c r="A75" s="160"/>
      <c r="B75" s="161" t="s">
        <v>1299</v>
      </c>
      <c r="C75" s="336" t="s">
        <v>1163</v>
      </c>
      <c r="D75" s="334" t="s">
        <v>1300</v>
      </c>
      <c r="E75" s="335" t="s">
        <v>5418</v>
      </c>
      <c r="F75" s="336"/>
      <c r="G75" s="330" t="s">
        <v>3208</v>
      </c>
      <c r="H75" s="327" t="s">
        <v>1306</v>
      </c>
      <c r="I75" s="165" t="s">
        <v>89</v>
      </c>
      <c r="J75" s="162"/>
      <c r="K75" s="172"/>
      <c r="L75" s="162" t="str">
        <f t="shared" si="0"/>
        <v xml:space="preserve"> </v>
      </c>
      <c r="M75" s="164" t="str">
        <f t="shared" si="1"/>
        <v xml:space="preserve"> </v>
      </c>
      <c r="N75" s="70"/>
      <c r="O75" s="71"/>
      <c r="P75" s="71"/>
      <c r="Q75" s="72"/>
      <c r="R75" s="70"/>
      <c r="S75" s="71"/>
      <c r="T75" s="71"/>
      <c r="U75" s="72"/>
      <c r="V75" s="73"/>
      <c r="W75" s="74"/>
      <c r="X75" s="160"/>
      <c r="Y75" s="160"/>
      <c r="Z75" s="160"/>
    </row>
    <row r="76" spans="1:26" s="167" customFormat="1" ht="123.75">
      <c r="A76" s="160"/>
      <c r="B76" s="161" t="s">
        <v>1303</v>
      </c>
      <c r="C76" s="336" t="s">
        <v>1163</v>
      </c>
      <c r="D76" s="334" t="s">
        <v>1300</v>
      </c>
      <c r="E76" s="335" t="s">
        <v>5419</v>
      </c>
      <c r="F76" s="336"/>
      <c r="G76" s="330" t="s">
        <v>5420</v>
      </c>
      <c r="H76" s="327" t="s">
        <v>1306</v>
      </c>
      <c r="I76" s="165" t="s">
        <v>89</v>
      </c>
      <c r="J76" s="162"/>
      <c r="K76" s="172"/>
      <c r="L76" s="162" t="str">
        <f t="shared" ref="L76:L139" si="2">IF(COUNTBLANK(N76:P76)=3," ",IF(COUNTIF(N76:P76,"F"),"F",IF(COUNTIF(N76:P76,"P"),"P",IF(COUNTIF(N76:P76,"NA"),"NA",IF(COUNTIF(N76:P76,"NT"),"NT")))))</f>
        <v xml:space="preserve"> </v>
      </c>
      <c r="M76" s="164" t="str">
        <f t="shared" ref="M76:M139" si="3">IF(COUNTBLANK(R76:T76)=3," ",IF(COUNTIF(R76:T76,"F"),"F",IF(COUNTIF(R76:T76,"P"),"P",IF(COUNTIF(R76:T76,"NA"),"NA",IF(COUNTIF(R76:T76,"NT"),"NT")))))</f>
        <v xml:space="preserve"> </v>
      </c>
      <c r="N76" s="70"/>
      <c r="O76" s="71"/>
      <c r="P76" s="71"/>
      <c r="Q76" s="72"/>
      <c r="R76" s="70"/>
      <c r="S76" s="71"/>
      <c r="T76" s="71"/>
      <c r="U76" s="72"/>
      <c r="V76" s="73"/>
      <c r="W76" s="74"/>
      <c r="X76" s="160"/>
      <c r="Y76" s="160"/>
      <c r="Z76" s="160"/>
    </row>
    <row r="77" spans="1:26" s="167" customFormat="1" ht="45">
      <c r="A77" s="160"/>
      <c r="B77" s="161" t="s">
        <v>1307</v>
      </c>
      <c r="C77" s="162" t="s">
        <v>1163</v>
      </c>
      <c r="D77" s="163" t="s">
        <v>1300</v>
      </c>
      <c r="E77" s="164" t="s">
        <v>1320</v>
      </c>
      <c r="F77" s="162"/>
      <c r="G77" s="168" t="s">
        <v>2174</v>
      </c>
      <c r="H77" s="158" t="s">
        <v>1321</v>
      </c>
      <c r="I77" s="165" t="s">
        <v>106</v>
      </c>
      <c r="J77" s="162"/>
      <c r="K77" s="172"/>
      <c r="L77" s="162" t="str">
        <f t="shared" si="2"/>
        <v xml:space="preserve"> </v>
      </c>
      <c r="M77" s="164" t="str">
        <f t="shared" si="3"/>
        <v xml:space="preserve"> </v>
      </c>
      <c r="N77" s="70"/>
      <c r="O77" s="71"/>
      <c r="P77" s="71"/>
      <c r="Q77" s="72"/>
      <c r="R77" s="70"/>
      <c r="S77" s="71"/>
      <c r="T77" s="71"/>
      <c r="U77" s="72"/>
      <c r="V77" s="73"/>
      <c r="W77" s="74"/>
      <c r="X77" s="160"/>
      <c r="Y77" s="160"/>
      <c r="Z77" s="160"/>
    </row>
    <row r="78" spans="1:26" s="167" customFormat="1" ht="33.75">
      <c r="A78" s="160"/>
      <c r="B78" s="161" t="s">
        <v>1310</v>
      </c>
      <c r="C78" s="162" t="s">
        <v>1163</v>
      </c>
      <c r="D78" s="163" t="s">
        <v>1300</v>
      </c>
      <c r="E78" s="164" t="s">
        <v>1322</v>
      </c>
      <c r="F78" s="162"/>
      <c r="G78" s="168" t="s">
        <v>2175</v>
      </c>
      <c r="H78" s="158" t="s">
        <v>1323</v>
      </c>
      <c r="I78" s="165" t="s">
        <v>106</v>
      </c>
      <c r="J78" s="162" t="s">
        <v>3218</v>
      </c>
      <c r="K78" s="172"/>
      <c r="L78" s="162" t="str">
        <f t="shared" si="2"/>
        <v xml:space="preserve"> </v>
      </c>
      <c r="M78" s="164" t="str">
        <f t="shared" si="3"/>
        <v xml:space="preserve"> </v>
      </c>
      <c r="N78" s="70"/>
      <c r="O78" s="71"/>
      <c r="P78" s="71"/>
      <c r="Q78" s="72"/>
      <c r="R78" s="70"/>
      <c r="S78" s="71"/>
      <c r="T78" s="71"/>
      <c r="U78" s="72"/>
      <c r="V78" s="73"/>
      <c r="W78" s="74"/>
      <c r="X78" s="160"/>
      <c r="Y78" s="160"/>
      <c r="Z78" s="160"/>
    </row>
    <row r="79" spans="1:26" s="167" customFormat="1" ht="33.75">
      <c r="A79" s="160"/>
      <c r="B79" s="161" t="s">
        <v>1313</v>
      </c>
      <c r="C79" s="162" t="s">
        <v>1163</v>
      </c>
      <c r="D79" s="163" t="s">
        <v>1300</v>
      </c>
      <c r="E79" s="164"/>
      <c r="F79" s="162"/>
      <c r="G79" s="168" t="s">
        <v>2176</v>
      </c>
      <c r="H79" s="158" t="s">
        <v>1926</v>
      </c>
      <c r="I79" s="165" t="s">
        <v>95</v>
      </c>
      <c r="J79" s="162" t="s">
        <v>5532</v>
      </c>
      <c r="K79" s="172"/>
      <c r="L79" s="162" t="str">
        <f t="shared" si="2"/>
        <v xml:space="preserve"> </v>
      </c>
      <c r="M79" s="164" t="str">
        <f t="shared" si="3"/>
        <v xml:space="preserve"> </v>
      </c>
      <c r="N79" s="70"/>
      <c r="O79" s="71"/>
      <c r="P79" s="71"/>
      <c r="Q79" s="72"/>
      <c r="R79" s="70"/>
      <c r="S79" s="71"/>
      <c r="T79" s="71"/>
      <c r="U79" s="72"/>
      <c r="V79" s="73"/>
      <c r="W79" s="74"/>
      <c r="X79" s="160"/>
      <c r="Y79" s="160"/>
      <c r="Z79" s="160"/>
    </row>
    <row r="80" spans="1:26" s="167" customFormat="1" ht="33.75">
      <c r="A80" s="160"/>
      <c r="B80" s="161" t="s">
        <v>1317</v>
      </c>
      <c r="C80" s="162" t="s">
        <v>1163</v>
      </c>
      <c r="D80" s="163" t="s">
        <v>1300</v>
      </c>
      <c r="E80" s="164" t="s">
        <v>1325</v>
      </c>
      <c r="F80" s="162"/>
      <c r="G80" s="168" t="s">
        <v>2177</v>
      </c>
      <c r="H80" s="169" t="s">
        <v>1326</v>
      </c>
      <c r="I80" s="165" t="s">
        <v>106</v>
      </c>
      <c r="J80" s="162" t="s">
        <v>5421</v>
      </c>
      <c r="K80" s="172"/>
      <c r="L80" s="162" t="str">
        <f t="shared" si="2"/>
        <v xml:space="preserve"> </v>
      </c>
      <c r="M80" s="164" t="str">
        <f t="shared" si="3"/>
        <v xml:space="preserve"> </v>
      </c>
      <c r="N80" s="70"/>
      <c r="O80" s="71"/>
      <c r="P80" s="71"/>
      <c r="Q80" s="72"/>
      <c r="R80" s="70"/>
      <c r="S80" s="71"/>
      <c r="T80" s="71"/>
      <c r="U80" s="72"/>
      <c r="V80" s="73"/>
      <c r="W80" s="74"/>
      <c r="X80" s="160"/>
      <c r="Y80" s="160"/>
      <c r="Z80" s="160"/>
    </row>
    <row r="81" spans="1:26" s="167" customFormat="1" ht="67.5">
      <c r="A81" s="160"/>
      <c r="B81" s="161" t="s">
        <v>1319</v>
      </c>
      <c r="C81" s="162" t="s">
        <v>1163</v>
      </c>
      <c r="D81" s="163" t="s">
        <v>1300</v>
      </c>
      <c r="E81" s="164"/>
      <c r="F81" s="162"/>
      <c r="G81" s="168" t="s">
        <v>2178</v>
      </c>
      <c r="H81" s="158" t="s">
        <v>1328</v>
      </c>
      <c r="I81" s="165" t="s">
        <v>95</v>
      </c>
      <c r="J81" s="162"/>
      <c r="K81" s="172"/>
      <c r="L81" s="162" t="str">
        <f t="shared" si="2"/>
        <v xml:space="preserve"> </v>
      </c>
      <c r="M81" s="164" t="str">
        <f t="shared" si="3"/>
        <v xml:space="preserve"> </v>
      </c>
      <c r="N81" s="70"/>
      <c r="O81" s="71"/>
      <c r="P81" s="71"/>
      <c r="Q81" s="72"/>
      <c r="R81" s="70"/>
      <c r="S81" s="71"/>
      <c r="T81" s="71"/>
      <c r="U81" s="72"/>
      <c r="V81" s="73"/>
      <c r="W81" s="74"/>
      <c r="X81" s="160"/>
      <c r="Y81" s="160"/>
      <c r="Z81" s="160"/>
    </row>
    <row r="82" spans="1:26" s="167" customFormat="1" ht="56.25">
      <c r="A82" s="160"/>
      <c r="B82" s="161" t="s">
        <v>2168</v>
      </c>
      <c r="C82" s="162" t="s">
        <v>1163</v>
      </c>
      <c r="D82" s="163" t="s">
        <v>1300</v>
      </c>
      <c r="E82" s="164"/>
      <c r="F82" s="162"/>
      <c r="G82" s="168" t="s">
        <v>2179</v>
      </c>
      <c r="H82" s="158" t="s">
        <v>1330</v>
      </c>
      <c r="I82" s="165" t="s">
        <v>95</v>
      </c>
      <c r="J82" s="162"/>
      <c r="K82" s="172"/>
      <c r="L82" s="162" t="str">
        <f t="shared" si="2"/>
        <v xml:space="preserve"> </v>
      </c>
      <c r="M82" s="164" t="str">
        <f t="shared" si="3"/>
        <v xml:space="preserve"> </v>
      </c>
      <c r="N82" s="70"/>
      <c r="O82" s="71"/>
      <c r="P82" s="71"/>
      <c r="Q82" s="72"/>
      <c r="R82" s="70"/>
      <c r="S82" s="71"/>
      <c r="T82" s="71"/>
      <c r="U82" s="72"/>
      <c r="V82" s="73"/>
      <c r="W82" s="74"/>
      <c r="X82" s="160"/>
      <c r="Y82" s="160"/>
      <c r="Z82" s="160"/>
    </row>
    <row r="83" spans="1:26" s="167" customFormat="1" ht="67.5">
      <c r="A83" s="160"/>
      <c r="B83" s="161" t="s">
        <v>1324</v>
      </c>
      <c r="C83" s="162" t="s">
        <v>1163</v>
      </c>
      <c r="D83" s="163" t="s">
        <v>1300</v>
      </c>
      <c r="E83" s="164"/>
      <c r="F83" s="162"/>
      <c r="G83" s="168" t="s">
        <v>2180</v>
      </c>
      <c r="H83" s="169" t="s">
        <v>1332</v>
      </c>
      <c r="I83" s="165" t="s">
        <v>106</v>
      </c>
      <c r="J83" s="162"/>
      <c r="K83" s="172"/>
      <c r="L83" s="162" t="str">
        <f t="shared" si="2"/>
        <v xml:space="preserve"> </v>
      </c>
      <c r="M83" s="164" t="str">
        <f t="shared" si="3"/>
        <v xml:space="preserve"> </v>
      </c>
      <c r="N83" s="70"/>
      <c r="O83" s="71"/>
      <c r="P83" s="71"/>
      <c r="Q83" s="72"/>
      <c r="R83" s="70"/>
      <c r="S83" s="71"/>
      <c r="T83" s="71"/>
      <c r="U83" s="72"/>
      <c r="V83" s="73"/>
      <c r="W83" s="74"/>
      <c r="X83" s="160"/>
      <c r="Y83" s="160"/>
      <c r="Z83" s="160"/>
    </row>
    <row r="84" spans="1:26" s="167" customFormat="1" ht="33.75">
      <c r="A84" s="160"/>
      <c r="B84" s="161" t="s">
        <v>2172</v>
      </c>
      <c r="C84" s="162" t="s">
        <v>1163</v>
      </c>
      <c r="D84" s="163" t="s">
        <v>1300</v>
      </c>
      <c r="E84" s="164" t="s">
        <v>1334</v>
      </c>
      <c r="F84" s="162"/>
      <c r="G84" s="159" t="s">
        <v>2181</v>
      </c>
      <c r="H84" s="158" t="s">
        <v>1335</v>
      </c>
      <c r="I84" s="165" t="s">
        <v>106</v>
      </c>
      <c r="J84" s="162"/>
      <c r="K84" s="172"/>
      <c r="L84" s="162" t="str">
        <f t="shared" si="2"/>
        <v xml:space="preserve"> </v>
      </c>
      <c r="M84" s="164" t="str">
        <f t="shared" si="3"/>
        <v xml:space="preserve"> </v>
      </c>
      <c r="N84" s="70"/>
      <c r="O84" s="71"/>
      <c r="P84" s="71"/>
      <c r="Q84" s="72"/>
      <c r="R84" s="70"/>
      <c r="S84" s="71"/>
      <c r="T84" s="71"/>
      <c r="U84" s="72"/>
      <c r="V84" s="73"/>
      <c r="W84" s="74"/>
      <c r="X84" s="160"/>
      <c r="Y84" s="160"/>
      <c r="Z84" s="160"/>
    </row>
    <row r="85" spans="1:26" s="167" customFormat="1" ht="33.75">
      <c r="A85" s="160"/>
      <c r="B85" s="161" t="s">
        <v>1327</v>
      </c>
      <c r="C85" s="162" t="s">
        <v>1163</v>
      </c>
      <c r="D85" s="163" t="s">
        <v>1300</v>
      </c>
      <c r="E85" s="164"/>
      <c r="F85" s="162"/>
      <c r="G85" s="159" t="s">
        <v>2182</v>
      </c>
      <c r="H85" s="169" t="s">
        <v>1337</v>
      </c>
      <c r="I85" s="165" t="s">
        <v>95</v>
      </c>
      <c r="J85" s="162"/>
      <c r="K85" s="172"/>
      <c r="L85" s="162" t="str">
        <f t="shared" si="2"/>
        <v xml:space="preserve"> </v>
      </c>
      <c r="M85" s="164" t="str">
        <f t="shared" si="3"/>
        <v xml:space="preserve"> </v>
      </c>
      <c r="N85" s="70"/>
      <c r="O85" s="71"/>
      <c r="P85" s="71"/>
      <c r="Q85" s="72"/>
      <c r="R85" s="70"/>
      <c r="S85" s="71"/>
      <c r="T85" s="71"/>
      <c r="U85" s="72"/>
      <c r="V85" s="73"/>
      <c r="W85" s="74"/>
      <c r="X85" s="160"/>
      <c r="Y85" s="160"/>
      <c r="Z85" s="160"/>
    </row>
    <row r="86" spans="1:26" s="167" customFormat="1" ht="33.75">
      <c r="A86" s="160"/>
      <c r="B86" s="161" t="s">
        <v>1329</v>
      </c>
      <c r="C86" s="162" t="s">
        <v>1163</v>
      </c>
      <c r="D86" s="163" t="s">
        <v>1300</v>
      </c>
      <c r="E86" s="164"/>
      <c r="F86" s="162"/>
      <c r="G86" s="159" t="s">
        <v>2183</v>
      </c>
      <c r="H86" s="158" t="s">
        <v>1339</v>
      </c>
      <c r="I86" s="165" t="s">
        <v>106</v>
      </c>
      <c r="J86" s="162"/>
      <c r="K86" s="172"/>
      <c r="L86" s="162" t="str">
        <f t="shared" si="2"/>
        <v xml:space="preserve"> </v>
      </c>
      <c r="M86" s="164" t="str">
        <f t="shared" si="3"/>
        <v xml:space="preserve"> </v>
      </c>
      <c r="N86" s="70"/>
      <c r="O86" s="71"/>
      <c r="P86" s="71"/>
      <c r="Q86" s="72"/>
      <c r="R86" s="70"/>
      <c r="S86" s="71"/>
      <c r="T86" s="71"/>
      <c r="U86" s="72"/>
      <c r="V86" s="73"/>
      <c r="W86" s="74"/>
      <c r="X86" s="160"/>
      <c r="Y86" s="160"/>
      <c r="Z86" s="160"/>
    </row>
    <row r="87" spans="1:26" s="167" customFormat="1" ht="22.5">
      <c r="A87" s="160"/>
      <c r="B87" s="161" t="s">
        <v>1331</v>
      </c>
      <c r="C87" s="162" t="s">
        <v>1163</v>
      </c>
      <c r="D87" s="163" t="s">
        <v>1261</v>
      </c>
      <c r="E87" s="164" t="s">
        <v>1341</v>
      </c>
      <c r="F87" s="162"/>
      <c r="G87" s="159" t="s">
        <v>2184</v>
      </c>
      <c r="H87" s="158" t="s">
        <v>1342</v>
      </c>
      <c r="I87" s="165" t="s">
        <v>89</v>
      </c>
      <c r="J87" s="162"/>
      <c r="K87" s="172"/>
      <c r="L87" s="162" t="str">
        <f t="shared" si="2"/>
        <v xml:space="preserve"> </v>
      </c>
      <c r="M87" s="164" t="str">
        <f t="shared" si="3"/>
        <v xml:space="preserve"> </v>
      </c>
      <c r="N87" s="70"/>
      <c r="O87" s="71"/>
      <c r="P87" s="71"/>
      <c r="Q87" s="72"/>
      <c r="R87" s="70"/>
      <c r="S87" s="71"/>
      <c r="T87" s="71"/>
      <c r="U87" s="72"/>
      <c r="V87" s="73"/>
      <c r="W87" s="74"/>
      <c r="X87" s="160"/>
      <c r="Y87" s="160"/>
      <c r="Z87" s="160"/>
    </row>
    <row r="88" spans="1:26" s="167" customFormat="1" ht="33.75">
      <c r="A88" s="160"/>
      <c r="B88" s="161" t="s">
        <v>1333</v>
      </c>
      <c r="C88" s="162" t="s">
        <v>1163</v>
      </c>
      <c r="D88" s="163"/>
      <c r="E88" s="164" t="s">
        <v>1344</v>
      </c>
      <c r="F88" s="162"/>
      <c r="G88" s="159" t="s">
        <v>2185</v>
      </c>
      <c r="H88" s="158" t="s">
        <v>1345</v>
      </c>
      <c r="I88" s="165" t="s">
        <v>106</v>
      </c>
      <c r="J88" s="162" t="s">
        <v>1346</v>
      </c>
      <c r="K88" s="172"/>
      <c r="L88" s="162" t="str">
        <f t="shared" si="2"/>
        <v xml:space="preserve"> </v>
      </c>
      <c r="M88" s="164" t="str">
        <f t="shared" si="3"/>
        <v xml:space="preserve"> </v>
      </c>
      <c r="N88" s="70"/>
      <c r="O88" s="71"/>
      <c r="P88" s="71"/>
      <c r="Q88" s="72"/>
      <c r="R88" s="70"/>
      <c r="S88" s="71"/>
      <c r="T88" s="71"/>
      <c r="U88" s="72"/>
      <c r="V88" s="73"/>
      <c r="W88" s="74"/>
      <c r="X88" s="160"/>
      <c r="Y88" s="160"/>
      <c r="Z88" s="160"/>
    </row>
    <row r="89" spans="1:26" s="167" customFormat="1" ht="33.75">
      <c r="A89" s="160"/>
      <c r="B89" s="161" t="s">
        <v>1336</v>
      </c>
      <c r="C89" s="162" t="s">
        <v>1163</v>
      </c>
      <c r="D89" s="163"/>
      <c r="E89" s="164" t="s">
        <v>1348</v>
      </c>
      <c r="F89" s="162"/>
      <c r="G89" s="159" t="s">
        <v>2186</v>
      </c>
      <c r="H89" s="158" t="s">
        <v>1349</v>
      </c>
      <c r="I89" s="165" t="s">
        <v>106</v>
      </c>
      <c r="J89" s="162"/>
      <c r="K89" s="172"/>
      <c r="L89" s="162" t="str">
        <f t="shared" si="2"/>
        <v xml:space="preserve"> </v>
      </c>
      <c r="M89" s="164" t="str">
        <f t="shared" si="3"/>
        <v xml:space="preserve"> </v>
      </c>
      <c r="N89" s="70"/>
      <c r="O89" s="71"/>
      <c r="P89" s="71"/>
      <c r="Q89" s="72"/>
      <c r="R89" s="70"/>
      <c r="S89" s="71"/>
      <c r="T89" s="71"/>
      <c r="U89" s="72"/>
      <c r="V89" s="73"/>
      <c r="W89" s="74"/>
      <c r="X89" s="160"/>
      <c r="Y89" s="160"/>
      <c r="Z89" s="160"/>
    </row>
    <row r="90" spans="1:26" s="167" customFormat="1" ht="45">
      <c r="A90" s="160"/>
      <c r="B90" s="161" t="s">
        <v>1338</v>
      </c>
      <c r="C90" s="162" t="s">
        <v>1163</v>
      </c>
      <c r="D90" s="163"/>
      <c r="E90" s="164" t="s">
        <v>1350</v>
      </c>
      <c r="F90" s="162"/>
      <c r="G90" s="159" t="s">
        <v>2187</v>
      </c>
      <c r="H90" s="158" t="s">
        <v>1351</v>
      </c>
      <c r="I90" s="165" t="s">
        <v>106</v>
      </c>
      <c r="J90" s="162"/>
      <c r="K90" s="172"/>
      <c r="L90" s="162" t="str">
        <f t="shared" si="2"/>
        <v xml:space="preserve"> </v>
      </c>
      <c r="M90" s="164" t="str">
        <f t="shared" si="3"/>
        <v xml:space="preserve"> </v>
      </c>
      <c r="N90" s="70"/>
      <c r="O90" s="71"/>
      <c r="P90" s="71"/>
      <c r="Q90" s="72"/>
      <c r="R90" s="70"/>
      <c r="S90" s="71"/>
      <c r="T90" s="71"/>
      <c r="U90" s="72"/>
      <c r="V90" s="73"/>
      <c r="W90" s="74"/>
      <c r="X90" s="160"/>
      <c r="Y90" s="160"/>
      <c r="Z90" s="160"/>
    </row>
    <row r="91" spans="1:26" s="167" customFormat="1" ht="45">
      <c r="A91" s="160"/>
      <c r="B91" s="161" t="s">
        <v>1340</v>
      </c>
      <c r="C91" s="162" t="s">
        <v>1163</v>
      </c>
      <c r="D91" s="163"/>
      <c r="E91" s="164" t="s">
        <v>1350</v>
      </c>
      <c r="F91" s="162"/>
      <c r="G91" s="159" t="s">
        <v>2189</v>
      </c>
      <c r="H91" s="158" t="s">
        <v>2455</v>
      </c>
      <c r="I91" s="165" t="s">
        <v>95</v>
      </c>
      <c r="J91" s="162"/>
      <c r="K91" s="172"/>
      <c r="L91" s="162" t="str">
        <f t="shared" si="2"/>
        <v xml:space="preserve"> </v>
      </c>
      <c r="M91" s="164" t="str">
        <f t="shared" si="3"/>
        <v xml:space="preserve"> </v>
      </c>
      <c r="N91" s="70"/>
      <c r="O91" s="71"/>
      <c r="P91" s="71"/>
      <c r="Q91" s="72"/>
      <c r="R91" s="70"/>
      <c r="S91" s="71"/>
      <c r="T91" s="71"/>
      <c r="U91" s="72"/>
      <c r="V91" s="73"/>
      <c r="W91" s="74"/>
      <c r="X91" s="160"/>
      <c r="Y91" s="160"/>
      <c r="Z91" s="160"/>
    </row>
    <row r="92" spans="1:26" s="167" customFormat="1" ht="337.5">
      <c r="A92" s="160"/>
      <c r="B92" s="161" t="s">
        <v>1343</v>
      </c>
      <c r="C92" s="162" t="s">
        <v>1163</v>
      </c>
      <c r="D92" s="163" t="s">
        <v>1261</v>
      </c>
      <c r="E92" s="164"/>
      <c r="F92" s="162"/>
      <c r="G92" s="159" t="s">
        <v>2190</v>
      </c>
      <c r="H92" s="158" t="s">
        <v>1354</v>
      </c>
      <c r="I92" s="165" t="s">
        <v>106</v>
      </c>
      <c r="J92" s="162"/>
      <c r="K92" s="172"/>
      <c r="L92" s="162" t="str">
        <f t="shared" si="2"/>
        <v xml:space="preserve"> </v>
      </c>
      <c r="M92" s="164" t="str">
        <f t="shared" si="3"/>
        <v xml:space="preserve"> </v>
      </c>
      <c r="N92" s="70"/>
      <c r="O92" s="71"/>
      <c r="P92" s="71"/>
      <c r="Q92" s="72"/>
      <c r="R92" s="70"/>
      <c r="S92" s="71"/>
      <c r="T92" s="71"/>
      <c r="U92" s="72"/>
      <c r="V92" s="73"/>
      <c r="W92" s="74"/>
      <c r="X92" s="160"/>
      <c r="Y92" s="160"/>
      <c r="Z92" s="160"/>
    </row>
    <row r="93" spans="1:26" s="167" customFormat="1" ht="112.5">
      <c r="A93" s="160"/>
      <c r="B93" s="161" t="s">
        <v>1347</v>
      </c>
      <c r="C93" s="162" t="s">
        <v>2191</v>
      </c>
      <c r="D93" s="163"/>
      <c r="E93" s="164"/>
      <c r="F93" s="162"/>
      <c r="G93" s="159" t="s">
        <v>2192</v>
      </c>
      <c r="H93" s="158" t="s">
        <v>5422</v>
      </c>
      <c r="I93" s="165" t="s">
        <v>106</v>
      </c>
      <c r="J93" s="162"/>
      <c r="K93" s="172"/>
      <c r="L93" s="162" t="str">
        <f t="shared" si="2"/>
        <v xml:space="preserve"> </v>
      </c>
      <c r="M93" s="164" t="str">
        <f t="shared" si="3"/>
        <v xml:space="preserve"> </v>
      </c>
      <c r="N93" s="70"/>
      <c r="O93" s="71"/>
      <c r="P93" s="71"/>
      <c r="Q93" s="72"/>
      <c r="R93" s="70"/>
      <c r="S93" s="71"/>
      <c r="T93" s="71"/>
      <c r="U93" s="72"/>
      <c r="V93" s="73"/>
      <c r="W93" s="74"/>
      <c r="X93" s="160"/>
      <c r="Y93" s="160"/>
      <c r="Z93" s="160"/>
    </row>
    <row r="94" spans="1:26" s="167" customFormat="1" ht="78.75">
      <c r="A94" s="160"/>
      <c r="B94" s="161" t="s">
        <v>5423</v>
      </c>
      <c r="C94" s="162" t="s">
        <v>2191</v>
      </c>
      <c r="D94" s="163"/>
      <c r="E94" s="164"/>
      <c r="F94" s="162"/>
      <c r="G94" s="329" t="s">
        <v>5424</v>
      </c>
      <c r="H94" s="328" t="s">
        <v>5425</v>
      </c>
      <c r="I94" s="165" t="s">
        <v>106</v>
      </c>
      <c r="J94" s="162"/>
      <c r="K94" s="172"/>
      <c r="L94" s="162" t="str">
        <f t="shared" si="2"/>
        <v xml:space="preserve"> </v>
      </c>
      <c r="M94" s="164" t="str">
        <f t="shared" si="3"/>
        <v xml:space="preserve"> </v>
      </c>
      <c r="N94" s="70"/>
      <c r="O94" s="71"/>
      <c r="P94" s="71"/>
      <c r="Q94" s="72"/>
      <c r="R94" s="70"/>
      <c r="S94" s="71"/>
      <c r="T94" s="71"/>
      <c r="U94" s="72"/>
      <c r="V94" s="73"/>
      <c r="W94" s="74"/>
      <c r="X94" s="160"/>
      <c r="Y94" s="160"/>
      <c r="Z94" s="160"/>
    </row>
    <row r="95" spans="1:26" s="167" customFormat="1" ht="22.5">
      <c r="A95" s="160"/>
      <c r="B95" s="161" t="s">
        <v>1352</v>
      </c>
      <c r="C95" s="162" t="s">
        <v>1166</v>
      </c>
      <c r="D95" s="163" t="s">
        <v>1167</v>
      </c>
      <c r="E95" s="164" t="s">
        <v>853</v>
      </c>
      <c r="F95" s="162"/>
      <c r="G95" s="159" t="s">
        <v>2103</v>
      </c>
      <c r="H95" s="158" t="s">
        <v>1168</v>
      </c>
      <c r="I95" s="165" t="s">
        <v>89</v>
      </c>
      <c r="J95" s="162"/>
      <c r="K95" s="172"/>
      <c r="L95" s="162" t="str">
        <f t="shared" si="2"/>
        <v xml:space="preserve"> </v>
      </c>
      <c r="M95" s="164" t="str">
        <f t="shared" si="3"/>
        <v xml:space="preserve"> </v>
      </c>
      <c r="N95" s="70"/>
      <c r="O95" s="71"/>
      <c r="P95" s="71"/>
      <c r="Q95" s="72"/>
      <c r="R95" s="70"/>
      <c r="S95" s="71"/>
      <c r="T95" s="71"/>
      <c r="U95" s="72"/>
      <c r="V95" s="73"/>
      <c r="W95" s="74"/>
      <c r="X95" s="160"/>
      <c r="Y95" s="160"/>
      <c r="Z95" s="160"/>
    </row>
    <row r="96" spans="1:26" s="167" customFormat="1" ht="33.75">
      <c r="A96" s="160"/>
      <c r="B96" s="161" t="s">
        <v>1353</v>
      </c>
      <c r="C96" s="162" t="s">
        <v>1166</v>
      </c>
      <c r="D96" s="163" t="s">
        <v>1167</v>
      </c>
      <c r="E96" s="164" t="s">
        <v>1170</v>
      </c>
      <c r="F96" s="162"/>
      <c r="G96" s="159" t="s">
        <v>2104</v>
      </c>
      <c r="H96" s="158" t="s">
        <v>1171</v>
      </c>
      <c r="I96" s="165" t="s">
        <v>89</v>
      </c>
      <c r="J96" s="162"/>
      <c r="K96" s="172"/>
      <c r="L96" s="162" t="str">
        <f t="shared" si="2"/>
        <v xml:space="preserve"> </v>
      </c>
      <c r="M96" s="164" t="str">
        <f t="shared" si="3"/>
        <v xml:space="preserve"> </v>
      </c>
      <c r="N96" s="70"/>
      <c r="O96" s="71"/>
      <c r="P96" s="71"/>
      <c r="Q96" s="72"/>
      <c r="R96" s="70"/>
      <c r="S96" s="71"/>
      <c r="T96" s="71"/>
      <c r="U96" s="72"/>
      <c r="V96" s="73"/>
      <c r="W96" s="74"/>
      <c r="X96" s="160"/>
      <c r="Y96" s="160"/>
      <c r="Z96" s="160"/>
    </row>
    <row r="97" spans="1:26" s="167" customFormat="1" ht="90">
      <c r="A97" s="160"/>
      <c r="B97" s="161" t="s">
        <v>1355</v>
      </c>
      <c r="C97" s="162" t="s">
        <v>1166</v>
      </c>
      <c r="D97" s="163" t="s">
        <v>1167</v>
      </c>
      <c r="E97" s="164" t="s">
        <v>1173</v>
      </c>
      <c r="F97" s="162"/>
      <c r="G97" s="159" t="s">
        <v>2105</v>
      </c>
      <c r="H97" s="158" t="s">
        <v>2106</v>
      </c>
      <c r="I97" s="165" t="s">
        <v>106</v>
      </c>
      <c r="J97" s="162"/>
      <c r="K97" s="172"/>
      <c r="L97" s="162" t="str">
        <f t="shared" si="2"/>
        <v xml:space="preserve"> </v>
      </c>
      <c r="M97" s="164" t="str">
        <f t="shared" si="3"/>
        <v xml:space="preserve"> </v>
      </c>
      <c r="N97" s="70"/>
      <c r="O97" s="71"/>
      <c r="P97" s="71"/>
      <c r="Q97" s="72"/>
      <c r="R97" s="70"/>
      <c r="S97" s="71"/>
      <c r="T97" s="71"/>
      <c r="U97" s="72"/>
      <c r="V97" s="73"/>
      <c r="W97" s="74"/>
      <c r="X97" s="160"/>
      <c r="Y97" s="160"/>
      <c r="Z97" s="160"/>
    </row>
    <row r="98" spans="1:26" s="167" customFormat="1" ht="33.75">
      <c r="A98" s="160"/>
      <c r="B98" s="161" t="s">
        <v>1358</v>
      </c>
      <c r="C98" s="162" t="s">
        <v>1166</v>
      </c>
      <c r="D98" s="163" t="s">
        <v>1167</v>
      </c>
      <c r="E98" s="164" t="s">
        <v>1005</v>
      </c>
      <c r="F98" s="162"/>
      <c r="G98" s="159" t="s">
        <v>2107</v>
      </c>
      <c r="H98" s="158" t="s">
        <v>2108</v>
      </c>
      <c r="I98" s="165" t="s">
        <v>89</v>
      </c>
      <c r="J98" s="162"/>
      <c r="K98" s="172"/>
      <c r="L98" s="162" t="str">
        <f t="shared" si="2"/>
        <v xml:space="preserve"> </v>
      </c>
      <c r="M98" s="164" t="str">
        <f t="shared" si="3"/>
        <v xml:space="preserve"> </v>
      </c>
      <c r="N98" s="70"/>
      <c r="O98" s="71"/>
      <c r="P98" s="71"/>
      <c r="Q98" s="72"/>
      <c r="R98" s="70"/>
      <c r="S98" s="71"/>
      <c r="T98" s="71"/>
      <c r="U98" s="72"/>
      <c r="V98" s="73"/>
      <c r="W98" s="74"/>
      <c r="X98" s="160"/>
      <c r="Y98" s="160"/>
      <c r="Z98" s="160"/>
    </row>
    <row r="99" spans="1:26" s="167" customFormat="1" ht="22.5">
      <c r="A99" s="160"/>
      <c r="B99" s="161" t="s">
        <v>2188</v>
      </c>
      <c r="C99" s="162" t="s">
        <v>1166</v>
      </c>
      <c r="D99" s="163" t="s">
        <v>1167</v>
      </c>
      <c r="E99" s="164" t="s">
        <v>1176</v>
      </c>
      <c r="F99" s="162"/>
      <c r="G99" s="168" t="s">
        <v>2442</v>
      </c>
      <c r="H99" s="169" t="s">
        <v>2109</v>
      </c>
      <c r="I99" s="165" t="s">
        <v>106</v>
      </c>
      <c r="J99" s="162"/>
      <c r="K99" s="172"/>
      <c r="L99" s="162" t="str">
        <f t="shared" si="2"/>
        <v xml:space="preserve"> </v>
      </c>
      <c r="M99" s="164" t="str">
        <f t="shared" si="3"/>
        <v xml:space="preserve"> </v>
      </c>
      <c r="N99" s="70"/>
      <c r="O99" s="71"/>
      <c r="P99" s="71"/>
      <c r="Q99" s="72"/>
      <c r="R99" s="70"/>
      <c r="S99" s="71"/>
      <c r="T99" s="71"/>
      <c r="U99" s="72"/>
      <c r="V99" s="73"/>
      <c r="W99" s="74"/>
      <c r="X99" s="160"/>
      <c r="Y99" s="160"/>
      <c r="Z99" s="160"/>
    </row>
    <row r="100" spans="1:26" s="167" customFormat="1" ht="22.5">
      <c r="A100" s="160"/>
      <c r="B100" s="161" t="s">
        <v>1363</v>
      </c>
      <c r="C100" s="162" t="s">
        <v>1166</v>
      </c>
      <c r="D100" s="163" t="s">
        <v>1167</v>
      </c>
      <c r="E100" s="164"/>
      <c r="F100" s="162"/>
      <c r="G100" s="168" t="s">
        <v>2110</v>
      </c>
      <c r="H100" s="169" t="s">
        <v>2111</v>
      </c>
      <c r="I100" s="165" t="s">
        <v>106</v>
      </c>
      <c r="J100" s="162"/>
      <c r="K100" s="172"/>
      <c r="L100" s="162" t="str">
        <f t="shared" si="2"/>
        <v xml:space="preserve"> </v>
      </c>
      <c r="M100" s="164" t="str">
        <f t="shared" si="3"/>
        <v xml:space="preserve"> </v>
      </c>
      <c r="N100" s="70"/>
      <c r="O100" s="71"/>
      <c r="P100" s="71"/>
      <c r="Q100" s="72"/>
      <c r="R100" s="70"/>
      <c r="S100" s="71"/>
      <c r="T100" s="71"/>
      <c r="U100" s="72"/>
      <c r="V100" s="73"/>
      <c r="W100" s="74"/>
      <c r="X100" s="160"/>
      <c r="Y100" s="160"/>
      <c r="Z100" s="160"/>
    </row>
    <row r="101" spans="1:26" s="167" customFormat="1" ht="22.5">
      <c r="A101" s="160"/>
      <c r="B101" s="161" t="s">
        <v>1365</v>
      </c>
      <c r="C101" s="162" t="s">
        <v>1166</v>
      </c>
      <c r="D101" s="163" t="s">
        <v>1167</v>
      </c>
      <c r="E101" s="164" t="s">
        <v>1179</v>
      </c>
      <c r="F101" s="162"/>
      <c r="G101" s="159" t="s">
        <v>2112</v>
      </c>
      <c r="H101" s="158" t="s">
        <v>1180</v>
      </c>
      <c r="I101" s="165" t="s">
        <v>106</v>
      </c>
      <c r="J101" s="162" t="s">
        <v>5211</v>
      </c>
      <c r="K101" s="172"/>
      <c r="L101" s="162" t="str">
        <f t="shared" si="2"/>
        <v xml:space="preserve"> </v>
      </c>
      <c r="M101" s="164" t="str">
        <f t="shared" si="3"/>
        <v xml:space="preserve"> </v>
      </c>
      <c r="N101" s="70"/>
      <c r="O101" s="71"/>
      <c r="P101" s="71"/>
      <c r="Q101" s="72"/>
      <c r="R101" s="70"/>
      <c r="S101" s="71"/>
      <c r="T101" s="71"/>
      <c r="U101" s="72"/>
      <c r="V101" s="73"/>
      <c r="W101" s="74"/>
      <c r="X101" s="160"/>
      <c r="Y101" s="160"/>
      <c r="Z101" s="160"/>
    </row>
    <row r="102" spans="1:26" s="167" customFormat="1" ht="33.75">
      <c r="A102" s="160"/>
      <c r="B102" s="161" t="s">
        <v>1368</v>
      </c>
      <c r="C102" s="162" t="s">
        <v>1166</v>
      </c>
      <c r="D102" s="163" t="s">
        <v>1167</v>
      </c>
      <c r="E102" s="164" t="s">
        <v>1182</v>
      </c>
      <c r="F102" s="162"/>
      <c r="G102" s="159" t="s">
        <v>2113</v>
      </c>
      <c r="H102" s="328" t="s">
        <v>5426</v>
      </c>
      <c r="I102" s="165" t="s">
        <v>89</v>
      </c>
      <c r="J102" s="162"/>
      <c r="K102" s="172"/>
      <c r="L102" s="162" t="str">
        <f t="shared" si="2"/>
        <v xml:space="preserve"> </v>
      </c>
      <c r="M102" s="164" t="str">
        <f t="shared" si="3"/>
        <v xml:space="preserve"> </v>
      </c>
      <c r="N102" s="70"/>
      <c r="O102" s="71"/>
      <c r="P102" s="71"/>
      <c r="Q102" s="72"/>
      <c r="R102" s="70"/>
      <c r="S102" s="71"/>
      <c r="T102" s="71"/>
      <c r="U102" s="72"/>
      <c r="V102" s="73"/>
      <c r="W102" s="74"/>
      <c r="X102" s="160"/>
      <c r="Y102" s="160"/>
      <c r="Z102" s="160"/>
    </row>
    <row r="103" spans="1:26" s="167" customFormat="1" ht="33.75">
      <c r="A103" s="160"/>
      <c r="B103" s="161" t="s">
        <v>1372</v>
      </c>
      <c r="C103" s="162" t="s">
        <v>1166</v>
      </c>
      <c r="D103" s="163" t="s">
        <v>1167</v>
      </c>
      <c r="E103" s="164"/>
      <c r="F103" s="162"/>
      <c r="G103" s="159" t="s">
        <v>2114</v>
      </c>
      <c r="H103" s="158" t="s">
        <v>1184</v>
      </c>
      <c r="I103" s="165" t="s">
        <v>95</v>
      </c>
      <c r="J103" s="162"/>
      <c r="K103" s="172"/>
      <c r="L103" s="162" t="str">
        <f t="shared" si="2"/>
        <v xml:space="preserve"> </v>
      </c>
      <c r="M103" s="164" t="str">
        <f t="shared" si="3"/>
        <v xml:space="preserve"> </v>
      </c>
      <c r="N103" s="70"/>
      <c r="O103" s="71"/>
      <c r="P103" s="71"/>
      <c r="Q103" s="72"/>
      <c r="R103" s="70"/>
      <c r="S103" s="71"/>
      <c r="T103" s="71"/>
      <c r="U103" s="72"/>
      <c r="V103" s="73"/>
      <c r="W103" s="74"/>
      <c r="X103" s="160"/>
      <c r="Y103" s="160"/>
      <c r="Z103" s="160"/>
    </row>
    <row r="104" spans="1:26" s="167" customFormat="1" ht="78.75">
      <c r="A104" s="160"/>
      <c r="B104" s="161" t="s">
        <v>1374</v>
      </c>
      <c r="C104" s="162" t="s">
        <v>1166</v>
      </c>
      <c r="D104" s="163" t="s">
        <v>1167</v>
      </c>
      <c r="E104" s="164"/>
      <c r="F104" s="162"/>
      <c r="G104" s="159" t="s">
        <v>2115</v>
      </c>
      <c r="H104" s="158" t="s">
        <v>1186</v>
      </c>
      <c r="I104" s="165" t="s">
        <v>106</v>
      </c>
      <c r="J104" s="162" t="s">
        <v>5212</v>
      </c>
      <c r="K104" s="172"/>
      <c r="L104" s="162" t="str">
        <f t="shared" si="2"/>
        <v xml:space="preserve"> </v>
      </c>
      <c r="M104" s="164" t="str">
        <f t="shared" si="3"/>
        <v xml:space="preserve"> </v>
      </c>
      <c r="N104" s="70"/>
      <c r="O104" s="71"/>
      <c r="P104" s="71"/>
      <c r="Q104" s="72"/>
      <c r="R104" s="70"/>
      <c r="S104" s="71"/>
      <c r="T104" s="71"/>
      <c r="U104" s="72"/>
      <c r="V104" s="73"/>
      <c r="W104" s="74"/>
      <c r="X104" s="160"/>
      <c r="Y104" s="160"/>
      <c r="Z104" s="160"/>
    </row>
    <row r="105" spans="1:26" s="167" customFormat="1" ht="78.75">
      <c r="A105" s="160"/>
      <c r="B105" s="161" t="s">
        <v>1377</v>
      </c>
      <c r="C105" s="162" t="s">
        <v>5427</v>
      </c>
      <c r="D105" s="163"/>
      <c r="E105" s="164"/>
      <c r="F105" s="162"/>
      <c r="G105" s="329" t="s">
        <v>5428</v>
      </c>
      <c r="H105" s="328" t="s">
        <v>5429</v>
      </c>
      <c r="I105" s="165" t="s">
        <v>106</v>
      </c>
      <c r="J105" s="162"/>
      <c r="K105" s="172"/>
      <c r="L105" s="162" t="str">
        <f t="shared" si="2"/>
        <v xml:space="preserve"> </v>
      </c>
      <c r="M105" s="164" t="str">
        <f t="shared" si="3"/>
        <v xml:space="preserve"> </v>
      </c>
      <c r="N105" s="70"/>
      <c r="O105" s="71"/>
      <c r="P105" s="71"/>
      <c r="Q105" s="72"/>
      <c r="R105" s="70"/>
      <c r="S105" s="71"/>
      <c r="T105" s="71"/>
      <c r="U105" s="72"/>
      <c r="V105" s="73"/>
      <c r="W105" s="74"/>
      <c r="X105" s="160"/>
      <c r="Y105" s="160"/>
      <c r="Z105" s="160"/>
    </row>
    <row r="106" spans="1:26" s="167" customFormat="1" ht="45">
      <c r="A106" s="160"/>
      <c r="B106" s="161" t="s">
        <v>1380</v>
      </c>
      <c r="C106" s="162" t="s">
        <v>5430</v>
      </c>
      <c r="D106" s="163"/>
      <c r="E106" s="164"/>
      <c r="F106" s="162"/>
      <c r="G106" s="329" t="s">
        <v>5431</v>
      </c>
      <c r="H106" s="328" t="s">
        <v>5432</v>
      </c>
      <c r="I106" s="165" t="s">
        <v>106</v>
      </c>
      <c r="J106" s="162"/>
      <c r="K106" s="172"/>
      <c r="L106" s="162" t="str">
        <f t="shared" si="2"/>
        <v xml:space="preserve"> </v>
      </c>
      <c r="M106" s="164" t="str">
        <f t="shared" si="3"/>
        <v xml:space="preserve"> </v>
      </c>
      <c r="N106" s="70"/>
      <c r="O106" s="71"/>
      <c r="P106" s="71"/>
      <c r="Q106" s="72"/>
      <c r="R106" s="70"/>
      <c r="S106" s="71"/>
      <c r="T106" s="71"/>
      <c r="U106" s="72"/>
      <c r="V106" s="73"/>
      <c r="W106" s="74"/>
      <c r="X106" s="160"/>
      <c r="Y106" s="160"/>
      <c r="Z106" s="160"/>
    </row>
    <row r="107" spans="1:26" s="167" customFormat="1" ht="78.75">
      <c r="A107" s="160"/>
      <c r="B107" s="161" t="s">
        <v>1383</v>
      </c>
      <c r="C107" s="162" t="s">
        <v>5433</v>
      </c>
      <c r="D107" s="163"/>
      <c r="E107" s="164"/>
      <c r="F107" s="162"/>
      <c r="G107" s="329" t="s">
        <v>5434</v>
      </c>
      <c r="H107" s="328" t="s">
        <v>5435</v>
      </c>
      <c r="I107" s="165" t="s">
        <v>106</v>
      </c>
      <c r="J107" s="162"/>
      <c r="K107" s="172"/>
      <c r="L107" s="162" t="str">
        <f t="shared" si="2"/>
        <v xml:space="preserve"> </v>
      </c>
      <c r="M107" s="164" t="str">
        <f t="shared" si="3"/>
        <v xml:space="preserve"> </v>
      </c>
      <c r="N107" s="70"/>
      <c r="O107" s="71"/>
      <c r="P107" s="71"/>
      <c r="Q107" s="72"/>
      <c r="R107" s="70"/>
      <c r="S107" s="71"/>
      <c r="T107" s="71"/>
      <c r="U107" s="72"/>
      <c r="V107" s="73"/>
      <c r="W107" s="74"/>
      <c r="X107" s="160"/>
      <c r="Y107" s="160"/>
      <c r="Z107" s="160"/>
    </row>
    <row r="108" spans="1:26" s="167" customFormat="1" ht="22.5">
      <c r="A108" s="160"/>
      <c r="B108" s="161" t="s">
        <v>1386</v>
      </c>
      <c r="C108" s="162" t="s">
        <v>1356</v>
      </c>
      <c r="D108" s="163" t="s">
        <v>1357</v>
      </c>
      <c r="E108" s="164" t="s">
        <v>223</v>
      </c>
      <c r="F108" s="162"/>
      <c r="G108" s="159" t="s">
        <v>2193</v>
      </c>
      <c r="H108" s="158" t="s">
        <v>3194</v>
      </c>
      <c r="I108" s="165" t="s">
        <v>95</v>
      </c>
      <c r="J108" s="162"/>
      <c r="K108" s="172"/>
      <c r="L108" s="162" t="str">
        <f t="shared" si="2"/>
        <v xml:space="preserve"> </v>
      </c>
      <c r="M108" s="164" t="str">
        <f t="shared" si="3"/>
        <v xml:space="preserve"> </v>
      </c>
      <c r="N108" s="70"/>
      <c r="O108" s="71"/>
      <c r="P108" s="71"/>
      <c r="Q108" s="72"/>
      <c r="R108" s="70"/>
      <c r="S108" s="71"/>
      <c r="T108" s="71"/>
      <c r="U108" s="72"/>
      <c r="V108" s="73"/>
      <c r="W108" s="74"/>
      <c r="X108" s="160"/>
      <c r="Y108" s="160"/>
      <c r="Z108" s="160"/>
    </row>
    <row r="109" spans="1:26" s="167" customFormat="1" ht="22.5">
      <c r="A109" s="160"/>
      <c r="B109" s="161" t="s">
        <v>1389</v>
      </c>
      <c r="C109" s="162" t="s">
        <v>1356</v>
      </c>
      <c r="D109" s="163"/>
      <c r="E109" s="164" t="s">
        <v>1359</v>
      </c>
      <c r="F109" s="162"/>
      <c r="G109" s="159" t="s">
        <v>2194</v>
      </c>
      <c r="H109" s="158" t="s">
        <v>1360</v>
      </c>
      <c r="I109" s="165" t="s">
        <v>89</v>
      </c>
      <c r="J109" s="162"/>
      <c r="K109" s="172"/>
      <c r="L109" s="162" t="str">
        <f t="shared" si="2"/>
        <v xml:space="preserve"> </v>
      </c>
      <c r="M109" s="164" t="str">
        <f t="shared" si="3"/>
        <v xml:space="preserve"> </v>
      </c>
      <c r="N109" s="70"/>
      <c r="O109" s="71"/>
      <c r="P109" s="71"/>
      <c r="Q109" s="72"/>
      <c r="R109" s="70"/>
      <c r="S109" s="71"/>
      <c r="T109" s="71"/>
      <c r="U109" s="72"/>
      <c r="V109" s="73"/>
      <c r="W109" s="74"/>
      <c r="X109" s="160"/>
      <c r="Y109" s="160"/>
      <c r="Z109" s="160"/>
    </row>
    <row r="110" spans="1:26" s="167" customFormat="1" ht="22.5">
      <c r="A110" s="160"/>
      <c r="B110" s="161" t="s">
        <v>1393</v>
      </c>
      <c r="C110" s="162" t="s">
        <v>1356</v>
      </c>
      <c r="D110" s="163" t="s">
        <v>1361</v>
      </c>
      <c r="E110" s="164" t="s">
        <v>1362</v>
      </c>
      <c r="F110" s="162"/>
      <c r="G110" s="159" t="s">
        <v>2195</v>
      </c>
      <c r="H110" s="158" t="s">
        <v>5436</v>
      </c>
      <c r="I110" s="165" t="s">
        <v>89</v>
      </c>
      <c r="J110" s="162"/>
      <c r="K110" s="172"/>
      <c r="L110" s="162" t="str">
        <f t="shared" si="2"/>
        <v xml:space="preserve"> </v>
      </c>
      <c r="M110" s="164" t="str">
        <f t="shared" si="3"/>
        <v xml:space="preserve"> </v>
      </c>
      <c r="N110" s="70"/>
      <c r="O110" s="71"/>
      <c r="P110" s="71"/>
      <c r="Q110" s="72"/>
      <c r="R110" s="70"/>
      <c r="S110" s="71"/>
      <c r="T110" s="71"/>
      <c r="U110" s="72"/>
      <c r="V110" s="73"/>
      <c r="W110" s="74"/>
      <c r="X110" s="160"/>
      <c r="Y110" s="160"/>
      <c r="Z110" s="160"/>
    </row>
    <row r="111" spans="1:26" s="167" customFormat="1" ht="33.75">
      <c r="A111" s="160"/>
      <c r="B111" s="161" t="s">
        <v>1395</v>
      </c>
      <c r="C111" s="162" t="s">
        <v>1356</v>
      </c>
      <c r="D111" s="163"/>
      <c r="E111" s="164" t="s">
        <v>1364</v>
      </c>
      <c r="F111" s="162"/>
      <c r="G111" s="159" t="s">
        <v>2196</v>
      </c>
      <c r="H111" s="158" t="s">
        <v>5437</v>
      </c>
      <c r="I111" s="165" t="s">
        <v>95</v>
      </c>
      <c r="J111" s="162"/>
      <c r="K111" s="172"/>
      <c r="L111" s="162" t="str">
        <f t="shared" si="2"/>
        <v xml:space="preserve"> </v>
      </c>
      <c r="M111" s="164" t="str">
        <f t="shared" si="3"/>
        <v xml:space="preserve"> </v>
      </c>
      <c r="N111" s="70"/>
      <c r="O111" s="71"/>
      <c r="P111" s="71"/>
      <c r="Q111" s="72"/>
      <c r="R111" s="70"/>
      <c r="S111" s="71"/>
      <c r="T111" s="71"/>
      <c r="U111" s="72"/>
      <c r="V111" s="73"/>
      <c r="W111" s="74"/>
      <c r="X111" s="160"/>
      <c r="Y111" s="160"/>
      <c r="Z111" s="160"/>
    </row>
    <row r="112" spans="1:26" s="167" customFormat="1" ht="45">
      <c r="A112" s="160"/>
      <c r="B112" s="161" t="s">
        <v>1398</v>
      </c>
      <c r="C112" s="162" t="s">
        <v>1356</v>
      </c>
      <c r="D112" s="163"/>
      <c r="E112" s="164" t="s">
        <v>1366</v>
      </c>
      <c r="F112" s="162"/>
      <c r="G112" s="159" t="s">
        <v>2197</v>
      </c>
      <c r="H112" s="158" t="s">
        <v>1367</v>
      </c>
      <c r="I112" s="165" t="s">
        <v>95</v>
      </c>
      <c r="J112" s="162"/>
      <c r="K112" s="172"/>
      <c r="L112" s="162" t="str">
        <f t="shared" si="2"/>
        <v xml:space="preserve"> </v>
      </c>
      <c r="M112" s="164" t="str">
        <f t="shared" si="3"/>
        <v xml:space="preserve"> </v>
      </c>
      <c r="N112" s="70"/>
      <c r="O112" s="71"/>
      <c r="P112" s="71"/>
      <c r="Q112" s="72"/>
      <c r="R112" s="70"/>
      <c r="S112" s="71"/>
      <c r="T112" s="71"/>
      <c r="U112" s="72"/>
      <c r="V112" s="73"/>
      <c r="W112" s="74"/>
      <c r="X112" s="160"/>
      <c r="Y112" s="160"/>
      <c r="Z112" s="160"/>
    </row>
    <row r="113" spans="1:26" s="167" customFormat="1" ht="33.75">
      <c r="A113" s="160"/>
      <c r="B113" s="161" t="s">
        <v>1402</v>
      </c>
      <c r="C113" s="162" t="s">
        <v>1356</v>
      </c>
      <c r="D113" s="163" t="s">
        <v>1369</v>
      </c>
      <c r="E113" s="164" t="s">
        <v>1370</v>
      </c>
      <c r="F113" s="162"/>
      <c r="G113" s="159" t="s">
        <v>2198</v>
      </c>
      <c r="H113" s="158" t="s">
        <v>1371</v>
      </c>
      <c r="I113" s="165" t="s">
        <v>89</v>
      </c>
      <c r="J113" s="162"/>
      <c r="K113" s="172"/>
      <c r="L113" s="162" t="str">
        <f t="shared" si="2"/>
        <v xml:space="preserve"> </v>
      </c>
      <c r="M113" s="164" t="str">
        <f t="shared" si="3"/>
        <v xml:space="preserve"> </v>
      </c>
      <c r="N113" s="70"/>
      <c r="O113" s="71"/>
      <c r="P113" s="71"/>
      <c r="Q113" s="72"/>
      <c r="R113" s="70"/>
      <c r="S113" s="71"/>
      <c r="T113" s="71"/>
      <c r="U113" s="72"/>
      <c r="V113" s="73"/>
      <c r="W113" s="74"/>
      <c r="X113" s="160"/>
      <c r="Y113" s="160"/>
      <c r="Z113" s="160"/>
    </row>
    <row r="114" spans="1:26" s="167" customFormat="1" ht="22.5">
      <c r="A114" s="160"/>
      <c r="B114" s="161" t="s">
        <v>1403</v>
      </c>
      <c r="C114" s="162" t="s">
        <v>1356</v>
      </c>
      <c r="D114" s="163"/>
      <c r="E114" s="164" t="s">
        <v>223</v>
      </c>
      <c r="F114" s="162"/>
      <c r="G114" s="159" t="s">
        <v>2199</v>
      </c>
      <c r="H114" s="158" t="s">
        <v>1373</v>
      </c>
      <c r="I114" s="165" t="s">
        <v>95</v>
      </c>
      <c r="J114" s="162"/>
      <c r="K114" s="172"/>
      <c r="L114" s="162" t="str">
        <f t="shared" si="2"/>
        <v xml:space="preserve"> </v>
      </c>
      <c r="M114" s="164" t="str">
        <f t="shared" si="3"/>
        <v xml:space="preserve"> </v>
      </c>
      <c r="N114" s="70"/>
      <c r="O114" s="71"/>
      <c r="P114" s="71"/>
      <c r="Q114" s="72"/>
      <c r="R114" s="70"/>
      <c r="S114" s="71"/>
      <c r="T114" s="71"/>
      <c r="U114" s="72"/>
      <c r="V114" s="73"/>
      <c r="W114" s="74"/>
      <c r="X114" s="160"/>
      <c r="Y114" s="160"/>
      <c r="Z114" s="160"/>
    </row>
    <row r="115" spans="1:26" s="167" customFormat="1" ht="56.25">
      <c r="A115" s="160"/>
      <c r="B115" s="161" t="s">
        <v>1405</v>
      </c>
      <c r="C115" s="162" t="s">
        <v>1356</v>
      </c>
      <c r="D115" s="163"/>
      <c r="E115" s="164" t="s">
        <v>1375</v>
      </c>
      <c r="F115" s="162"/>
      <c r="G115" s="159" t="s">
        <v>2200</v>
      </c>
      <c r="H115" s="158" t="s">
        <v>1376</v>
      </c>
      <c r="I115" s="165" t="s">
        <v>106</v>
      </c>
      <c r="J115" s="162"/>
      <c r="K115" s="172"/>
      <c r="L115" s="162" t="str">
        <f t="shared" si="2"/>
        <v xml:space="preserve"> </v>
      </c>
      <c r="M115" s="164" t="str">
        <f t="shared" si="3"/>
        <v xml:space="preserve"> </v>
      </c>
      <c r="N115" s="70"/>
      <c r="O115" s="71"/>
      <c r="P115" s="71"/>
      <c r="Q115" s="72"/>
      <c r="R115" s="70"/>
      <c r="S115" s="71"/>
      <c r="T115" s="71"/>
      <c r="U115" s="72"/>
      <c r="V115" s="73"/>
      <c r="W115" s="74"/>
      <c r="X115" s="160"/>
      <c r="Y115" s="160"/>
      <c r="Z115" s="160"/>
    </row>
    <row r="116" spans="1:26" s="167" customFormat="1" ht="22.5">
      <c r="A116" s="160"/>
      <c r="B116" s="161" t="s">
        <v>1407</v>
      </c>
      <c r="C116" s="162" t="s">
        <v>1356</v>
      </c>
      <c r="D116" s="163"/>
      <c r="E116" s="164" t="s">
        <v>1378</v>
      </c>
      <c r="F116" s="162"/>
      <c r="G116" s="159" t="s">
        <v>2201</v>
      </c>
      <c r="H116" s="158" t="s">
        <v>1379</v>
      </c>
      <c r="I116" s="165" t="s">
        <v>106</v>
      </c>
      <c r="J116" s="162"/>
      <c r="K116" s="172"/>
      <c r="L116" s="162" t="str">
        <f t="shared" si="2"/>
        <v xml:space="preserve"> </v>
      </c>
      <c r="M116" s="164" t="str">
        <f t="shared" si="3"/>
        <v xml:space="preserve"> </v>
      </c>
      <c r="N116" s="70"/>
      <c r="O116" s="71"/>
      <c r="P116" s="71"/>
      <c r="Q116" s="72"/>
      <c r="R116" s="70"/>
      <c r="S116" s="71"/>
      <c r="T116" s="71"/>
      <c r="U116" s="72"/>
      <c r="V116" s="73"/>
      <c r="W116" s="74"/>
      <c r="X116" s="160"/>
      <c r="Y116" s="160"/>
      <c r="Z116" s="160"/>
    </row>
    <row r="117" spans="1:26" s="167" customFormat="1" ht="22.5">
      <c r="A117" s="160"/>
      <c r="B117" s="161" t="s">
        <v>1409</v>
      </c>
      <c r="C117" s="162" t="s">
        <v>1356</v>
      </c>
      <c r="D117" s="163"/>
      <c r="E117" s="164" t="s">
        <v>1381</v>
      </c>
      <c r="F117" s="162"/>
      <c r="G117" s="159" t="s">
        <v>2202</v>
      </c>
      <c r="H117" s="158" t="s">
        <v>1382</v>
      </c>
      <c r="I117" s="165" t="s">
        <v>95</v>
      </c>
      <c r="J117" s="162"/>
      <c r="K117" s="172"/>
      <c r="L117" s="162" t="str">
        <f t="shared" si="2"/>
        <v xml:space="preserve"> </v>
      </c>
      <c r="M117" s="164" t="str">
        <f t="shared" si="3"/>
        <v xml:space="preserve"> </v>
      </c>
      <c r="N117" s="70"/>
      <c r="O117" s="71"/>
      <c r="P117" s="71"/>
      <c r="Q117" s="72"/>
      <c r="R117" s="70"/>
      <c r="S117" s="71"/>
      <c r="T117" s="71"/>
      <c r="U117" s="72"/>
      <c r="V117" s="73"/>
      <c r="W117" s="74"/>
      <c r="X117" s="160"/>
      <c r="Y117" s="160"/>
      <c r="Z117" s="160"/>
    </row>
    <row r="118" spans="1:26" s="167" customFormat="1" ht="22.5">
      <c r="A118" s="160"/>
      <c r="B118" s="161" t="s">
        <v>1412</v>
      </c>
      <c r="C118" s="162" t="s">
        <v>1356</v>
      </c>
      <c r="D118" s="163"/>
      <c r="E118" s="164" t="s">
        <v>1384</v>
      </c>
      <c r="F118" s="162"/>
      <c r="G118" s="159" t="s">
        <v>2203</v>
      </c>
      <c r="H118" s="158" t="s">
        <v>1385</v>
      </c>
      <c r="I118" s="165" t="s">
        <v>106</v>
      </c>
      <c r="J118" s="162"/>
      <c r="K118" s="172"/>
      <c r="L118" s="162" t="str">
        <f t="shared" si="2"/>
        <v xml:space="preserve"> </v>
      </c>
      <c r="M118" s="164" t="str">
        <f t="shared" si="3"/>
        <v xml:space="preserve"> </v>
      </c>
      <c r="N118" s="70"/>
      <c r="O118" s="71"/>
      <c r="P118" s="71"/>
      <c r="Q118" s="72"/>
      <c r="R118" s="70"/>
      <c r="S118" s="71"/>
      <c r="T118" s="71"/>
      <c r="U118" s="72"/>
      <c r="V118" s="73"/>
      <c r="W118" s="74"/>
      <c r="X118" s="160"/>
      <c r="Y118" s="160"/>
      <c r="Z118" s="160"/>
    </row>
    <row r="119" spans="1:26" s="167" customFormat="1" ht="22.5">
      <c r="A119" s="160"/>
      <c r="B119" s="161" t="s">
        <v>1414</v>
      </c>
      <c r="C119" s="162" t="s">
        <v>1356</v>
      </c>
      <c r="D119" s="163"/>
      <c r="E119" s="164" t="s">
        <v>1387</v>
      </c>
      <c r="F119" s="162"/>
      <c r="G119" s="159" t="s">
        <v>2204</v>
      </c>
      <c r="H119" s="158" t="s">
        <v>1388</v>
      </c>
      <c r="I119" s="165" t="s">
        <v>106</v>
      </c>
      <c r="J119" s="162"/>
      <c r="K119" s="172"/>
      <c r="L119" s="162" t="str">
        <f t="shared" si="2"/>
        <v xml:space="preserve"> </v>
      </c>
      <c r="M119" s="164" t="str">
        <f t="shared" si="3"/>
        <v xml:space="preserve"> </v>
      </c>
      <c r="N119" s="70"/>
      <c r="O119" s="71"/>
      <c r="P119" s="71"/>
      <c r="Q119" s="72"/>
      <c r="R119" s="70"/>
      <c r="S119" s="71"/>
      <c r="T119" s="71"/>
      <c r="U119" s="72"/>
      <c r="V119" s="73"/>
      <c r="W119" s="74"/>
      <c r="X119" s="160"/>
      <c r="Y119" s="160"/>
      <c r="Z119" s="160"/>
    </row>
    <row r="120" spans="1:26" s="167" customFormat="1" ht="45">
      <c r="A120" s="160"/>
      <c r="B120" s="161" t="s">
        <v>1416</v>
      </c>
      <c r="C120" s="162" t="s">
        <v>1390</v>
      </c>
      <c r="D120" s="163" t="s">
        <v>1391</v>
      </c>
      <c r="E120" s="164"/>
      <c r="F120" s="162"/>
      <c r="G120" s="159" t="s">
        <v>2205</v>
      </c>
      <c r="H120" s="158" t="s">
        <v>1392</v>
      </c>
      <c r="I120" s="165" t="s">
        <v>89</v>
      </c>
      <c r="J120" s="162"/>
      <c r="K120" s="172"/>
      <c r="L120" s="162" t="str">
        <f t="shared" si="2"/>
        <v xml:space="preserve"> </v>
      </c>
      <c r="M120" s="164" t="str">
        <f t="shared" si="3"/>
        <v xml:space="preserve"> </v>
      </c>
      <c r="N120" s="70"/>
      <c r="O120" s="71"/>
      <c r="P120" s="71"/>
      <c r="Q120" s="72"/>
      <c r="R120" s="70"/>
      <c r="S120" s="71"/>
      <c r="T120" s="71"/>
      <c r="U120" s="72"/>
      <c r="V120" s="73"/>
      <c r="W120" s="74"/>
      <c r="X120" s="160"/>
      <c r="Y120" s="160"/>
      <c r="Z120" s="160"/>
    </row>
    <row r="121" spans="1:26" s="167" customFormat="1">
      <c r="A121" s="160"/>
      <c r="B121" s="161" t="s">
        <v>1419</v>
      </c>
      <c r="C121" s="162" t="s">
        <v>1390</v>
      </c>
      <c r="D121" s="163"/>
      <c r="E121" s="164" t="s">
        <v>223</v>
      </c>
      <c r="F121" s="162"/>
      <c r="G121" s="159" t="s">
        <v>2206</v>
      </c>
      <c r="H121" s="158" t="s">
        <v>1394</v>
      </c>
      <c r="I121" s="165" t="s">
        <v>95</v>
      </c>
      <c r="J121" s="162"/>
      <c r="K121" s="172"/>
      <c r="L121" s="162" t="str">
        <f t="shared" si="2"/>
        <v xml:space="preserve"> </v>
      </c>
      <c r="M121" s="164" t="str">
        <f t="shared" si="3"/>
        <v xml:space="preserve"> </v>
      </c>
      <c r="N121" s="70"/>
      <c r="O121" s="71"/>
      <c r="P121" s="71"/>
      <c r="Q121" s="72"/>
      <c r="R121" s="70"/>
      <c r="S121" s="71"/>
      <c r="T121" s="71"/>
      <c r="U121" s="72"/>
      <c r="V121" s="73"/>
      <c r="W121" s="74"/>
      <c r="X121" s="160"/>
      <c r="Y121" s="160"/>
      <c r="Z121" s="160"/>
    </row>
    <row r="122" spans="1:26" s="167" customFormat="1" ht="22.5">
      <c r="A122" s="160"/>
      <c r="B122" s="161" t="s">
        <v>1421</v>
      </c>
      <c r="C122" s="162" t="s">
        <v>1390</v>
      </c>
      <c r="D122" s="163"/>
      <c r="E122" s="164" t="s">
        <v>1396</v>
      </c>
      <c r="F122" s="162"/>
      <c r="G122" s="159" t="s">
        <v>2207</v>
      </c>
      <c r="H122" s="158" t="s">
        <v>1397</v>
      </c>
      <c r="I122" s="165" t="s">
        <v>106</v>
      </c>
      <c r="J122" s="162"/>
      <c r="K122" s="172"/>
      <c r="L122" s="162" t="str">
        <f t="shared" si="2"/>
        <v xml:space="preserve"> </v>
      </c>
      <c r="M122" s="164" t="str">
        <f t="shared" si="3"/>
        <v xml:space="preserve"> </v>
      </c>
      <c r="N122" s="70"/>
      <c r="O122" s="71"/>
      <c r="P122" s="71"/>
      <c r="Q122" s="72"/>
      <c r="R122" s="70"/>
      <c r="S122" s="71"/>
      <c r="T122" s="71"/>
      <c r="U122" s="72"/>
      <c r="V122" s="73"/>
      <c r="W122" s="74"/>
      <c r="X122" s="160"/>
      <c r="Y122" s="160"/>
      <c r="Z122" s="160"/>
    </row>
    <row r="123" spans="1:26" s="167" customFormat="1" ht="33.75">
      <c r="A123" s="160"/>
      <c r="B123" s="161" t="s">
        <v>1422</v>
      </c>
      <c r="C123" s="162" t="s">
        <v>1399</v>
      </c>
      <c r="D123" s="163" t="s">
        <v>1400</v>
      </c>
      <c r="E123" s="164"/>
      <c r="F123" s="162"/>
      <c r="G123" s="159" t="s">
        <v>2208</v>
      </c>
      <c r="H123" s="158" t="s">
        <v>1401</v>
      </c>
      <c r="I123" s="165" t="s">
        <v>89</v>
      </c>
      <c r="J123" s="162"/>
      <c r="K123" s="172"/>
      <c r="L123" s="162" t="str">
        <f t="shared" si="2"/>
        <v xml:space="preserve"> </v>
      </c>
      <c r="M123" s="164" t="str">
        <f t="shared" si="3"/>
        <v xml:space="preserve"> </v>
      </c>
      <c r="N123" s="70"/>
      <c r="O123" s="71"/>
      <c r="P123" s="71"/>
      <c r="Q123" s="72"/>
      <c r="R123" s="70"/>
      <c r="S123" s="71"/>
      <c r="T123" s="71"/>
      <c r="U123" s="72"/>
      <c r="V123" s="73"/>
      <c r="W123" s="74"/>
      <c r="X123" s="160"/>
      <c r="Y123" s="160"/>
      <c r="Z123" s="160"/>
    </row>
    <row r="124" spans="1:26" s="167" customFormat="1">
      <c r="A124" s="160"/>
      <c r="B124" s="161" t="s">
        <v>1424</v>
      </c>
      <c r="C124" s="162" t="s">
        <v>1399</v>
      </c>
      <c r="D124" s="163"/>
      <c r="E124" s="164" t="s">
        <v>223</v>
      </c>
      <c r="F124" s="162"/>
      <c r="G124" s="159" t="s">
        <v>2209</v>
      </c>
      <c r="H124" s="158" t="s">
        <v>1394</v>
      </c>
      <c r="I124" s="165" t="s">
        <v>95</v>
      </c>
      <c r="J124" s="162"/>
      <c r="K124" s="172"/>
      <c r="L124" s="162" t="str">
        <f t="shared" si="2"/>
        <v xml:space="preserve"> </v>
      </c>
      <c r="M124" s="164" t="str">
        <f t="shared" si="3"/>
        <v xml:space="preserve"> </v>
      </c>
      <c r="N124" s="70"/>
      <c r="O124" s="71"/>
      <c r="P124" s="71"/>
      <c r="Q124" s="72"/>
      <c r="R124" s="70"/>
      <c r="S124" s="71"/>
      <c r="T124" s="71"/>
      <c r="U124" s="72"/>
      <c r="V124" s="73"/>
      <c r="W124" s="74"/>
      <c r="X124" s="160"/>
      <c r="Y124" s="160"/>
      <c r="Z124" s="160"/>
    </row>
    <row r="125" spans="1:26" s="167" customFormat="1" ht="22.5">
      <c r="A125" s="160"/>
      <c r="B125" s="161" t="s">
        <v>1426</v>
      </c>
      <c r="C125" s="162" t="s">
        <v>1399</v>
      </c>
      <c r="D125" s="163"/>
      <c r="E125" s="164" t="s">
        <v>1396</v>
      </c>
      <c r="F125" s="162"/>
      <c r="G125" s="159" t="s">
        <v>2210</v>
      </c>
      <c r="H125" s="158" t="s">
        <v>1404</v>
      </c>
      <c r="I125" s="165" t="s">
        <v>106</v>
      </c>
      <c r="J125" s="162"/>
      <c r="K125" s="172"/>
      <c r="L125" s="162" t="str">
        <f t="shared" si="2"/>
        <v xml:space="preserve"> </v>
      </c>
      <c r="M125" s="164" t="str">
        <f t="shared" si="3"/>
        <v xml:space="preserve"> </v>
      </c>
      <c r="N125" s="70"/>
      <c r="O125" s="71"/>
      <c r="P125" s="71"/>
      <c r="Q125" s="72"/>
      <c r="R125" s="70"/>
      <c r="S125" s="71"/>
      <c r="T125" s="71"/>
      <c r="U125" s="72"/>
      <c r="V125" s="73"/>
      <c r="W125" s="74"/>
      <c r="X125" s="160"/>
      <c r="Y125" s="160"/>
      <c r="Z125" s="160"/>
    </row>
    <row r="126" spans="1:26" s="167" customFormat="1" ht="56.25">
      <c r="A126" s="160"/>
      <c r="B126" s="161" t="s">
        <v>1428</v>
      </c>
      <c r="C126" s="162" t="s">
        <v>1406</v>
      </c>
      <c r="D126" s="163"/>
      <c r="E126" s="164"/>
      <c r="F126" s="162"/>
      <c r="G126" s="159" t="s">
        <v>2211</v>
      </c>
      <c r="H126" s="328" t="s">
        <v>5438</v>
      </c>
      <c r="I126" s="165" t="s">
        <v>89</v>
      </c>
      <c r="J126" s="162"/>
      <c r="K126" s="172"/>
      <c r="L126" s="162" t="str">
        <f t="shared" si="2"/>
        <v xml:space="preserve"> </v>
      </c>
      <c r="M126" s="164" t="str">
        <f t="shared" si="3"/>
        <v xml:space="preserve"> </v>
      </c>
      <c r="N126" s="70"/>
      <c r="O126" s="71"/>
      <c r="P126" s="71"/>
      <c r="Q126" s="72"/>
      <c r="R126" s="70"/>
      <c r="S126" s="71"/>
      <c r="T126" s="71"/>
      <c r="U126" s="72"/>
      <c r="V126" s="73"/>
      <c r="W126" s="74"/>
      <c r="X126" s="160"/>
      <c r="Y126" s="160"/>
      <c r="Z126" s="160"/>
    </row>
    <row r="127" spans="1:26" s="167" customFormat="1" ht="90">
      <c r="A127" s="160"/>
      <c r="B127" s="161" t="s">
        <v>1430</v>
      </c>
      <c r="C127" s="162" t="s">
        <v>1406</v>
      </c>
      <c r="D127" s="163"/>
      <c r="E127" s="164"/>
      <c r="F127" s="162"/>
      <c r="G127" s="329" t="s">
        <v>5439</v>
      </c>
      <c r="H127" s="328" t="s">
        <v>5440</v>
      </c>
      <c r="I127" s="165" t="s">
        <v>89</v>
      </c>
      <c r="J127" s="162"/>
      <c r="K127" s="172"/>
      <c r="L127" s="162" t="str">
        <f t="shared" si="2"/>
        <v xml:space="preserve"> </v>
      </c>
      <c r="M127" s="164" t="str">
        <f t="shared" si="3"/>
        <v xml:space="preserve"> </v>
      </c>
      <c r="N127" s="70"/>
      <c r="O127" s="71"/>
      <c r="P127" s="71"/>
      <c r="Q127" s="72"/>
      <c r="R127" s="70"/>
      <c r="S127" s="71"/>
      <c r="T127" s="71"/>
      <c r="U127" s="72"/>
      <c r="V127" s="73"/>
      <c r="W127" s="74"/>
      <c r="X127" s="160"/>
      <c r="Y127" s="160"/>
      <c r="Z127" s="160"/>
    </row>
    <row r="128" spans="1:26" s="167" customFormat="1" ht="22.5">
      <c r="A128" s="160"/>
      <c r="B128" s="161" t="s">
        <v>1432</v>
      </c>
      <c r="C128" s="162" t="s">
        <v>1406</v>
      </c>
      <c r="D128" s="163" t="s">
        <v>1408</v>
      </c>
      <c r="E128" s="164" t="s">
        <v>223</v>
      </c>
      <c r="F128" s="162"/>
      <c r="G128" s="159" t="s">
        <v>2212</v>
      </c>
      <c r="H128" s="158" t="s">
        <v>5441</v>
      </c>
      <c r="I128" s="165" t="s">
        <v>95</v>
      </c>
      <c r="J128" s="162"/>
      <c r="K128" s="172"/>
      <c r="L128" s="162" t="str">
        <f t="shared" si="2"/>
        <v xml:space="preserve"> </v>
      </c>
      <c r="M128" s="164" t="str">
        <f t="shared" si="3"/>
        <v xml:space="preserve"> </v>
      </c>
      <c r="N128" s="70"/>
      <c r="O128" s="71"/>
      <c r="P128" s="71"/>
      <c r="Q128" s="72"/>
      <c r="R128" s="70"/>
      <c r="S128" s="71"/>
      <c r="T128" s="71"/>
      <c r="U128" s="72"/>
      <c r="V128" s="73"/>
      <c r="W128" s="74"/>
      <c r="X128" s="160"/>
      <c r="Y128" s="160"/>
      <c r="Z128" s="160"/>
    </row>
    <row r="129" spans="1:26" s="167" customFormat="1" ht="22.5">
      <c r="A129" s="160"/>
      <c r="B129" s="161" t="s">
        <v>1434</v>
      </c>
      <c r="C129" s="162" t="s">
        <v>1406</v>
      </c>
      <c r="D129" s="163" t="s">
        <v>1408</v>
      </c>
      <c r="E129" s="164" t="s">
        <v>1410</v>
      </c>
      <c r="F129" s="162"/>
      <c r="G129" s="159" t="s">
        <v>2213</v>
      </c>
      <c r="H129" s="158" t="s">
        <v>1411</v>
      </c>
      <c r="I129" s="165" t="s">
        <v>89</v>
      </c>
      <c r="J129" s="162"/>
      <c r="K129" s="172"/>
      <c r="L129" s="162" t="str">
        <f t="shared" si="2"/>
        <v xml:space="preserve"> </v>
      </c>
      <c r="M129" s="164" t="str">
        <f t="shared" si="3"/>
        <v xml:space="preserve"> </v>
      </c>
      <c r="N129" s="70"/>
      <c r="O129" s="71"/>
      <c r="P129" s="71"/>
      <c r="Q129" s="72"/>
      <c r="R129" s="70"/>
      <c r="S129" s="71"/>
      <c r="T129" s="71"/>
      <c r="U129" s="72"/>
      <c r="V129" s="73"/>
      <c r="W129" s="74"/>
      <c r="X129" s="160"/>
      <c r="Y129" s="160"/>
      <c r="Z129" s="160"/>
    </row>
    <row r="130" spans="1:26" s="167" customFormat="1" ht="33.75">
      <c r="A130" s="160"/>
      <c r="B130" s="161" t="s">
        <v>1436</v>
      </c>
      <c r="C130" s="162" t="s">
        <v>1406</v>
      </c>
      <c r="D130" s="163" t="s">
        <v>1408</v>
      </c>
      <c r="E130" s="164" t="s">
        <v>1410</v>
      </c>
      <c r="F130" s="162"/>
      <c r="G130" s="159" t="s">
        <v>2214</v>
      </c>
      <c r="H130" s="158" t="s">
        <v>1413</v>
      </c>
      <c r="I130" s="165" t="s">
        <v>106</v>
      </c>
      <c r="J130" s="162" t="s">
        <v>5213</v>
      </c>
      <c r="K130" s="172"/>
      <c r="L130" s="162" t="str">
        <f t="shared" si="2"/>
        <v xml:space="preserve"> </v>
      </c>
      <c r="M130" s="164" t="str">
        <f t="shared" si="3"/>
        <v xml:space="preserve"> </v>
      </c>
      <c r="N130" s="70"/>
      <c r="O130" s="71"/>
      <c r="P130" s="71"/>
      <c r="Q130" s="72"/>
      <c r="R130" s="70"/>
      <c r="S130" s="71"/>
      <c r="T130" s="71"/>
      <c r="U130" s="72"/>
      <c r="V130" s="73"/>
      <c r="W130" s="74"/>
      <c r="X130" s="160"/>
      <c r="Y130" s="160"/>
      <c r="Z130" s="160"/>
    </row>
    <row r="131" spans="1:26" s="167" customFormat="1" ht="45">
      <c r="A131" s="160"/>
      <c r="B131" s="161" t="s">
        <v>1438</v>
      </c>
      <c r="C131" s="162" t="s">
        <v>1406</v>
      </c>
      <c r="D131" s="163" t="s">
        <v>1408</v>
      </c>
      <c r="E131" s="164" t="s">
        <v>1410</v>
      </c>
      <c r="F131" s="162"/>
      <c r="G131" s="159" t="s">
        <v>2215</v>
      </c>
      <c r="H131" s="158" t="s">
        <v>1415</v>
      </c>
      <c r="I131" s="165" t="s">
        <v>89</v>
      </c>
      <c r="J131" s="162"/>
      <c r="K131" s="172"/>
      <c r="L131" s="162" t="str">
        <f t="shared" si="2"/>
        <v xml:space="preserve"> </v>
      </c>
      <c r="M131" s="164" t="str">
        <f t="shared" si="3"/>
        <v xml:space="preserve"> </v>
      </c>
      <c r="N131" s="70"/>
      <c r="O131" s="71"/>
      <c r="P131" s="71"/>
      <c r="Q131" s="72"/>
      <c r="R131" s="70"/>
      <c r="S131" s="71"/>
      <c r="T131" s="71"/>
      <c r="U131" s="72"/>
      <c r="V131" s="73"/>
      <c r="W131" s="74"/>
      <c r="X131" s="160"/>
      <c r="Y131" s="160"/>
      <c r="Z131" s="160"/>
    </row>
    <row r="132" spans="1:26" s="167" customFormat="1" ht="56.25">
      <c r="A132" s="160"/>
      <c r="B132" s="161" t="s">
        <v>2222</v>
      </c>
      <c r="C132" s="162" t="s">
        <v>1406</v>
      </c>
      <c r="D132" s="334" t="s">
        <v>1408</v>
      </c>
      <c r="E132" s="335" t="s">
        <v>5190</v>
      </c>
      <c r="F132" s="336"/>
      <c r="G132" s="329" t="s">
        <v>5442</v>
      </c>
      <c r="H132" s="328" t="s">
        <v>5443</v>
      </c>
      <c r="I132" s="165" t="s">
        <v>89</v>
      </c>
      <c r="J132" s="162"/>
      <c r="K132" s="172"/>
      <c r="L132" s="162" t="str">
        <f t="shared" si="2"/>
        <v xml:space="preserve"> </v>
      </c>
      <c r="M132" s="164" t="str">
        <f t="shared" si="3"/>
        <v xml:space="preserve"> </v>
      </c>
      <c r="N132" s="70"/>
      <c r="O132" s="71"/>
      <c r="P132" s="71"/>
      <c r="Q132" s="72"/>
      <c r="R132" s="70"/>
      <c r="S132" s="71"/>
      <c r="T132" s="71"/>
      <c r="U132" s="72"/>
      <c r="V132" s="73"/>
      <c r="W132" s="74"/>
      <c r="X132" s="160"/>
      <c r="Y132" s="160"/>
      <c r="Z132" s="160"/>
    </row>
    <row r="133" spans="1:26" s="167" customFormat="1" ht="67.5">
      <c r="A133" s="160"/>
      <c r="B133" s="161" t="s">
        <v>5444</v>
      </c>
      <c r="C133" s="162" t="s">
        <v>1406</v>
      </c>
      <c r="D133" s="334" t="s">
        <v>1408</v>
      </c>
      <c r="E133" s="335" t="s">
        <v>5190</v>
      </c>
      <c r="F133" s="336"/>
      <c r="G133" s="329" t="s">
        <v>5445</v>
      </c>
      <c r="H133" s="328" t="s">
        <v>5446</v>
      </c>
      <c r="I133" s="165" t="s">
        <v>89</v>
      </c>
      <c r="J133" s="336"/>
      <c r="K133" s="172"/>
      <c r="L133" s="162" t="str">
        <f t="shared" si="2"/>
        <v xml:space="preserve"> </v>
      </c>
      <c r="M133" s="164" t="str">
        <f t="shared" si="3"/>
        <v xml:space="preserve"> </v>
      </c>
      <c r="N133" s="70"/>
      <c r="O133" s="71"/>
      <c r="P133" s="71"/>
      <c r="Q133" s="72"/>
      <c r="R133" s="70"/>
      <c r="S133" s="71"/>
      <c r="T133" s="71"/>
      <c r="U133" s="72"/>
      <c r="V133" s="73"/>
      <c r="W133" s="74"/>
      <c r="X133" s="160"/>
      <c r="Y133" s="160"/>
      <c r="Z133" s="160"/>
    </row>
    <row r="134" spans="1:26" s="167" customFormat="1" ht="45">
      <c r="A134" s="160"/>
      <c r="B134" s="161" t="s">
        <v>1442</v>
      </c>
      <c r="C134" s="162" t="s">
        <v>1406</v>
      </c>
      <c r="D134" s="334" t="s">
        <v>1408</v>
      </c>
      <c r="E134" s="335" t="s">
        <v>5190</v>
      </c>
      <c r="F134" s="336"/>
      <c r="G134" s="329" t="s">
        <v>5447</v>
      </c>
      <c r="H134" s="328" t="s">
        <v>5448</v>
      </c>
      <c r="I134" s="165" t="s">
        <v>89</v>
      </c>
      <c r="J134" s="162"/>
      <c r="K134" s="172"/>
      <c r="L134" s="162" t="str">
        <f t="shared" si="2"/>
        <v xml:space="preserve"> </v>
      </c>
      <c r="M134" s="164" t="str">
        <f t="shared" si="3"/>
        <v xml:space="preserve"> </v>
      </c>
      <c r="N134" s="70"/>
      <c r="O134" s="71"/>
      <c r="P134" s="71"/>
      <c r="Q134" s="72"/>
      <c r="R134" s="70"/>
      <c r="S134" s="71"/>
      <c r="T134" s="71"/>
      <c r="U134" s="72"/>
      <c r="V134" s="73"/>
      <c r="W134" s="74"/>
      <c r="X134" s="160"/>
      <c r="Y134" s="160"/>
      <c r="Z134" s="160"/>
    </row>
    <row r="135" spans="1:26" s="167" customFormat="1" ht="90">
      <c r="A135" s="160"/>
      <c r="B135" s="161" t="s">
        <v>1444</v>
      </c>
      <c r="C135" s="162" t="s">
        <v>1406</v>
      </c>
      <c r="D135" s="334" t="s">
        <v>1408</v>
      </c>
      <c r="E135" s="335" t="s">
        <v>5190</v>
      </c>
      <c r="F135" s="336"/>
      <c r="G135" s="329" t="s">
        <v>5449</v>
      </c>
      <c r="H135" s="328" t="s">
        <v>5450</v>
      </c>
      <c r="I135" s="165" t="s">
        <v>89</v>
      </c>
      <c r="J135" s="162"/>
      <c r="K135" s="172"/>
      <c r="L135" s="162" t="str">
        <f t="shared" si="2"/>
        <v xml:space="preserve"> </v>
      </c>
      <c r="M135" s="164" t="str">
        <f t="shared" si="3"/>
        <v xml:space="preserve"> </v>
      </c>
      <c r="N135" s="70"/>
      <c r="O135" s="71"/>
      <c r="P135" s="71"/>
      <c r="Q135" s="72"/>
      <c r="R135" s="70"/>
      <c r="S135" s="71"/>
      <c r="T135" s="71"/>
      <c r="U135" s="72"/>
      <c r="V135" s="73"/>
      <c r="W135" s="74"/>
      <c r="X135" s="160"/>
      <c r="Y135" s="160"/>
      <c r="Z135" s="160"/>
    </row>
    <row r="136" spans="1:26" s="167" customFormat="1" ht="90">
      <c r="A136" s="160"/>
      <c r="B136" s="161" t="s">
        <v>1446</v>
      </c>
      <c r="C136" s="162" t="s">
        <v>1406</v>
      </c>
      <c r="D136" s="334" t="s">
        <v>1408</v>
      </c>
      <c r="E136" s="335" t="s">
        <v>5190</v>
      </c>
      <c r="F136" s="336"/>
      <c r="G136" s="329" t="s">
        <v>5451</v>
      </c>
      <c r="H136" s="328" t="s">
        <v>5452</v>
      </c>
      <c r="I136" s="165" t="s">
        <v>106</v>
      </c>
      <c r="J136" s="162"/>
      <c r="K136" s="172"/>
      <c r="L136" s="162" t="str">
        <f t="shared" si="2"/>
        <v xml:space="preserve"> </v>
      </c>
      <c r="M136" s="164" t="str">
        <f t="shared" si="3"/>
        <v xml:space="preserve"> </v>
      </c>
      <c r="N136" s="70"/>
      <c r="O136" s="71"/>
      <c r="P136" s="71"/>
      <c r="Q136" s="72"/>
      <c r="R136" s="70"/>
      <c r="S136" s="71"/>
      <c r="T136" s="71"/>
      <c r="U136" s="72"/>
      <c r="V136" s="73"/>
      <c r="W136" s="74"/>
      <c r="X136" s="160"/>
      <c r="Y136" s="160"/>
      <c r="Z136" s="160"/>
    </row>
    <row r="137" spans="1:26" s="167" customFormat="1" ht="67.5">
      <c r="A137" s="160"/>
      <c r="B137" s="161" t="s">
        <v>1448</v>
      </c>
      <c r="C137" s="162" t="s">
        <v>1406</v>
      </c>
      <c r="D137" s="334" t="s">
        <v>1408</v>
      </c>
      <c r="E137" s="335" t="s">
        <v>5190</v>
      </c>
      <c r="F137" s="336"/>
      <c r="G137" s="329" t="s">
        <v>5453</v>
      </c>
      <c r="H137" s="328" t="s">
        <v>5454</v>
      </c>
      <c r="I137" s="165" t="s">
        <v>106</v>
      </c>
      <c r="J137" s="170"/>
      <c r="K137" s="492"/>
      <c r="L137" s="162" t="str">
        <f t="shared" si="2"/>
        <v xml:space="preserve"> </v>
      </c>
      <c r="M137" s="164" t="str">
        <f t="shared" si="3"/>
        <v xml:space="preserve"> </v>
      </c>
      <c r="N137" s="70"/>
      <c r="O137" s="71"/>
      <c r="P137" s="71"/>
      <c r="Q137" s="72"/>
      <c r="R137" s="70"/>
      <c r="S137" s="71"/>
      <c r="T137" s="71"/>
      <c r="U137" s="72"/>
      <c r="V137" s="73"/>
      <c r="W137" s="74"/>
      <c r="X137" s="160"/>
      <c r="Y137" s="160"/>
      <c r="Z137" s="160"/>
    </row>
    <row r="138" spans="1:26" s="167" customFormat="1" ht="22.5">
      <c r="A138" s="160"/>
      <c r="B138" s="161" t="s">
        <v>1450</v>
      </c>
      <c r="C138" s="162" t="s">
        <v>1406</v>
      </c>
      <c r="D138" s="163" t="s">
        <v>1408</v>
      </c>
      <c r="E138" s="164" t="s">
        <v>1417</v>
      </c>
      <c r="F138" s="162"/>
      <c r="G138" s="159" t="s">
        <v>5455</v>
      </c>
      <c r="H138" s="158" t="s">
        <v>1418</v>
      </c>
      <c r="I138" s="165" t="s">
        <v>106</v>
      </c>
      <c r="J138" s="162"/>
      <c r="K138" s="172"/>
      <c r="L138" s="162" t="str">
        <f t="shared" si="2"/>
        <v xml:space="preserve"> </v>
      </c>
      <c r="M138" s="164" t="str">
        <f t="shared" si="3"/>
        <v xml:space="preserve"> </v>
      </c>
      <c r="N138" s="70"/>
      <c r="O138" s="71"/>
      <c r="P138" s="71"/>
      <c r="Q138" s="72"/>
      <c r="R138" s="70"/>
      <c r="S138" s="71"/>
      <c r="T138" s="71"/>
      <c r="U138" s="72"/>
      <c r="V138" s="73"/>
      <c r="W138" s="74"/>
      <c r="X138" s="160"/>
      <c r="Y138" s="160"/>
      <c r="Z138" s="160"/>
    </row>
    <row r="139" spans="1:26" s="167" customFormat="1" ht="22.5">
      <c r="A139" s="160"/>
      <c r="B139" s="161" t="s">
        <v>1452</v>
      </c>
      <c r="C139" s="162" t="s">
        <v>1406</v>
      </c>
      <c r="D139" s="163" t="s">
        <v>1408</v>
      </c>
      <c r="E139" s="164" t="s">
        <v>1417</v>
      </c>
      <c r="F139" s="162"/>
      <c r="G139" s="159" t="s">
        <v>2217</v>
      </c>
      <c r="H139" s="158" t="s">
        <v>1420</v>
      </c>
      <c r="I139" s="165" t="s">
        <v>89</v>
      </c>
      <c r="J139" s="162"/>
      <c r="K139" s="172"/>
      <c r="L139" s="162" t="str">
        <f t="shared" si="2"/>
        <v xml:space="preserve"> </v>
      </c>
      <c r="M139" s="164" t="str">
        <f t="shared" si="3"/>
        <v xml:space="preserve"> </v>
      </c>
      <c r="N139" s="70"/>
      <c r="O139" s="71"/>
      <c r="P139" s="71"/>
      <c r="Q139" s="72"/>
      <c r="R139" s="70"/>
      <c r="S139" s="71"/>
      <c r="T139" s="71"/>
      <c r="U139" s="72"/>
      <c r="V139" s="73"/>
      <c r="W139" s="74"/>
      <c r="X139" s="160"/>
      <c r="Y139" s="160"/>
      <c r="Z139" s="160"/>
    </row>
    <row r="140" spans="1:26" s="167" customFormat="1" ht="22.5">
      <c r="A140" s="160"/>
      <c r="B140" s="161" t="s">
        <v>1454</v>
      </c>
      <c r="C140" s="162" t="s">
        <v>1406</v>
      </c>
      <c r="D140" s="163" t="s">
        <v>1408</v>
      </c>
      <c r="E140" s="164" t="s">
        <v>1417</v>
      </c>
      <c r="F140" s="162"/>
      <c r="G140" s="159" t="s">
        <v>2218</v>
      </c>
      <c r="H140" s="158" t="s">
        <v>1158</v>
      </c>
      <c r="I140" s="165" t="s">
        <v>95</v>
      </c>
      <c r="J140" s="162"/>
      <c r="K140" s="172"/>
      <c r="L140" s="162" t="str">
        <f t="shared" ref="L140:L203" si="4">IF(COUNTBLANK(N140:P140)=3," ",IF(COUNTIF(N140:P140,"F"),"F",IF(COUNTIF(N140:P140,"P"),"P",IF(COUNTIF(N140:P140,"NA"),"NA",IF(COUNTIF(N140:P140,"NT"),"NT")))))</f>
        <v xml:space="preserve"> </v>
      </c>
      <c r="M140" s="164" t="str">
        <f t="shared" ref="M140:M203" si="5">IF(COUNTBLANK(R140:T140)=3," ",IF(COUNTIF(R140:T140,"F"),"F",IF(COUNTIF(R140:T140,"P"),"P",IF(COUNTIF(R140:T140,"NA"),"NA",IF(COUNTIF(R140:T140,"NT"),"NT")))))</f>
        <v xml:space="preserve"> </v>
      </c>
      <c r="N140" s="70"/>
      <c r="O140" s="71"/>
      <c r="P140" s="71"/>
      <c r="Q140" s="72"/>
      <c r="R140" s="70"/>
      <c r="S140" s="71"/>
      <c r="T140" s="71"/>
      <c r="U140" s="72"/>
      <c r="V140" s="73"/>
      <c r="W140" s="74"/>
      <c r="X140" s="160"/>
      <c r="Y140" s="160"/>
      <c r="Z140" s="160"/>
    </row>
    <row r="141" spans="1:26" s="167" customFormat="1" ht="33.75">
      <c r="A141" s="160"/>
      <c r="B141" s="161" t="s">
        <v>1456</v>
      </c>
      <c r="C141" s="162" t="s">
        <v>1406</v>
      </c>
      <c r="D141" s="163" t="s">
        <v>1408</v>
      </c>
      <c r="E141" s="164" t="s">
        <v>1417</v>
      </c>
      <c r="F141" s="162"/>
      <c r="G141" s="159" t="s">
        <v>5456</v>
      </c>
      <c r="H141" s="158" t="s">
        <v>1423</v>
      </c>
      <c r="I141" s="165" t="s">
        <v>89</v>
      </c>
      <c r="J141" s="162"/>
      <c r="K141" s="172"/>
      <c r="L141" s="162" t="str">
        <f t="shared" si="4"/>
        <v xml:space="preserve"> </v>
      </c>
      <c r="M141" s="164" t="str">
        <f t="shared" si="5"/>
        <v xml:space="preserve"> </v>
      </c>
      <c r="N141" s="70"/>
      <c r="O141" s="71"/>
      <c r="P141" s="71"/>
      <c r="Q141" s="72"/>
      <c r="R141" s="70"/>
      <c r="S141" s="71"/>
      <c r="T141" s="71"/>
      <c r="U141" s="72"/>
      <c r="V141" s="73"/>
      <c r="W141" s="74"/>
      <c r="X141" s="160"/>
      <c r="Y141" s="160"/>
      <c r="Z141" s="160"/>
    </row>
    <row r="142" spans="1:26" s="167" customFormat="1" ht="45">
      <c r="A142" s="160"/>
      <c r="B142" s="161" t="s">
        <v>1457</v>
      </c>
      <c r="C142" s="162" t="s">
        <v>1406</v>
      </c>
      <c r="D142" s="163" t="s">
        <v>1408</v>
      </c>
      <c r="E142" s="164" t="s">
        <v>1417</v>
      </c>
      <c r="F142" s="162"/>
      <c r="G142" s="159" t="s">
        <v>5457</v>
      </c>
      <c r="H142" s="158" t="s">
        <v>5458</v>
      </c>
      <c r="I142" s="165" t="s">
        <v>106</v>
      </c>
      <c r="J142" s="162"/>
      <c r="K142" s="172"/>
      <c r="L142" s="162" t="str">
        <f t="shared" si="4"/>
        <v xml:space="preserve"> </v>
      </c>
      <c r="M142" s="164" t="str">
        <f t="shared" si="5"/>
        <v xml:space="preserve"> </v>
      </c>
      <c r="N142" s="70"/>
      <c r="O142" s="71"/>
      <c r="P142" s="71"/>
      <c r="Q142" s="72"/>
      <c r="R142" s="70"/>
      <c r="S142" s="71"/>
      <c r="T142" s="71"/>
      <c r="U142" s="72"/>
      <c r="V142" s="73"/>
      <c r="W142" s="74"/>
      <c r="X142" s="160"/>
      <c r="Y142" s="160"/>
      <c r="Z142" s="160"/>
    </row>
    <row r="143" spans="1:26" s="167" customFormat="1" ht="45">
      <c r="A143" s="160"/>
      <c r="B143" s="161" t="s">
        <v>1459</v>
      </c>
      <c r="C143" s="162" t="s">
        <v>1406</v>
      </c>
      <c r="D143" s="163" t="s">
        <v>1408</v>
      </c>
      <c r="E143" s="164" t="s">
        <v>1417</v>
      </c>
      <c r="F143" s="162"/>
      <c r="G143" s="159" t="s">
        <v>5459</v>
      </c>
      <c r="H143" s="158" t="s">
        <v>1427</v>
      </c>
      <c r="I143" s="165" t="s">
        <v>95</v>
      </c>
      <c r="J143" s="162"/>
      <c r="K143" s="172"/>
      <c r="L143" s="162" t="str">
        <f t="shared" si="4"/>
        <v xml:space="preserve"> </v>
      </c>
      <c r="M143" s="164" t="str">
        <f t="shared" si="5"/>
        <v xml:space="preserve"> </v>
      </c>
      <c r="N143" s="70"/>
      <c r="O143" s="71"/>
      <c r="P143" s="71"/>
      <c r="Q143" s="72"/>
      <c r="R143" s="70"/>
      <c r="S143" s="71"/>
      <c r="T143" s="71"/>
      <c r="U143" s="72"/>
      <c r="V143" s="73"/>
      <c r="W143" s="74"/>
      <c r="X143" s="160"/>
      <c r="Y143" s="160"/>
      <c r="Z143" s="160"/>
    </row>
    <row r="144" spans="1:26" s="167" customFormat="1" ht="45">
      <c r="A144" s="160"/>
      <c r="B144" s="161" t="s">
        <v>1461</v>
      </c>
      <c r="C144" s="162" t="s">
        <v>1406</v>
      </c>
      <c r="D144" s="163" t="s">
        <v>1408</v>
      </c>
      <c r="E144" s="164" t="s">
        <v>1417</v>
      </c>
      <c r="F144" s="162"/>
      <c r="G144" s="159" t="s">
        <v>5460</v>
      </c>
      <c r="H144" s="158" t="s">
        <v>1429</v>
      </c>
      <c r="I144" s="165" t="s">
        <v>95</v>
      </c>
      <c r="J144" s="162"/>
      <c r="K144" s="172"/>
      <c r="L144" s="162" t="str">
        <f t="shared" si="4"/>
        <v xml:space="preserve"> </v>
      </c>
      <c r="M144" s="164" t="str">
        <f t="shared" si="5"/>
        <v xml:space="preserve"> </v>
      </c>
      <c r="N144" s="70"/>
      <c r="O144" s="71"/>
      <c r="P144" s="71"/>
      <c r="Q144" s="72"/>
      <c r="R144" s="70"/>
      <c r="S144" s="71"/>
      <c r="T144" s="71"/>
      <c r="U144" s="72"/>
      <c r="V144" s="73"/>
      <c r="W144" s="74"/>
      <c r="X144" s="160"/>
      <c r="Y144" s="160"/>
      <c r="Z144" s="160"/>
    </row>
    <row r="145" spans="1:26" s="167" customFormat="1" ht="56.25">
      <c r="A145" s="160"/>
      <c r="B145" s="161" t="s">
        <v>1463</v>
      </c>
      <c r="C145" s="162" t="s">
        <v>1406</v>
      </c>
      <c r="D145" s="163" t="s">
        <v>1408</v>
      </c>
      <c r="E145" s="164" t="s">
        <v>1417</v>
      </c>
      <c r="F145" s="162"/>
      <c r="G145" s="159" t="s">
        <v>5461</v>
      </c>
      <c r="H145" s="158" t="s">
        <v>5462</v>
      </c>
      <c r="I145" s="165" t="s">
        <v>95</v>
      </c>
      <c r="J145" s="162"/>
      <c r="K145" s="172"/>
      <c r="L145" s="162" t="str">
        <f t="shared" si="4"/>
        <v xml:space="preserve"> </v>
      </c>
      <c r="M145" s="164" t="str">
        <f t="shared" si="5"/>
        <v xml:space="preserve"> </v>
      </c>
      <c r="N145" s="70"/>
      <c r="O145" s="71"/>
      <c r="P145" s="71"/>
      <c r="Q145" s="72"/>
      <c r="R145" s="70"/>
      <c r="S145" s="71"/>
      <c r="T145" s="71"/>
      <c r="U145" s="72"/>
      <c r="V145" s="73"/>
      <c r="W145" s="74"/>
      <c r="X145" s="160"/>
      <c r="Y145" s="160"/>
      <c r="Z145" s="160"/>
    </row>
    <row r="146" spans="1:26" s="167" customFormat="1" ht="45">
      <c r="A146" s="160"/>
      <c r="B146" s="161" t="s">
        <v>1465</v>
      </c>
      <c r="C146" s="162" t="s">
        <v>1406</v>
      </c>
      <c r="D146" s="163" t="s">
        <v>1408</v>
      </c>
      <c r="E146" s="164" t="s">
        <v>1417</v>
      </c>
      <c r="F146" s="162"/>
      <c r="G146" s="159" t="s">
        <v>2225</v>
      </c>
      <c r="H146" s="158" t="s">
        <v>1433</v>
      </c>
      <c r="I146" s="165" t="s">
        <v>95</v>
      </c>
      <c r="J146" s="162"/>
      <c r="K146" s="172"/>
      <c r="L146" s="162" t="str">
        <f t="shared" si="4"/>
        <v xml:space="preserve"> </v>
      </c>
      <c r="M146" s="164" t="str">
        <f t="shared" si="5"/>
        <v xml:space="preserve"> </v>
      </c>
      <c r="N146" s="70"/>
      <c r="O146" s="71"/>
      <c r="P146" s="71"/>
      <c r="Q146" s="72"/>
      <c r="R146" s="70"/>
      <c r="S146" s="71"/>
      <c r="T146" s="71"/>
      <c r="U146" s="72"/>
      <c r="V146" s="73"/>
      <c r="W146" s="74"/>
      <c r="X146" s="160"/>
      <c r="Y146" s="160"/>
      <c r="Z146" s="160"/>
    </row>
    <row r="147" spans="1:26" s="167" customFormat="1" ht="56.25">
      <c r="A147" s="160"/>
      <c r="B147" s="161" t="s">
        <v>1467</v>
      </c>
      <c r="C147" s="162" t="s">
        <v>1406</v>
      </c>
      <c r="D147" s="163" t="s">
        <v>1408</v>
      </c>
      <c r="E147" s="164" t="s">
        <v>1417</v>
      </c>
      <c r="F147" s="162"/>
      <c r="G147" s="159" t="s">
        <v>2226</v>
      </c>
      <c r="H147" s="158" t="s">
        <v>1435</v>
      </c>
      <c r="I147" s="165" t="s">
        <v>95</v>
      </c>
      <c r="J147" s="162"/>
      <c r="K147" s="172"/>
      <c r="L147" s="162" t="str">
        <f t="shared" si="4"/>
        <v xml:space="preserve"> </v>
      </c>
      <c r="M147" s="164" t="str">
        <f t="shared" si="5"/>
        <v xml:space="preserve"> </v>
      </c>
      <c r="N147" s="70"/>
      <c r="O147" s="71"/>
      <c r="P147" s="71"/>
      <c r="Q147" s="72"/>
      <c r="R147" s="70"/>
      <c r="S147" s="71"/>
      <c r="T147" s="71"/>
      <c r="U147" s="72"/>
      <c r="V147" s="73"/>
      <c r="W147" s="74"/>
      <c r="X147" s="160"/>
      <c r="Y147" s="160"/>
      <c r="Z147" s="160"/>
    </row>
    <row r="148" spans="1:26" s="167" customFormat="1" ht="56.25">
      <c r="A148" s="160"/>
      <c r="B148" s="161" t="s">
        <v>1469</v>
      </c>
      <c r="C148" s="162" t="s">
        <v>1406</v>
      </c>
      <c r="D148" s="163" t="s">
        <v>1408</v>
      </c>
      <c r="E148" s="164" t="s">
        <v>1417</v>
      </c>
      <c r="F148" s="162"/>
      <c r="G148" s="159" t="s">
        <v>5463</v>
      </c>
      <c r="H148" s="158" t="s">
        <v>1437</v>
      </c>
      <c r="I148" s="165" t="s">
        <v>106</v>
      </c>
      <c r="J148" s="173"/>
      <c r="K148" s="172"/>
      <c r="L148" s="162" t="str">
        <f t="shared" si="4"/>
        <v xml:space="preserve"> </v>
      </c>
      <c r="M148" s="164" t="str">
        <f t="shared" si="5"/>
        <v xml:space="preserve"> </v>
      </c>
      <c r="N148" s="70"/>
      <c r="O148" s="71"/>
      <c r="P148" s="71"/>
      <c r="Q148" s="72"/>
      <c r="R148" s="70"/>
      <c r="S148" s="71"/>
      <c r="T148" s="71"/>
      <c r="U148" s="72"/>
      <c r="V148" s="73"/>
      <c r="W148" s="74"/>
      <c r="X148" s="160"/>
      <c r="Y148" s="160"/>
      <c r="Z148" s="160"/>
    </row>
    <row r="149" spans="1:26" s="167" customFormat="1" ht="67.5">
      <c r="A149" s="160"/>
      <c r="B149" s="161" t="s">
        <v>1472</v>
      </c>
      <c r="C149" s="162" t="s">
        <v>1406</v>
      </c>
      <c r="D149" s="163" t="s">
        <v>1408</v>
      </c>
      <c r="E149" s="164" t="s">
        <v>1417</v>
      </c>
      <c r="F149" s="162"/>
      <c r="G149" s="159" t="s">
        <v>5464</v>
      </c>
      <c r="H149" s="158" t="s">
        <v>1439</v>
      </c>
      <c r="I149" s="165" t="s">
        <v>95</v>
      </c>
      <c r="J149" s="162"/>
      <c r="K149" s="172"/>
      <c r="L149" s="162" t="str">
        <f t="shared" si="4"/>
        <v xml:space="preserve"> </v>
      </c>
      <c r="M149" s="164" t="str">
        <f t="shared" si="5"/>
        <v xml:space="preserve"> </v>
      </c>
      <c r="N149" s="70"/>
      <c r="O149" s="71"/>
      <c r="P149" s="71"/>
      <c r="Q149" s="72"/>
      <c r="R149" s="70"/>
      <c r="S149" s="71"/>
      <c r="T149" s="71"/>
      <c r="U149" s="72"/>
      <c r="V149" s="73"/>
      <c r="W149" s="74"/>
      <c r="X149" s="160"/>
      <c r="Y149" s="160"/>
      <c r="Z149" s="160"/>
    </row>
    <row r="150" spans="1:26" s="167" customFormat="1" ht="101.25">
      <c r="A150" s="160"/>
      <c r="B150" s="161" t="s">
        <v>1474</v>
      </c>
      <c r="C150" s="162" t="s">
        <v>1406</v>
      </c>
      <c r="D150" s="163" t="s">
        <v>1408</v>
      </c>
      <c r="E150" s="164" t="s">
        <v>1417</v>
      </c>
      <c r="F150" s="162"/>
      <c r="G150" s="159" t="s">
        <v>5465</v>
      </c>
      <c r="H150" s="158" t="s">
        <v>1440</v>
      </c>
      <c r="I150" s="165" t="s">
        <v>106</v>
      </c>
      <c r="J150" s="162"/>
      <c r="K150" s="172"/>
      <c r="L150" s="162" t="str">
        <f t="shared" si="4"/>
        <v xml:space="preserve"> </v>
      </c>
      <c r="M150" s="164" t="str">
        <f t="shared" si="5"/>
        <v xml:space="preserve"> </v>
      </c>
      <c r="N150" s="70"/>
      <c r="O150" s="71"/>
      <c r="P150" s="71"/>
      <c r="Q150" s="72"/>
      <c r="R150" s="70"/>
      <c r="S150" s="71"/>
      <c r="T150" s="71"/>
      <c r="U150" s="72"/>
      <c r="V150" s="73"/>
      <c r="W150" s="74"/>
      <c r="X150" s="160"/>
      <c r="Y150" s="160"/>
      <c r="Z150" s="160"/>
    </row>
    <row r="151" spans="1:26" s="167" customFormat="1" ht="67.5">
      <c r="A151" s="160"/>
      <c r="B151" s="161" t="s">
        <v>1475</v>
      </c>
      <c r="C151" s="162" t="s">
        <v>1406</v>
      </c>
      <c r="D151" s="163" t="s">
        <v>1408</v>
      </c>
      <c r="E151" s="164" t="s">
        <v>1417</v>
      </c>
      <c r="F151" s="162"/>
      <c r="G151" s="159" t="s">
        <v>2230</v>
      </c>
      <c r="H151" s="158" t="s">
        <v>1441</v>
      </c>
      <c r="I151" s="165" t="s">
        <v>95</v>
      </c>
      <c r="J151" s="162"/>
      <c r="K151" s="172"/>
      <c r="L151" s="162" t="str">
        <f t="shared" si="4"/>
        <v xml:space="preserve"> </v>
      </c>
      <c r="M151" s="164" t="str">
        <f t="shared" si="5"/>
        <v xml:space="preserve"> </v>
      </c>
      <c r="N151" s="70"/>
      <c r="O151" s="71"/>
      <c r="P151" s="71"/>
      <c r="Q151" s="72"/>
      <c r="R151" s="70"/>
      <c r="S151" s="71"/>
      <c r="T151" s="71"/>
      <c r="U151" s="72"/>
      <c r="V151" s="73"/>
      <c r="W151" s="74"/>
      <c r="X151" s="160"/>
      <c r="Y151" s="160"/>
      <c r="Z151" s="160"/>
    </row>
    <row r="152" spans="1:26" s="167" customFormat="1" ht="67.5">
      <c r="A152" s="160"/>
      <c r="B152" s="161" t="s">
        <v>1477</v>
      </c>
      <c r="C152" s="162" t="s">
        <v>1406</v>
      </c>
      <c r="D152" s="163" t="s">
        <v>1408</v>
      </c>
      <c r="E152" s="164" t="s">
        <v>1417</v>
      </c>
      <c r="F152" s="162"/>
      <c r="G152" s="159" t="s">
        <v>5466</v>
      </c>
      <c r="H152" s="158" t="s">
        <v>1443</v>
      </c>
      <c r="I152" s="165" t="s">
        <v>89</v>
      </c>
      <c r="J152" s="162"/>
      <c r="K152" s="172"/>
      <c r="L152" s="162" t="str">
        <f t="shared" si="4"/>
        <v xml:space="preserve"> </v>
      </c>
      <c r="M152" s="164" t="str">
        <f t="shared" si="5"/>
        <v xml:space="preserve"> </v>
      </c>
      <c r="N152" s="70"/>
      <c r="O152" s="71"/>
      <c r="P152" s="71"/>
      <c r="Q152" s="72"/>
      <c r="R152" s="70"/>
      <c r="S152" s="71"/>
      <c r="T152" s="71"/>
      <c r="U152" s="72"/>
      <c r="V152" s="73"/>
      <c r="W152" s="74"/>
      <c r="X152" s="160"/>
      <c r="Y152" s="160"/>
      <c r="Z152" s="160"/>
    </row>
    <row r="153" spans="1:26" s="167" customFormat="1" ht="45">
      <c r="A153" s="160"/>
      <c r="B153" s="161" t="s">
        <v>1478</v>
      </c>
      <c r="C153" s="162" t="s">
        <v>1406</v>
      </c>
      <c r="D153" s="163" t="s">
        <v>1408</v>
      </c>
      <c r="E153" s="164" t="s">
        <v>1417</v>
      </c>
      <c r="F153" s="162"/>
      <c r="G153" s="159" t="s">
        <v>2232</v>
      </c>
      <c r="H153" s="158" t="s">
        <v>1445</v>
      </c>
      <c r="I153" s="165" t="s">
        <v>95</v>
      </c>
      <c r="J153" s="162"/>
      <c r="K153" s="172"/>
      <c r="L153" s="162" t="str">
        <f t="shared" si="4"/>
        <v xml:space="preserve"> </v>
      </c>
      <c r="M153" s="164" t="str">
        <f t="shared" si="5"/>
        <v xml:space="preserve"> </v>
      </c>
      <c r="N153" s="70"/>
      <c r="O153" s="71"/>
      <c r="P153" s="71"/>
      <c r="Q153" s="72"/>
      <c r="R153" s="70"/>
      <c r="S153" s="71"/>
      <c r="T153" s="71"/>
      <c r="U153" s="72"/>
      <c r="V153" s="73"/>
      <c r="W153" s="74"/>
      <c r="X153" s="160"/>
      <c r="Y153" s="160"/>
      <c r="Z153" s="160"/>
    </row>
    <row r="154" spans="1:26" s="167" customFormat="1" ht="45">
      <c r="A154" s="160"/>
      <c r="B154" s="161" t="s">
        <v>5467</v>
      </c>
      <c r="C154" s="162" t="s">
        <v>1406</v>
      </c>
      <c r="D154" s="163" t="s">
        <v>1408</v>
      </c>
      <c r="E154" s="164" t="s">
        <v>1417</v>
      </c>
      <c r="F154" s="162"/>
      <c r="G154" s="159" t="s">
        <v>5468</v>
      </c>
      <c r="H154" s="158" t="s">
        <v>1447</v>
      </c>
      <c r="I154" s="165" t="s">
        <v>106</v>
      </c>
      <c r="J154" s="170"/>
      <c r="K154" s="492"/>
      <c r="L154" s="162" t="str">
        <f t="shared" si="4"/>
        <v xml:space="preserve"> </v>
      </c>
      <c r="M154" s="164" t="str">
        <f t="shared" si="5"/>
        <v xml:space="preserve"> </v>
      </c>
      <c r="N154" s="70"/>
      <c r="O154" s="71"/>
      <c r="P154" s="71"/>
      <c r="Q154" s="72"/>
      <c r="R154" s="70"/>
      <c r="S154" s="71"/>
      <c r="T154" s="71"/>
      <c r="U154" s="72"/>
      <c r="V154" s="73"/>
      <c r="W154" s="74"/>
      <c r="X154" s="160"/>
      <c r="Y154" s="160"/>
      <c r="Z154" s="160"/>
    </row>
    <row r="155" spans="1:26" s="167" customFormat="1" ht="45">
      <c r="A155" s="160"/>
      <c r="B155" s="161" t="s">
        <v>1480</v>
      </c>
      <c r="C155" s="162" t="s">
        <v>1406</v>
      </c>
      <c r="D155" s="163" t="s">
        <v>1408</v>
      </c>
      <c r="E155" s="164" t="s">
        <v>1417</v>
      </c>
      <c r="F155" s="162"/>
      <c r="G155" s="159" t="s">
        <v>5469</v>
      </c>
      <c r="H155" s="158" t="s">
        <v>1449</v>
      </c>
      <c r="I155" s="165" t="s">
        <v>95</v>
      </c>
      <c r="J155" s="162"/>
      <c r="K155" s="492"/>
      <c r="L155" s="162" t="str">
        <f t="shared" si="4"/>
        <v xml:space="preserve"> </v>
      </c>
      <c r="M155" s="164" t="str">
        <f t="shared" si="5"/>
        <v xml:space="preserve"> </v>
      </c>
      <c r="N155" s="70"/>
      <c r="O155" s="71"/>
      <c r="P155" s="71"/>
      <c r="Q155" s="72"/>
      <c r="R155" s="70"/>
      <c r="S155" s="71"/>
      <c r="T155" s="71"/>
      <c r="U155" s="72"/>
      <c r="V155" s="73"/>
      <c r="W155" s="74"/>
      <c r="X155" s="160"/>
      <c r="Y155" s="160"/>
      <c r="Z155" s="160"/>
    </row>
    <row r="156" spans="1:26" s="167" customFormat="1" ht="56.25">
      <c r="A156" s="160"/>
      <c r="B156" s="161" t="s">
        <v>5470</v>
      </c>
      <c r="C156" s="162" t="s">
        <v>1406</v>
      </c>
      <c r="D156" s="163" t="s">
        <v>1408</v>
      </c>
      <c r="E156" s="164" t="s">
        <v>1417</v>
      </c>
      <c r="F156" s="162"/>
      <c r="G156" s="159" t="s">
        <v>5471</v>
      </c>
      <c r="H156" s="158" t="s">
        <v>1451</v>
      </c>
      <c r="I156" s="165" t="s">
        <v>106</v>
      </c>
      <c r="J156" s="170"/>
      <c r="K156" s="492"/>
      <c r="L156" s="162" t="str">
        <f t="shared" si="4"/>
        <v xml:space="preserve"> </v>
      </c>
      <c r="M156" s="164" t="str">
        <f t="shared" si="5"/>
        <v xml:space="preserve"> </v>
      </c>
      <c r="N156" s="70"/>
      <c r="O156" s="71"/>
      <c r="P156" s="71"/>
      <c r="Q156" s="72"/>
      <c r="R156" s="70"/>
      <c r="S156" s="71"/>
      <c r="T156" s="71"/>
      <c r="U156" s="72"/>
      <c r="V156" s="73"/>
      <c r="W156" s="74"/>
      <c r="X156" s="160"/>
      <c r="Y156" s="160"/>
      <c r="Z156" s="160"/>
    </row>
    <row r="157" spans="1:26" s="167" customFormat="1" ht="56.25">
      <c r="A157" s="160"/>
      <c r="B157" s="161" t="s">
        <v>1483</v>
      </c>
      <c r="C157" s="162" t="s">
        <v>1406</v>
      </c>
      <c r="D157" s="163" t="s">
        <v>1408</v>
      </c>
      <c r="E157" s="164" t="s">
        <v>1417</v>
      </c>
      <c r="F157" s="162"/>
      <c r="G157" s="159" t="s">
        <v>5472</v>
      </c>
      <c r="H157" s="158" t="s">
        <v>1453</v>
      </c>
      <c r="I157" s="165" t="s">
        <v>106</v>
      </c>
      <c r="J157" s="162"/>
      <c r="K157" s="172"/>
      <c r="L157" s="162" t="str">
        <f t="shared" si="4"/>
        <v xml:space="preserve"> </v>
      </c>
      <c r="M157" s="164" t="str">
        <f t="shared" si="5"/>
        <v xml:space="preserve"> </v>
      </c>
      <c r="N157" s="70"/>
      <c r="O157" s="71"/>
      <c r="P157" s="71"/>
      <c r="Q157" s="72"/>
      <c r="R157" s="70"/>
      <c r="S157" s="71"/>
      <c r="T157" s="71"/>
      <c r="U157" s="72"/>
      <c r="V157" s="73"/>
      <c r="W157" s="74"/>
      <c r="X157" s="160"/>
      <c r="Y157" s="160"/>
      <c r="Z157" s="160"/>
    </row>
    <row r="158" spans="1:26" s="167" customFormat="1" ht="56.25">
      <c r="A158" s="160"/>
      <c r="B158" s="161" t="s">
        <v>1484</v>
      </c>
      <c r="C158" s="162" t="s">
        <v>1406</v>
      </c>
      <c r="D158" s="163" t="s">
        <v>1408</v>
      </c>
      <c r="E158" s="164" t="s">
        <v>1417</v>
      </c>
      <c r="F158" s="162"/>
      <c r="G158" s="159" t="s">
        <v>5473</v>
      </c>
      <c r="H158" s="158" t="s">
        <v>1455</v>
      </c>
      <c r="I158" s="165" t="s">
        <v>89</v>
      </c>
      <c r="J158" s="162"/>
      <c r="K158" s="172"/>
      <c r="L158" s="162" t="str">
        <f t="shared" si="4"/>
        <v xml:space="preserve"> </v>
      </c>
      <c r="M158" s="164" t="str">
        <f t="shared" si="5"/>
        <v xml:space="preserve"> </v>
      </c>
      <c r="N158" s="70"/>
      <c r="O158" s="71"/>
      <c r="P158" s="71"/>
      <c r="Q158" s="72"/>
      <c r="R158" s="70"/>
      <c r="S158" s="71"/>
      <c r="T158" s="71"/>
      <c r="U158" s="72"/>
      <c r="V158" s="73"/>
      <c r="W158" s="74"/>
      <c r="X158" s="160"/>
      <c r="Y158" s="160"/>
      <c r="Z158" s="160"/>
    </row>
    <row r="159" spans="1:26" s="167" customFormat="1" ht="67.5">
      <c r="A159" s="160"/>
      <c r="B159" s="161" t="s">
        <v>1486</v>
      </c>
      <c r="C159" s="162" t="s">
        <v>1406</v>
      </c>
      <c r="D159" s="163" t="s">
        <v>1408</v>
      </c>
      <c r="E159" s="164" t="s">
        <v>1417</v>
      </c>
      <c r="F159" s="162"/>
      <c r="G159" s="159" t="s">
        <v>5474</v>
      </c>
      <c r="H159" s="74" t="s">
        <v>5475</v>
      </c>
      <c r="I159" s="165" t="s">
        <v>95</v>
      </c>
      <c r="J159" s="162"/>
      <c r="K159" s="172"/>
      <c r="L159" s="162" t="str">
        <f t="shared" si="4"/>
        <v xml:space="preserve"> </v>
      </c>
      <c r="M159" s="164" t="str">
        <f t="shared" si="5"/>
        <v xml:space="preserve"> </v>
      </c>
      <c r="N159" s="70"/>
      <c r="O159" s="71"/>
      <c r="P159" s="71"/>
      <c r="Q159" s="72"/>
      <c r="R159" s="70"/>
      <c r="S159" s="71"/>
      <c r="T159" s="71"/>
      <c r="U159" s="72"/>
      <c r="V159" s="73"/>
      <c r="W159" s="74"/>
      <c r="X159" s="160"/>
      <c r="Y159" s="160"/>
      <c r="Z159" s="160"/>
    </row>
    <row r="160" spans="1:26" s="167" customFormat="1" ht="56.25">
      <c r="A160" s="160"/>
      <c r="B160" s="161" t="s">
        <v>1488</v>
      </c>
      <c r="C160" s="162" t="s">
        <v>1406</v>
      </c>
      <c r="D160" s="163" t="s">
        <v>1408</v>
      </c>
      <c r="E160" s="164" t="s">
        <v>1417</v>
      </c>
      <c r="F160" s="162"/>
      <c r="G160" s="159" t="s">
        <v>2239</v>
      </c>
      <c r="H160" s="158" t="s">
        <v>5476</v>
      </c>
      <c r="I160" s="165" t="s">
        <v>89</v>
      </c>
      <c r="J160" s="162"/>
      <c r="K160" s="172"/>
      <c r="L160" s="162" t="str">
        <f t="shared" si="4"/>
        <v xml:space="preserve"> </v>
      </c>
      <c r="M160" s="164" t="str">
        <f t="shared" si="5"/>
        <v xml:space="preserve"> </v>
      </c>
      <c r="N160" s="70"/>
      <c r="O160" s="71"/>
      <c r="P160" s="71"/>
      <c r="Q160" s="72"/>
      <c r="R160" s="70"/>
      <c r="S160" s="71"/>
      <c r="T160" s="71"/>
      <c r="U160" s="72"/>
      <c r="V160" s="73"/>
      <c r="W160" s="74"/>
      <c r="X160" s="160"/>
      <c r="Y160" s="160"/>
      <c r="Z160" s="160"/>
    </row>
    <row r="161" spans="1:26" s="167" customFormat="1" ht="45">
      <c r="A161" s="160"/>
      <c r="B161" s="161" t="s">
        <v>1490</v>
      </c>
      <c r="C161" s="162" t="s">
        <v>1406</v>
      </c>
      <c r="D161" s="163" t="s">
        <v>1408</v>
      </c>
      <c r="E161" s="164" t="s">
        <v>1417</v>
      </c>
      <c r="F161" s="162"/>
      <c r="G161" s="159" t="s">
        <v>2240</v>
      </c>
      <c r="H161" s="158" t="s">
        <v>1460</v>
      </c>
      <c r="I161" s="165" t="s">
        <v>106</v>
      </c>
      <c r="J161" s="162"/>
      <c r="K161" s="172"/>
      <c r="L161" s="162" t="str">
        <f t="shared" si="4"/>
        <v xml:space="preserve"> </v>
      </c>
      <c r="M161" s="164" t="str">
        <f t="shared" si="5"/>
        <v xml:space="preserve"> </v>
      </c>
      <c r="N161" s="70"/>
      <c r="O161" s="71"/>
      <c r="P161" s="71"/>
      <c r="Q161" s="72"/>
      <c r="R161" s="70"/>
      <c r="S161" s="71"/>
      <c r="T161" s="71"/>
      <c r="U161" s="72"/>
      <c r="V161" s="73"/>
      <c r="W161" s="74"/>
      <c r="X161" s="160"/>
      <c r="Y161" s="160"/>
      <c r="Z161" s="160"/>
    </row>
    <row r="162" spans="1:26" s="167" customFormat="1" ht="56.25">
      <c r="A162" s="160"/>
      <c r="B162" s="161" t="s">
        <v>4411</v>
      </c>
      <c r="C162" s="162" t="s">
        <v>1406</v>
      </c>
      <c r="D162" s="163" t="s">
        <v>1408</v>
      </c>
      <c r="E162" s="164" t="s">
        <v>1417</v>
      </c>
      <c r="F162" s="162"/>
      <c r="G162" s="159" t="s">
        <v>5477</v>
      </c>
      <c r="H162" s="158" t="s">
        <v>5478</v>
      </c>
      <c r="I162" s="165" t="s">
        <v>89</v>
      </c>
      <c r="J162" s="162"/>
      <c r="K162" s="172"/>
      <c r="L162" s="162" t="str">
        <f t="shared" si="4"/>
        <v xml:space="preserve"> </v>
      </c>
      <c r="M162" s="164" t="str">
        <f t="shared" si="5"/>
        <v xml:space="preserve"> </v>
      </c>
      <c r="N162" s="70"/>
      <c r="O162" s="71"/>
      <c r="P162" s="71"/>
      <c r="Q162" s="72"/>
      <c r="R162" s="70"/>
      <c r="S162" s="71"/>
      <c r="T162" s="71"/>
      <c r="U162" s="72"/>
      <c r="V162" s="73"/>
      <c r="W162" s="74"/>
      <c r="X162" s="160"/>
      <c r="Y162" s="160"/>
      <c r="Z162" s="160"/>
    </row>
    <row r="163" spans="1:26" s="167" customFormat="1" ht="56.25">
      <c r="A163" s="160"/>
      <c r="B163" s="161" t="s">
        <v>1493</v>
      </c>
      <c r="C163" s="162" t="s">
        <v>1406</v>
      </c>
      <c r="D163" s="163" t="s">
        <v>1408</v>
      </c>
      <c r="E163" s="164" t="s">
        <v>1417</v>
      </c>
      <c r="F163" s="162"/>
      <c r="G163" s="159" t="s">
        <v>2242</v>
      </c>
      <c r="H163" s="158" t="s">
        <v>1464</v>
      </c>
      <c r="I163" s="165" t="s">
        <v>106</v>
      </c>
      <c r="J163" s="162"/>
      <c r="K163" s="172"/>
      <c r="L163" s="162" t="str">
        <f t="shared" si="4"/>
        <v xml:space="preserve"> </v>
      </c>
      <c r="M163" s="164" t="str">
        <f t="shared" si="5"/>
        <v xml:space="preserve"> </v>
      </c>
      <c r="N163" s="70"/>
      <c r="O163" s="71"/>
      <c r="P163" s="71"/>
      <c r="Q163" s="72"/>
      <c r="R163" s="70"/>
      <c r="S163" s="71"/>
      <c r="T163" s="71"/>
      <c r="U163" s="72"/>
      <c r="V163" s="73"/>
      <c r="W163" s="74"/>
      <c r="X163" s="160"/>
      <c r="Y163" s="160"/>
      <c r="Z163" s="160"/>
    </row>
    <row r="164" spans="1:26" s="167" customFormat="1" ht="56.25">
      <c r="A164" s="160"/>
      <c r="B164" s="161" t="s">
        <v>1495</v>
      </c>
      <c r="C164" s="162" t="s">
        <v>1406</v>
      </c>
      <c r="D164" s="163" t="s">
        <v>1408</v>
      </c>
      <c r="E164" s="164" t="s">
        <v>1417</v>
      </c>
      <c r="F164" s="162"/>
      <c r="G164" s="159" t="s">
        <v>5479</v>
      </c>
      <c r="H164" s="158" t="s">
        <v>1466</v>
      </c>
      <c r="I164" s="165" t="s">
        <v>89</v>
      </c>
      <c r="J164" s="162"/>
      <c r="K164" s="172"/>
      <c r="L164" s="162" t="str">
        <f t="shared" si="4"/>
        <v xml:space="preserve"> </v>
      </c>
      <c r="M164" s="164" t="str">
        <f t="shared" si="5"/>
        <v xml:space="preserve"> </v>
      </c>
      <c r="N164" s="70"/>
      <c r="O164" s="71"/>
      <c r="P164" s="71"/>
      <c r="Q164" s="72"/>
      <c r="R164" s="70"/>
      <c r="S164" s="71"/>
      <c r="T164" s="71"/>
      <c r="U164" s="72"/>
      <c r="V164" s="73"/>
      <c r="W164" s="74"/>
      <c r="X164" s="160"/>
      <c r="Y164" s="160"/>
      <c r="Z164" s="160"/>
    </row>
    <row r="165" spans="1:26" s="167" customFormat="1" ht="270">
      <c r="A165" s="160"/>
      <c r="B165" s="161" t="s">
        <v>3054</v>
      </c>
      <c r="C165" s="162" t="s">
        <v>1406</v>
      </c>
      <c r="D165" s="163" t="s">
        <v>1408</v>
      </c>
      <c r="E165" s="164" t="s">
        <v>1417</v>
      </c>
      <c r="F165" s="162"/>
      <c r="G165" s="159" t="s">
        <v>2244</v>
      </c>
      <c r="H165" s="158" t="s">
        <v>1468</v>
      </c>
      <c r="I165" s="165" t="s">
        <v>89</v>
      </c>
      <c r="J165" s="162"/>
      <c r="K165" s="172"/>
      <c r="L165" s="162" t="str">
        <f t="shared" si="4"/>
        <v xml:space="preserve"> </v>
      </c>
      <c r="M165" s="164" t="str">
        <f t="shared" si="5"/>
        <v xml:space="preserve"> </v>
      </c>
      <c r="N165" s="70"/>
      <c r="O165" s="71"/>
      <c r="P165" s="71"/>
      <c r="Q165" s="72"/>
      <c r="R165" s="70"/>
      <c r="S165" s="71"/>
      <c r="T165" s="71"/>
      <c r="U165" s="72"/>
      <c r="V165" s="73"/>
      <c r="W165" s="74"/>
      <c r="X165" s="160"/>
      <c r="Y165" s="160"/>
      <c r="Z165" s="160"/>
    </row>
    <row r="166" spans="1:26" s="167" customFormat="1" ht="56.25">
      <c r="A166" s="160"/>
      <c r="B166" s="161" t="s">
        <v>3055</v>
      </c>
      <c r="C166" s="162" t="s">
        <v>1406</v>
      </c>
      <c r="D166" s="334" t="s">
        <v>1408</v>
      </c>
      <c r="E166" s="335" t="s">
        <v>5191</v>
      </c>
      <c r="F166" s="336"/>
      <c r="G166" s="329" t="s">
        <v>5480</v>
      </c>
      <c r="H166" s="328" t="s">
        <v>5481</v>
      </c>
      <c r="I166" s="165" t="s">
        <v>89</v>
      </c>
      <c r="J166" s="162"/>
      <c r="K166" s="172"/>
      <c r="L166" s="162" t="str">
        <f t="shared" si="4"/>
        <v xml:space="preserve"> </v>
      </c>
      <c r="M166" s="164" t="str">
        <f t="shared" si="5"/>
        <v xml:space="preserve"> </v>
      </c>
      <c r="N166" s="70"/>
      <c r="O166" s="71"/>
      <c r="P166" s="71"/>
      <c r="Q166" s="72"/>
      <c r="R166" s="70"/>
      <c r="S166" s="71"/>
      <c r="T166" s="71"/>
      <c r="U166" s="72"/>
      <c r="V166" s="73"/>
      <c r="W166" s="74"/>
      <c r="X166" s="160"/>
      <c r="Y166" s="160"/>
      <c r="Z166" s="160"/>
    </row>
    <row r="167" spans="1:26" s="167" customFormat="1" ht="135">
      <c r="A167" s="160"/>
      <c r="B167" s="161" t="s">
        <v>1501</v>
      </c>
      <c r="C167" s="162" t="s">
        <v>1406</v>
      </c>
      <c r="D167" s="334" t="s">
        <v>1408</v>
      </c>
      <c r="E167" s="335" t="s">
        <v>5191</v>
      </c>
      <c r="F167" s="336"/>
      <c r="G167" s="329" t="s">
        <v>5482</v>
      </c>
      <c r="H167" s="328" t="s">
        <v>5483</v>
      </c>
      <c r="I167" s="165" t="s">
        <v>89</v>
      </c>
      <c r="J167" s="170"/>
      <c r="K167" s="492"/>
      <c r="L167" s="162" t="str">
        <f t="shared" si="4"/>
        <v xml:space="preserve"> </v>
      </c>
      <c r="M167" s="164" t="str">
        <f t="shared" si="5"/>
        <v xml:space="preserve"> </v>
      </c>
      <c r="N167" s="70"/>
      <c r="O167" s="71"/>
      <c r="P167" s="71"/>
      <c r="Q167" s="72"/>
      <c r="R167" s="70"/>
      <c r="S167" s="71"/>
      <c r="T167" s="71"/>
      <c r="U167" s="72"/>
      <c r="V167" s="73"/>
      <c r="W167" s="74"/>
      <c r="X167" s="160"/>
      <c r="Y167" s="160"/>
      <c r="Z167" s="160"/>
    </row>
    <row r="168" spans="1:26" s="167" customFormat="1" ht="90">
      <c r="A168" s="160"/>
      <c r="B168" s="161" t="s">
        <v>2448</v>
      </c>
      <c r="C168" s="162" t="s">
        <v>1406</v>
      </c>
      <c r="D168" s="334" t="s">
        <v>1408</v>
      </c>
      <c r="E168" s="335" t="s">
        <v>5191</v>
      </c>
      <c r="F168" s="336"/>
      <c r="G168" s="329" t="s">
        <v>5484</v>
      </c>
      <c r="H168" s="328" t="s">
        <v>5485</v>
      </c>
      <c r="I168" s="165" t="s">
        <v>89</v>
      </c>
      <c r="J168" s="162"/>
      <c r="K168" s="172"/>
      <c r="L168" s="162" t="str">
        <f t="shared" si="4"/>
        <v xml:space="preserve"> </v>
      </c>
      <c r="M168" s="164" t="str">
        <f t="shared" si="5"/>
        <v xml:space="preserve"> </v>
      </c>
      <c r="N168" s="70"/>
      <c r="O168" s="71"/>
      <c r="P168" s="71"/>
      <c r="Q168" s="72"/>
      <c r="R168" s="70"/>
      <c r="S168" s="71"/>
      <c r="T168" s="71"/>
      <c r="U168" s="72"/>
      <c r="V168" s="73"/>
      <c r="W168" s="74"/>
      <c r="X168" s="160"/>
      <c r="Y168" s="160"/>
      <c r="Z168" s="160"/>
    </row>
    <row r="169" spans="1:26" s="167" customFormat="1" ht="45">
      <c r="A169" s="160"/>
      <c r="B169" s="161" t="s">
        <v>1505</v>
      </c>
      <c r="C169" s="162" t="s">
        <v>1406</v>
      </c>
      <c r="D169" s="334" t="s">
        <v>1408</v>
      </c>
      <c r="E169" s="335" t="s">
        <v>5191</v>
      </c>
      <c r="F169" s="336" t="s">
        <v>5486</v>
      </c>
      <c r="G169" s="329" t="s">
        <v>5487</v>
      </c>
      <c r="H169" s="328" t="s">
        <v>5488</v>
      </c>
      <c r="I169" s="165" t="s">
        <v>89</v>
      </c>
      <c r="J169" s="162"/>
      <c r="K169" s="172"/>
      <c r="L169" s="162" t="str">
        <f t="shared" si="4"/>
        <v xml:space="preserve"> </v>
      </c>
      <c r="M169" s="164" t="str">
        <f t="shared" si="5"/>
        <v xml:space="preserve"> </v>
      </c>
      <c r="N169" s="70"/>
      <c r="O169" s="71"/>
      <c r="P169" s="71"/>
      <c r="Q169" s="72"/>
      <c r="R169" s="70"/>
      <c r="S169" s="71"/>
      <c r="T169" s="71"/>
      <c r="U169" s="72"/>
      <c r="V169" s="73"/>
      <c r="W169" s="74"/>
      <c r="X169" s="160"/>
      <c r="Y169" s="160"/>
      <c r="Z169" s="160"/>
    </row>
    <row r="170" spans="1:26" s="167" customFormat="1" ht="56.25">
      <c r="A170" s="160"/>
      <c r="B170" s="161" t="s">
        <v>2449</v>
      </c>
      <c r="C170" s="162" t="s">
        <v>1406</v>
      </c>
      <c r="D170" s="334" t="s">
        <v>1408</v>
      </c>
      <c r="E170" s="335" t="s">
        <v>5191</v>
      </c>
      <c r="F170" s="336"/>
      <c r="G170" s="329" t="s">
        <v>5489</v>
      </c>
      <c r="H170" s="328" t="s">
        <v>5192</v>
      </c>
      <c r="I170" s="165" t="s">
        <v>106</v>
      </c>
      <c r="J170" s="162"/>
      <c r="K170" s="172"/>
      <c r="L170" s="162" t="str">
        <f t="shared" si="4"/>
        <v xml:space="preserve"> </v>
      </c>
      <c r="M170" s="164" t="str">
        <f t="shared" si="5"/>
        <v xml:space="preserve"> </v>
      </c>
      <c r="N170" s="70"/>
      <c r="O170" s="71"/>
      <c r="P170" s="71"/>
      <c r="Q170" s="72"/>
      <c r="R170" s="70"/>
      <c r="S170" s="71"/>
      <c r="T170" s="71"/>
      <c r="U170" s="72"/>
      <c r="V170" s="73"/>
      <c r="W170" s="74"/>
      <c r="X170" s="160"/>
      <c r="Y170" s="160"/>
      <c r="Z170" s="160"/>
    </row>
    <row r="171" spans="1:26" s="167" customFormat="1" ht="45">
      <c r="A171" s="160"/>
      <c r="B171" s="161" t="s">
        <v>1508</v>
      </c>
      <c r="C171" s="162" t="s">
        <v>1406</v>
      </c>
      <c r="D171" s="334" t="s">
        <v>1408</v>
      </c>
      <c r="E171" s="335" t="s">
        <v>5191</v>
      </c>
      <c r="F171" s="336" t="s">
        <v>5490</v>
      </c>
      <c r="G171" s="329" t="s">
        <v>5491</v>
      </c>
      <c r="H171" s="328" t="s">
        <v>5492</v>
      </c>
      <c r="I171" s="165" t="s">
        <v>89</v>
      </c>
      <c r="J171" s="162"/>
      <c r="K171" s="172"/>
      <c r="L171" s="162" t="str">
        <f t="shared" si="4"/>
        <v xml:space="preserve"> </v>
      </c>
      <c r="M171" s="164" t="str">
        <f t="shared" si="5"/>
        <v xml:space="preserve"> </v>
      </c>
      <c r="N171" s="70"/>
      <c r="O171" s="71"/>
      <c r="P171" s="71"/>
      <c r="Q171" s="72"/>
      <c r="R171" s="70"/>
      <c r="S171" s="71"/>
      <c r="T171" s="71"/>
      <c r="U171" s="72"/>
      <c r="V171" s="73"/>
      <c r="W171" s="74"/>
      <c r="X171" s="160"/>
      <c r="Y171" s="160"/>
      <c r="Z171" s="160"/>
    </row>
    <row r="172" spans="1:26" s="167" customFormat="1" ht="45">
      <c r="A172" s="160"/>
      <c r="B172" s="161" t="s">
        <v>1510</v>
      </c>
      <c r="C172" s="162" t="s">
        <v>1406</v>
      </c>
      <c r="D172" s="334" t="s">
        <v>1408</v>
      </c>
      <c r="E172" s="335" t="s">
        <v>5191</v>
      </c>
      <c r="F172" s="336"/>
      <c r="G172" s="329" t="s">
        <v>5493</v>
      </c>
      <c r="H172" s="328" t="s">
        <v>1610</v>
      </c>
      <c r="I172" s="165" t="s">
        <v>106</v>
      </c>
      <c r="J172" s="162"/>
      <c r="K172" s="172"/>
      <c r="L172" s="162" t="str">
        <f t="shared" si="4"/>
        <v xml:space="preserve"> </v>
      </c>
      <c r="M172" s="164" t="str">
        <f t="shared" si="5"/>
        <v xml:space="preserve"> </v>
      </c>
      <c r="N172" s="70"/>
      <c r="O172" s="71"/>
      <c r="P172" s="71"/>
      <c r="Q172" s="72"/>
      <c r="R172" s="70"/>
      <c r="S172" s="71"/>
      <c r="T172" s="71"/>
      <c r="U172" s="72"/>
      <c r="V172" s="73"/>
      <c r="W172" s="74"/>
      <c r="X172" s="160"/>
      <c r="Y172" s="160"/>
      <c r="Z172" s="160"/>
    </row>
    <row r="173" spans="1:26" s="167" customFormat="1" ht="33.75">
      <c r="A173" s="160"/>
      <c r="B173" s="161" t="s">
        <v>1512</v>
      </c>
      <c r="C173" s="162" t="s">
        <v>1406</v>
      </c>
      <c r="D173" s="334" t="s">
        <v>1408</v>
      </c>
      <c r="E173" s="335" t="s">
        <v>5191</v>
      </c>
      <c r="F173" s="336" t="s">
        <v>1612</v>
      </c>
      <c r="G173" s="329" t="s">
        <v>5494</v>
      </c>
      <c r="H173" s="328" t="s">
        <v>1613</v>
      </c>
      <c r="I173" s="165" t="s">
        <v>89</v>
      </c>
      <c r="J173" s="162"/>
      <c r="K173" s="172"/>
      <c r="L173" s="162" t="str">
        <f t="shared" si="4"/>
        <v xml:space="preserve"> </v>
      </c>
      <c r="M173" s="164" t="str">
        <f t="shared" si="5"/>
        <v xml:space="preserve"> </v>
      </c>
      <c r="N173" s="70"/>
      <c r="O173" s="71"/>
      <c r="P173" s="71"/>
      <c r="Q173" s="72"/>
      <c r="R173" s="70"/>
      <c r="S173" s="71"/>
      <c r="T173" s="71"/>
      <c r="U173" s="72"/>
      <c r="V173" s="73"/>
      <c r="W173" s="74"/>
      <c r="X173" s="160"/>
      <c r="Y173" s="160"/>
      <c r="Z173" s="160"/>
    </row>
    <row r="174" spans="1:26" s="167" customFormat="1" ht="33.75">
      <c r="A174" s="160"/>
      <c r="B174" s="161" t="s">
        <v>1514</v>
      </c>
      <c r="C174" s="162" t="s">
        <v>1406</v>
      </c>
      <c r="D174" s="334" t="s">
        <v>1408</v>
      </c>
      <c r="E174" s="335" t="s">
        <v>5191</v>
      </c>
      <c r="F174" s="336"/>
      <c r="G174" s="329" t="s">
        <v>5495</v>
      </c>
      <c r="H174" s="328" t="s">
        <v>1615</v>
      </c>
      <c r="I174" s="165" t="s">
        <v>106</v>
      </c>
      <c r="J174" s="162"/>
      <c r="K174" s="172"/>
      <c r="L174" s="162" t="str">
        <f t="shared" si="4"/>
        <v xml:space="preserve"> </v>
      </c>
      <c r="M174" s="164" t="str">
        <f t="shared" si="5"/>
        <v xml:space="preserve"> </v>
      </c>
      <c r="N174" s="70"/>
      <c r="O174" s="71"/>
      <c r="P174" s="71"/>
      <c r="Q174" s="72"/>
      <c r="R174" s="70"/>
      <c r="S174" s="71"/>
      <c r="T174" s="71"/>
      <c r="U174" s="72"/>
      <c r="V174" s="73"/>
      <c r="W174" s="74"/>
      <c r="X174" s="160"/>
      <c r="Y174" s="160"/>
      <c r="Z174" s="160"/>
    </row>
    <row r="175" spans="1:26" s="167" customFormat="1" ht="33.75">
      <c r="A175" s="160"/>
      <c r="B175" s="161" t="s">
        <v>1516</v>
      </c>
      <c r="C175" s="162" t="s">
        <v>1406</v>
      </c>
      <c r="D175" s="334" t="s">
        <v>1408</v>
      </c>
      <c r="E175" s="335" t="s">
        <v>5191</v>
      </c>
      <c r="F175" s="336" t="s">
        <v>1616</v>
      </c>
      <c r="G175" s="329" t="s">
        <v>5496</v>
      </c>
      <c r="H175" s="328" t="s">
        <v>1617</v>
      </c>
      <c r="I175" s="165" t="s">
        <v>89</v>
      </c>
      <c r="J175" s="162"/>
      <c r="K175" s="172"/>
      <c r="L175" s="162" t="str">
        <f t="shared" si="4"/>
        <v xml:space="preserve"> </v>
      </c>
      <c r="M175" s="164" t="str">
        <f t="shared" si="5"/>
        <v xml:space="preserve"> </v>
      </c>
      <c r="N175" s="70"/>
      <c r="O175" s="71"/>
      <c r="P175" s="71"/>
      <c r="Q175" s="72"/>
      <c r="R175" s="70"/>
      <c r="S175" s="71"/>
      <c r="T175" s="71"/>
      <c r="U175" s="72"/>
      <c r="V175" s="73"/>
      <c r="W175" s="74"/>
      <c r="X175" s="160"/>
      <c r="Y175" s="160"/>
      <c r="Z175" s="160"/>
    </row>
    <row r="176" spans="1:26" s="167" customFormat="1" ht="33.75">
      <c r="A176" s="160"/>
      <c r="B176" s="161" t="s">
        <v>1518</v>
      </c>
      <c r="C176" s="162" t="s">
        <v>1406</v>
      </c>
      <c r="D176" s="334" t="s">
        <v>1408</v>
      </c>
      <c r="E176" s="335" t="s">
        <v>5191</v>
      </c>
      <c r="F176" s="336"/>
      <c r="G176" s="329" t="s">
        <v>5497</v>
      </c>
      <c r="H176" s="328" t="s">
        <v>1619</v>
      </c>
      <c r="I176" s="165" t="s">
        <v>106</v>
      </c>
      <c r="J176" s="162"/>
      <c r="K176" s="172"/>
      <c r="L176" s="162" t="str">
        <f t="shared" si="4"/>
        <v xml:space="preserve"> </v>
      </c>
      <c r="M176" s="164" t="str">
        <f t="shared" si="5"/>
        <v xml:space="preserve"> </v>
      </c>
      <c r="N176" s="70"/>
      <c r="O176" s="71"/>
      <c r="P176" s="71"/>
      <c r="Q176" s="72"/>
      <c r="R176" s="70"/>
      <c r="S176" s="71"/>
      <c r="T176" s="71"/>
      <c r="U176" s="72"/>
      <c r="V176" s="73"/>
      <c r="W176" s="74"/>
      <c r="X176" s="160"/>
      <c r="Y176" s="160"/>
      <c r="Z176" s="160"/>
    </row>
    <row r="177" spans="1:26" s="167" customFormat="1" ht="33.75">
      <c r="A177" s="160"/>
      <c r="B177" s="161" t="s">
        <v>1519</v>
      </c>
      <c r="C177" s="162" t="s">
        <v>1406</v>
      </c>
      <c r="D177" s="163" t="s">
        <v>1408</v>
      </c>
      <c r="E177" s="164" t="s">
        <v>1470</v>
      </c>
      <c r="F177" s="162"/>
      <c r="G177" s="159" t="s">
        <v>3222</v>
      </c>
      <c r="H177" s="158" t="s">
        <v>1471</v>
      </c>
      <c r="I177" s="165" t="s">
        <v>89</v>
      </c>
      <c r="J177" s="162"/>
      <c r="K177" s="172"/>
      <c r="L177" s="162" t="str">
        <f t="shared" si="4"/>
        <v xml:space="preserve"> </v>
      </c>
      <c r="M177" s="164" t="str">
        <f t="shared" si="5"/>
        <v xml:space="preserve"> </v>
      </c>
      <c r="N177" s="70"/>
      <c r="O177" s="71"/>
      <c r="P177" s="71"/>
      <c r="Q177" s="72"/>
      <c r="R177" s="70"/>
      <c r="S177" s="71"/>
      <c r="T177" s="71"/>
      <c r="U177" s="72"/>
      <c r="V177" s="73"/>
      <c r="W177" s="74"/>
      <c r="X177" s="160"/>
      <c r="Y177" s="160"/>
      <c r="Z177" s="160"/>
    </row>
    <row r="178" spans="1:26" s="167" customFormat="1" ht="22.5">
      <c r="A178" s="160"/>
      <c r="B178" s="161" t="s">
        <v>1521</v>
      </c>
      <c r="C178" s="162" t="s">
        <v>1406</v>
      </c>
      <c r="D178" s="163" t="s">
        <v>1408</v>
      </c>
      <c r="E178" s="163" t="s">
        <v>1473</v>
      </c>
      <c r="F178" s="162"/>
      <c r="G178" s="159" t="s">
        <v>2245</v>
      </c>
      <c r="H178" s="158" t="s">
        <v>2416</v>
      </c>
      <c r="I178" s="165" t="s">
        <v>106</v>
      </c>
      <c r="J178" s="162"/>
      <c r="K178" s="172"/>
      <c r="L178" s="162" t="str">
        <f t="shared" si="4"/>
        <v xml:space="preserve"> </v>
      </c>
      <c r="M178" s="164" t="str">
        <f t="shared" si="5"/>
        <v xml:space="preserve"> </v>
      </c>
      <c r="N178" s="70"/>
      <c r="O178" s="71"/>
      <c r="P178" s="71"/>
      <c r="Q178" s="72"/>
      <c r="R178" s="70"/>
      <c r="S178" s="71"/>
      <c r="T178" s="71"/>
      <c r="U178" s="72"/>
      <c r="V178" s="73"/>
      <c r="W178" s="74"/>
      <c r="X178" s="160"/>
      <c r="Y178" s="160"/>
      <c r="Z178" s="160"/>
    </row>
    <row r="179" spans="1:26" s="167" customFormat="1" ht="33.75">
      <c r="A179" s="160"/>
      <c r="B179" s="161" t="s">
        <v>1523</v>
      </c>
      <c r="C179" s="162" t="s">
        <v>1406</v>
      </c>
      <c r="D179" s="163" t="s">
        <v>1408</v>
      </c>
      <c r="E179" s="163" t="s">
        <v>1473</v>
      </c>
      <c r="F179" s="162"/>
      <c r="G179" s="159" t="s">
        <v>2246</v>
      </c>
      <c r="H179" s="158" t="s">
        <v>2417</v>
      </c>
      <c r="I179" s="165" t="s">
        <v>89</v>
      </c>
      <c r="J179" s="162"/>
      <c r="K179" s="172"/>
      <c r="L179" s="162" t="str">
        <f t="shared" si="4"/>
        <v xml:space="preserve"> </v>
      </c>
      <c r="M179" s="164" t="str">
        <f t="shared" si="5"/>
        <v xml:space="preserve"> </v>
      </c>
      <c r="N179" s="70"/>
      <c r="O179" s="71"/>
      <c r="P179" s="71"/>
      <c r="Q179" s="72"/>
      <c r="R179" s="70"/>
      <c r="S179" s="71"/>
      <c r="T179" s="71"/>
      <c r="U179" s="72"/>
      <c r="V179" s="73"/>
      <c r="W179" s="74"/>
      <c r="X179" s="160"/>
      <c r="Y179" s="160"/>
      <c r="Z179" s="160"/>
    </row>
    <row r="180" spans="1:26" s="167" customFormat="1" ht="45">
      <c r="A180" s="160"/>
      <c r="B180" s="161" t="s">
        <v>1525</v>
      </c>
      <c r="C180" s="162" t="s">
        <v>1406</v>
      </c>
      <c r="D180" s="163" t="s">
        <v>1408</v>
      </c>
      <c r="E180" s="163" t="s">
        <v>1473</v>
      </c>
      <c r="F180" s="162"/>
      <c r="G180" s="159" t="s">
        <v>2248</v>
      </c>
      <c r="H180" s="158" t="s">
        <v>4415</v>
      </c>
      <c r="I180" s="165" t="s">
        <v>89</v>
      </c>
      <c r="J180" s="162"/>
      <c r="K180" s="172"/>
      <c r="L180" s="162" t="str">
        <f t="shared" si="4"/>
        <v xml:space="preserve"> </v>
      </c>
      <c r="M180" s="164" t="str">
        <f t="shared" si="5"/>
        <v xml:space="preserve"> </v>
      </c>
      <c r="N180" s="70"/>
      <c r="O180" s="71"/>
      <c r="P180" s="71"/>
      <c r="Q180" s="72"/>
      <c r="R180" s="70"/>
      <c r="S180" s="71"/>
      <c r="T180" s="71"/>
      <c r="U180" s="72"/>
      <c r="V180" s="73"/>
      <c r="W180" s="74"/>
      <c r="X180" s="160"/>
      <c r="Y180" s="160"/>
      <c r="Z180" s="160"/>
    </row>
    <row r="181" spans="1:26" s="167" customFormat="1" ht="45">
      <c r="A181" s="160"/>
      <c r="B181" s="161" t="s">
        <v>1526</v>
      </c>
      <c r="C181" s="162" t="s">
        <v>1406</v>
      </c>
      <c r="D181" s="163" t="s">
        <v>1408</v>
      </c>
      <c r="E181" s="163" t="s">
        <v>1473</v>
      </c>
      <c r="F181" s="162"/>
      <c r="G181" s="159" t="s">
        <v>2247</v>
      </c>
      <c r="H181" s="158" t="s">
        <v>1476</v>
      </c>
      <c r="I181" s="165" t="s">
        <v>89</v>
      </c>
      <c r="J181" s="162"/>
      <c r="K181" s="172"/>
      <c r="L181" s="162" t="str">
        <f t="shared" si="4"/>
        <v xml:space="preserve"> </v>
      </c>
      <c r="M181" s="164" t="str">
        <f t="shared" si="5"/>
        <v xml:space="preserve"> </v>
      </c>
      <c r="N181" s="70"/>
      <c r="O181" s="71"/>
      <c r="P181" s="71"/>
      <c r="Q181" s="72"/>
      <c r="R181" s="70"/>
      <c r="S181" s="71"/>
      <c r="T181" s="71"/>
      <c r="U181" s="72"/>
      <c r="V181" s="73"/>
      <c r="W181" s="74"/>
      <c r="X181" s="160"/>
      <c r="Y181" s="160"/>
      <c r="Z181" s="160"/>
    </row>
    <row r="182" spans="1:26" s="167" customFormat="1" ht="45">
      <c r="A182" s="160"/>
      <c r="B182" s="161" t="s">
        <v>1528</v>
      </c>
      <c r="C182" s="162" t="s">
        <v>1406</v>
      </c>
      <c r="D182" s="163" t="s">
        <v>1408</v>
      </c>
      <c r="E182" s="163" t="s">
        <v>1473</v>
      </c>
      <c r="F182" s="162"/>
      <c r="G182" s="329" t="s">
        <v>5498</v>
      </c>
      <c r="H182" s="328" t="s">
        <v>4416</v>
      </c>
      <c r="I182" s="165" t="s">
        <v>89</v>
      </c>
      <c r="J182" s="162"/>
      <c r="K182" s="172"/>
      <c r="L182" s="162" t="str">
        <f t="shared" si="4"/>
        <v xml:space="preserve"> </v>
      </c>
      <c r="M182" s="164" t="str">
        <f t="shared" si="5"/>
        <v xml:space="preserve"> </v>
      </c>
      <c r="N182" s="70"/>
      <c r="O182" s="71"/>
      <c r="P182" s="71"/>
      <c r="Q182" s="72"/>
      <c r="R182" s="70"/>
      <c r="S182" s="71"/>
      <c r="T182" s="71"/>
      <c r="U182" s="72"/>
      <c r="V182" s="73"/>
      <c r="W182" s="74"/>
      <c r="X182" s="160"/>
      <c r="Y182" s="160"/>
      <c r="Z182" s="160"/>
    </row>
    <row r="183" spans="1:26" s="167" customFormat="1" ht="56.25">
      <c r="A183" s="160"/>
      <c r="B183" s="161" t="s">
        <v>1529</v>
      </c>
      <c r="C183" s="162" t="s">
        <v>1406</v>
      </c>
      <c r="D183" s="163" t="s">
        <v>1408</v>
      </c>
      <c r="E183" s="163" t="s">
        <v>1473</v>
      </c>
      <c r="F183" s="162"/>
      <c r="G183" s="159" t="s">
        <v>2249</v>
      </c>
      <c r="H183" s="74" t="s">
        <v>3196</v>
      </c>
      <c r="I183" s="165" t="s">
        <v>89</v>
      </c>
      <c r="J183" s="162"/>
      <c r="K183" s="172"/>
      <c r="L183" s="162" t="str">
        <f t="shared" si="4"/>
        <v xml:space="preserve"> </v>
      </c>
      <c r="M183" s="164" t="str">
        <f t="shared" si="5"/>
        <v xml:space="preserve"> </v>
      </c>
      <c r="N183" s="70"/>
      <c r="O183" s="71"/>
      <c r="P183" s="71"/>
      <c r="Q183" s="72"/>
      <c r="R183" s="70"/>
      <c r="S183" s="71"/>
      <c r="T183" s="71"/>
      <c r="U183" s="72"/>
      <c r="V183" s="73"/>
      <c r="W183" s="74"/>
      <c r="X183" s="160"/>
      <c r="Y183" s="160"/>
      <c r="Z183" s="160"/>
    </row>
    <row r="184" spans="1:26" s="167" customFormat="1" ht="33.75">
      <c r="A184" s="160"/>
      <c r="B184" s="161" t="s">
        <v>1531</v>
      </c>
      <c r="C184" s="162" t="s">
        <v>1406</v>
      </c>
      <c r="D184" s="163" t="s">
        <v>1408</v>
      </c>
      <c r="E184" s="163" t="s">
        <v>1473</v>
      </c>
      <c r="F184" s="162"/>
      <c r="G184" s="159" t="s">
        <v>2250</v>
      </c>
      <c r="H184" s="158" t="s">
        <v>1479</v>
      </c>
      <c r="I184" s="165" t="s">
        <v>89</v>
      </c>
      <c r="J184" s="162"/>
      <c r="K184" s="172"/>
      <c r="L184" s="162" t="str">
        <f t="shared" si="4"/>
        <v xml:space="preserve"> </v>
      </c>
      <c r="M184" s="164" t="str">
        <f t="shared" si="5"/>
        <v xml:space="preserve"> </v>
      </c>
      <c r="N184" s="70"/>
      <c r="O184" s="71"/>
      <c r="P184" s="71"/>
      <c r="Q184" s="72"/>
      <c r="R184" s="70"/>
      <c r="S184" s="71"/>
      <c r="T184" s="71"/>
      <c r="U184" s="72"/>
      <c r="V184" s="73"/>
      <c r="W184" s="74"/>
      <c r="X184" s="160"/>
      <c r="Y184" s="160"/>
      <c r="Z184" s="160"/>
    </row>
    <row r="185" spans="1:26" s="167" customFormat="1" ht="45">
      <c r="A185" s="160"/>
      <c r="B185" s="161" t="s">
        <v>1532</v>
      </c>
      <c r="C185" s="162" t="s">
        <v>1406</v>
      </c>
      <c r="D185" s="163" t="s">
        <v>1408</v>
      </c>
      <c r="E185" s="163" t="s">
        <v>1473</v>
      </c>
      <c r="F185" s="162"/>
      <c r="G185" s="159" t="s">
        <v>2251</v>
      </c>
      <c r="H185" s="158" t="s">
        <v>1481</v>
      </c>
      <c r="I185" s="165" t="s">
        <v>89</v>
      </c>
      <c r="J185" s="162"/>
      <c r="K185" s="172"/>
      <c r="L185" s="162" t="str">
        <f t="shared" si="4"/>
        <v xml:space="preserve"> </v>
      </c>
      <c r="M185" s="164" t="str">
        <f t="shared" si="5"/>
        <v xml:space="preserve"> </v>
      </c>
      <c r="N185" s="70"/>
      <c r="O185" s="71"/>
      <c r="P185" s="71"/>
      <c r="Q185" s="72"/>
      <c r="R185" s="70"/>
      <c r="S185" s="71"/>
      <c r="T185" s="71"/>
      <c r="U185" s="72"/>
      <c r="V185" s="73"/>
      <c r="W185" s="74"/>
      <c r="X185" s="160"/>
      <c r="Y185" s="160"/>
      <c r="Z185" s="160"/>
    </row>
    <row r="186" spans="1:26" s="167" customFormat="1" ht="45">
      <c r="A186" s="160"/>
      <c r="B186" s="161" t="s">
        <v>1535</v>
      </c>
      <c r="C186" s="162" t="s">
        <v>1406</v>
      </c>
      <c r="D186" s="163" t="s">
        <v>1408</v>
      </c>
      <c r="E186" s="163" t="s">
        <v>1473</v>
      </c>
      <c r="F186" s="162"/>
      <c r="G186" s="159" t="s">
        <v>2252</v>
      </c>
      <c r="H186" s="158" t="s">
        <v>1482</v>
      </c>
      <c r="I186" s="165" t="s">
        <v>89</v>
      </c>
      <c r="J186" s="170"/>
      <c r="K186" s="492"/>
      <c r="L186" s="162" t="str">
        <f t="shared" si="4"/>
        <v xml:space="preserve"> </v>
      </c>
      <c r="M186" s="164" t="str">
        <f t="shared" si="5"/>
        <v xml:space="preserve"> </v>
      </c>
      <c r="N186" s="70"/>
      <c r="O186" s="71"/>
      <c r="P186" s="71"/>
      <c r="Q186" s="72"/>
      <c r="R186" s="70"/>
      <c r="S186" s="71"/>
      <c r="T186" s="71"/>
      <c r="U186" s="72"/>
      <c r="V186" s="73"/>
      <c r="W186" s="74"/>
      <c r="X186" s="160"/>
      <c r="Y186" s="160"/>
      <c r="Z186" s="160"/>
    </row>
    <row r="187" spans="1:26" s="167" customFormat="1" ht="45">
      <c r="A187" s="160"/>
      <c r="B187" s="161" t="s">
        <v>1537</v>
      </c>
      <c r="C187" s="162" t="s">
        <v>1406</v>
      </c>
      <c r="D187" s="163" t="s">
        <v>1408</v>
      </c>
      <c r="E187" s="163" t="s">
        <v>1473</v>
      </c>
      <c r="F187" s="162"/>
      <c r="G187" s="329" t="s">
        <v>5499</v>
      </c>
      <c r="H187" s="328" t="s">
        <v>5500</v>
      </c>
      <c r="I187" s="165" t="s">
        <v>89</v>
      </c>
      <c r="J187" s="170"/>
      <c r="K187" s="492"/>
      <c r="L187" s="162" t="str">
        <f t="shared" si="4"/>
        <v xml:space="preserve"> </v>
      </c>
      <c r="M187" s="164" t="str">
        <f t="shared" si="5"/>
        <v xml:space="preserve"> </v>
      </c>
      <c r="N187" s="70"/>
      <c r="O187" s="71"/>
      <c r="P187" s="71"/>
      <c r="Q187" s="72"/>
      <c r="R187" s="70"/>
      <c r="S187" s="71"/>
      <c r="T187" s="71"/>
      <c r="U187" s="72"/>
      <c r="V187" s="73"/>
      <c r="W187" s="74"/>
      <c r="X187" s="160"/>
      <c r="Y187" s="160"/>
      <c r="Z187" s="160"/>
    </row>
    <row r="188" spans="1:26" s="167" customFormat="1" ht="45">
      <c r="A188" s="160"/>
      <c r="B188" s="161" t="s">
        <v>1541</v>
      </c>
      <c r="C188" s="162" t="s">
        <v>1406</v>
      </c>
      <c r="D188" s="163" t="s">
        <v>1408</v>
      </c>
      <c r="E188" s="163" t="s">
        <v>1473</v>
      </c>
      <c r="F188" s="162"/>
      <c r="G188" s="159" t="s">
        <v>2253</v>
      </c>
      <c r="H188" s="158" t="s">
        <v>2418</v>
      </c>
      <c r="I188" s="165" t="s">
        <v>89</v>
      </c>
      <c r="J188" s="173"/>
      <c r="K188" s="172"/>
      <c r="L188" s="162" t="str">
        <f t="shared" si="4"/>
        <v xml:space="preserve"> </v>
      </c>
      <c r="M188" s="164" t="str">
        <f t="shared" si="5"/>
        <v xml:space="preserve"> </v>
      </c>
      <c r="N188" s="70"/>
      <c r="O188" s="71"/>
      <c r="P188" s="71"/>
      <c r="Q188" s="72"/>
      <c r="R188" s="70"/>
      <c r="S188" s="71"/>
      <c r="T188" s="71"/>
      <c r="U188" s="72"/>
      <c r="V188" s="73"/>
      <c r="W188" s="74"/>
      <c r="X188" s="160"/>
      <c r="Y188" s="160"/>
      <c r="Z188" s="160"/>
    </row>
    <row r="189" spans="1:26" s="167" customFormat="1" ht="45">
      <c r="A189" s="160"/>
      <c r="B189" s="161" t="s">
        <v>1544</v>
      </c>
      <c r="C189" s="162" t="s">
        <v>1406</v>
      </c>
      <c r="D189" s="163" t="s">
        <v>1408</v>
      </c>
      <c r="E189" s="163" t="s">
        <v>1473</v>
      </c>
      <c r="F189" s="162"/>
      <c r="G189" s="159" t="s">
        <v>2447</v>
      </c>
      <c r="H189" s="158" t="s">
        <v>1485</v>
      </c>
      <c r="I189" s="165" t="s">
        <v>89</v>
      </c>
      <c r="J189" s="173"/>
      <c r="K189" s="172"/>
      <c r="L189" s="162" t="str">
        <f t="shared" si="4"/>
        <v xml:space="preserve"> </v>
      </c>
      <c r="M189" s="164" t="str">
        <f t="shared" si="5"/>
        <v xml:space="preserve"> </v>
      </c>
      <c r="N189" s="70"/>
      <c r="O189" s="71"/>
      <c r="P189" s="71"/>
      <c r="Q189" s="72"/>
      <c r="R189" s="70"/>
      <c r="S189" s="71"/>
      <c r="T189" s="71"/>
      <c r="U189" s="72"/>
      <c r="V189" s="73"/>
      <c r="W189" s="74"/>
      <c r="X189" s="160"/>
      <c r="Y189" s="160"/>
      <c r="Z189" s="160"/>
    </row>
    <row r="190" spans="1:26" s="167" customFormat="1" ht="45">
      <c r="A190" s="160"/>
      <c r="B190" s="161" t="s">
        <v>2450</v>
      </c>
      <c r="C190" s="162" t="s">
        <v>1406</v>
      </c>
      <c r="D190" s="163" t="s">
        <v>1408</v>
      </c>
      <c r="E190" s="163" t="s">
        <v>1473</v>
      </c>
      <c r="F190" s="162"/>
      <c r="G190" s="159" t="s">
        <v>2254</v>
      </c>
      <c r="H190" s="158" t="s">
        <v>1487</v>
      </c>
      <c r="I190" s="165" t="s">
        <v>89</v>
      </c>
      <c r="J190" s="493"/>
      <c r="K190" s="492"/>
      <c r="L190" s="162" t="str">
        <f t="shared" si="4"/>
        <v xml:space="preserve"> </v>
      </c>
      <c r="M190" s="164" t="str">
        <f t="shared" si="5"/>
        <v xml:space="preserve"> </v>
      </c>
      <c r="N190" s="70"/>
      <c r="O190" s="71"/>
      <c r="P190" s="71"/>
      <c r="Q190" s="72"/>
      <c r="R190" s="70"/>
      <c r="S190" s="71"/>
      <c r="T190" s="71"/>
      <c r="U190" s="72"/>
      <c r="V190" s="73"/>
      <c r="W190" s="74"/>
      <c r="X190" s="160"/>
      <c r="Y190" s="160"/>
      <c r="Z190" s="160"/>
    </row>
    <row r="191" spans="1:26" s="167" customFormat="1" ht="45">
      <c r="A191" s="160"/>
      <c r="B191" s="161" t="s">
        <v>1549</v>
      </c>
      <c r="C191" s="162" t="s">
        <v>1406</v>
      </c>
      <c r="D191" s="163" t="s">
        <v>1408</v>
      </c>
      <c r="E191" s="163" t="s">
        <v>1473</v>
      </c>
      <c r="F191" s="162"/>
      <c r="G191" s="159" t="s">
        <v>2255</v>
      </c>
      <c r="H191" s="158" t="s">
        <v>1489</v>
      </c>
      <c r="I191" s="165" t="s">
        <v>89</v>
      </c>
      <c r="J191" s="174"/>
      <c r="K191" s="172"/>
      <c r="L191" s="162" t="str">
        <f t="shared" si="4"/>
        <v xml:space="preserve"> </v>
      </c>
      <c r="M191" s="164" t="str">
        <f t="shared" si="5"/>
        <v xml:space="preserve"> </v>
      </c>
      <c r="N191" s="70"/>
      <c r="O191" s="71"/>
      <c r="P191" s="71"/>
      <c r="Q191" s="72"/>
      <c r="R191" s="70"/>
      <c r="S191" s="71"/>
      <c r="T191" s="71"/>
      <c r="U191" s="72"/>
      <c r="V191" s="73"/>
      <c r="W191" s="74"/>
      <c r="X191" s="160"/>
      <c r="Y191" s="160"/>
      <c r="Z191" s="160"/>
    </row>
    <row r="192" spans="1:26" s="167" customFormat="1" ht="45">
      <c r="A192" s="160"/>
      <c r="B192" s="161" t="s">
        <v>1551</v>
      </c>
      <c r="C192" s="162" t="s">
        <v>1406</v>
      </c>
      <c r="D192" s="163" t="s">
        <v>1408</v>
      </c>
      <c r="E192" s="163" t="s">
        <v>1473</v>
      </c>
      <c r="F192" s="162"/>
      <c r="G192" s="159" t="s">
        <v>2256</v>
      </c>
      <c r="H192" s="158" t="s">
        <v>1491</v>
      </c>
      <c r="I192" s="165" t="s">
        <v>89</v>
      </c>
      <c r="J192" s="174"/>
      <c r="K192" s="172"/>
      <c r="L192" s="162" t="str">
        <f t="shared" si="4"/>
        <v xml:space="preserve"> </v>
      </c>
      <c r="M192" s="164" t="str">
        <f t="shared" si="5"/>
        <v xml:space="preserve"> </v>
      </c>
      <c r="N192" s="70"/>
      <c r="O192" s="71"/>
      <c r="P192" s="71"/>
      <c r="Q192" s="72"/>
      <c r="R192" s="70"/>
      <c r="S192" s="71"/>
      <c r="T192" s="71"/>
      <c r="U192" s="72"/>
      <c r="V192" s="73"/>
      <c r="W192" s="74"/>
      <c r="X192" s="160"/>
      <c r="Y192" s="160"/>
      <c r="Z192" s="160"/>
    </row>
    <row r="193" spans="1:26" s="167" customFormat="1" ht="45">
      <c r="A193" s="160"/>
      <c r="B193" s="161" t="s">
        <v>1553</v>
      </c>
      <c r="C193" s="162" t="s">
        <v>1406</v>
      </c>
      <c r="D193" s="163" t="s">
        <v>1408</v>
      </c>
      <c r="E193" s="163" t="s">
        <v>1473</v>
      </c>
      <c r="F193" s="162"/>
      <c r="G193" s="159" t="s">
        <v>2257</v>
      </c>
      <c r="H193" s="158" t="s">
        <v>1492</v>
      </c>
      <c r="I193" s="165" t="s">
        <v>89</v>
      </c>
      <c r="J193" s="173"/>
      <c r="K193" s="172"/>
      <c r="L193" s="162" t="str">
        <f t="shared" si="4"/>
        <v xml:space="preserve"> </v>
      </c>
      <c r="M193" s="164" t="str">
        <f t="shared" si="5"/>
        <v xml:space="preserve"> </v>
      </c>
      <c r="N193" s="70"/>
      <c r="O193" s="71"/>
      <c r="P193" s="71"/>
      <c r="Q193" s="72"/>
      <c r="R193" s="70"/>
      <c r="S193" s="71"/>
      <c r="T193" s="71"/>
      <c r="U193" s="72"/>
      <c r="V193" s="73"/>
      <c r="W193" s="74"/>
      <c r="X193" s="160"/>
      <c r="Y193" s="160"/>
      <c r="Z193" s="160"/>
    </row>
    <row r="194" spans="1:26" s="167" customFormat="1" ht="45">
      <c r="A194" s="160"/>
      <c r="B194" s="161" t="s">
        <v>1555</v>
      </c>
      <c r="C194" s="162" t="s">
        <v>1406</v>
      </c>
      <c r="D194" s="163" t="s">
        <v>1408</v>
      </c>
      <c r="E194" s="163" t="s">
        <v>1473</v>
      </c>
      <c r="F194" s="162"/>
      <c r="G194" s="159" t="s">
        <v>2259</v>
      </c>
      <c r="H194" s="158" t="s">
        <v>2260</v>
      </c>
      <c r="I194" s="165" t="s">
        <v>89</v>
      </c>
      <c r="J194" s="174"/>
      <c r="K194" s="172"/>
      <c r="L194" s="162" t="str">
        <f t="shared" si="4"/>
        <v xml:space="preserve"> </v>
      </c>
      <c r="M194" s="164" t="str">
        <f t="shared" si="5"/>
        <v xml:space="preserve"> </v>
      </c>
      <c r="N194" s="70"/>
      <c r="O194" s="71"/>
      <c r="P194" s="71"/>
      <c r="Q194" s="72"/>
      <c r="R194" s="70"/>
      <c r="S194" s="71"/>
      <c r="T194" s="71"/>
      <c r="U194" s="72"/>
      <c r="V194" s="73"/>
      <c r="W194" s="74"/>
      <c r="X194" s="160"/>
      <c r="Y194" s="160"/>
      <c r="Z194" s="160"/>
    </row>
    <row r="195" spans="1:26" s="167" customFormat="1" ht="90">
      <c r="A195" s="160"/>
      <c r="B195" s="161" t="s">
        <v>3056</v>
      </c>
      <c r="C195" s="162" t="s">
        <v>1406</v>
      </c>
      <c r="D195" s="163" t="s">
        <v>1408</v>
      </c>
      <c r="E195" s="163" t="s">
        <v>1496</v>
      </c>
      <c r="F195" s="162"/>
      <c r="G195" s="159" t="s">
        <v>2261</v>
      </c>
      <c r="H195" s="158" t="s">
        <v>1497</v>
      </c>
      <c r="I195" s="165" t="s">
        <v>89</v>
      </c>
      <c r="J195" s="162"/>
      <c r="K195" s="172"/>
      <c r="L195" s="162" t="str">
        <f t="shared" si="4"/>
        <v xml:space="preserve"> </v>
      </c>
      <c r="M195" s="164" t="str">
        <f t="shared" si="5"/>
        <v xml:space="preserve"> </v>
      </c>
      <c r="N195" s="70"/>
      <c r="O195" s="71"/>
      <c r="P195" s="71"/>
      <c r="Q195" s="72"/>
      <c r="R195" s="70"/>
      <c r="S195" s="71"/>
      <c r="T195" s="71"/>
      <c r="U195" s="72"/>
      <c r="V195" s="73"/>
      <c r="W195" s="74"/>
      <c r="X195" s="160"/>
      <c r="Y195" s="160"/>
      <c r="Z195" s="160"/>
    </row>
    <row r="196" spans="1:26" s="167" customFormat="1" ht="22.5">
      <c r="A196" s="160"/>
      <c r="B196" s="161" t="s">
        <v>1558</v>
      </c>
      <c r="C196" s="162" t="s">
        <v>1406</v>
      </c>
      <c r="D196" s="163" t="s">
        <v>1498</v>
      </c>
      <c r="E196" s="164" t="s">
        <v>1499</v>
      </c>
      <c r="F196" s="162"/>
      <c r="G196" s="159" t="s">
        <v>2262</v>
      </c>
      <c r="H196" s="158" t="s">
        <v>1500</v>
      </c>
      <c r="I196" s="165" t="s">
        <v>89</v>
      </c>
      <c r="J196" s="162"/>
      <c r="K196" s="172"/>
      <c r="L196" s="162" t="str">
        <f t="shared" si="4"/>
        <v xml:space="preserve"> </v>
      </c>
      <c r="M196" s="164" t="str">
        <f t="shared" si="5"/>
        <v xml:space="preserve"> </v>
      </c>
      <c r="N196" s="70"/>
      <c r="O196" s="71"/>
      <c r="P196" s="71"/>
      <c r="Q196" s="72"/>
      <c r="R196" s="70"/>
      <c r="S196" s="71"/>
      <c r="T196" s="71"/>
      <c r="U196" s="72"/>
      <c r="V196" s="73"/>
      <c r="W196" s="74"/>
      <c r="X196" s="160"/>
      <c r="Y196" s="160"/>
      <c r="Z196" s="160"/>
    </row>
    <row r="197" spans="1:26" s="167" customFormat="1" ht="33.75">
      <c r="A197" s="160"/>
      <c r="B197" s="161" t="s">
        <v>2451</v>
      </c>
      <c r="C197" s="162" t="s">
        <v>1406</v>
      </c>
      <c r="D197" s="163" t="s">
        <v>1498</v>
      </c>
      <c r="E197" s="164" t="s">
        <v>1499</v>
      </c>
      <c r="F197" s="162"/>
      <c r="G197" s="159" t="s">
        <v>2263</v>
      </c>
      <c r="H197" s="158" t="s">
        <v>1502</v>
      </c>
      <c r="I197" s="165" t="s">
        <v>106</v>
      </c>
      <c r="J197" s="162"/>
      <c r="K197" s="172"/>
      <c r="L197" s="162" t="str">
        <f t="shared" si="4"/>
        <v xml:space="preserve"> </v>
      </c>
      <c r="M197" s="164" t="str">
        <f t="shared" si="5"/>
        <v xml:space="preserve"> </v>
      </c>
      <c r="N197" s="70"/>
      <c r="O197" s="71"/>
      <c r="P197" s="71"/>
      <c r="Q197" s="72"/>
      <c r="R197" s="70"/>
      <c r="S197" s="71"/>
      <c r="T197" s="71"/>
      <c r="U197" s="72"/>
      <c r="V197" s="73"/>
      <c r="W197" s="74"/>
      <c r="X197" s="160"/>
      <c r="Y197" s="160"/>
      <c r="Z197" s="160"/>
    </row>
    <row r="198" spans="1:26" s="167" customFormat="1" ht="33.75">
      <c r="A198" s="160"/>
      <c r="B198" s="161" t="s">
        <v>2287</v>
      </c>
      <c r="C198" s="162" t="s">
        <v>1406</v>
      </c>
      <c r="D198" s="163" t="s">
        <v>1498</v>
      </c>
      <c r="E198" s="164" t="s">
        <v>1503</v>
      </c>
      <c r="F198" s="162"/>
      <c r="G198" s="159" t="s">
        <v>2264</v>
      </c>
      <c r="H198" s="158" t="s">
        <v>1504</v>
      </c>
      <c r="I198" s="165" t="s">
        <v>89</v>
      </c>
      <c r="J198" s="162"/>
      <c r="K198" s="172"/>
      <c r="L198" s="162" t="str">
        <f t="shared" si="4"/>
        <v xml:space="preserve"> </v>
      </c>
      <c r="M198" s="164" t="str">
        <f t="shared" si="5"/>
        <v xml:space="preserve"> </v>
      </c>
      <c r="N198" s="70"/>
      <c r="O198" s="71"/>
      <c r="P198" s="71"/>
      <c r="Q198" s="72"/>
      <c r="R198" s="70"/>
      <c r="S198" s="71"/>
      <c r="T198" s="71"/>
      <c r="U198" s="72"/>
      <c r="V198" s="73"/>
      <c r="W198" s="74"/>
      <c r="X198" s="160"/>
      <c r="Y198" s="160"/>
      <c r="Z198" s="160"/>
    </row>
    <row r="199" spans="1:26" s="167" customFormat="1" ht="33.75">
      <c r="A199" s="160"/>
      <c r="B199" s="161" t="s">
        <v>1564</v>
      </c>
      <c r="C199" s="162" t="s">
        <v>1406</v>
      </c>
      <c r="D199" s="163" t="s">
        <v>1498</v>
      </c>
      <c r="E199" s="164" t="s">
        <v>1503</v>
      </c>
      <c r="F199" s="162"/>
      <c r="G199" s="159" t="s">
        <v>2265</v>
      </c>
      <c r="H199" s="158" t="s">
        <v>1506</v>
      </c>
      <c r="I199" s="165" t="s">
        <v>106</v>
      </c>
      <c r="J199" s="162"/>
      <c r="K199" s="172"/>
      <c r="L199" s="162" t="str">
        <f t="shared" si="4"/>
        <v xml:space="preserve"> </v>
      </c>
      <c r="M199" s="164" t="str">
        <f t="shared" si="5"/>
        <v xml:space="preserve"> </v>
      </c>
      <c r="N199" s="70"/>
      <c r="O199" s="71"/>
      <c r="P199" s="71"/>
      <c r="Q199" s="72"/>
      <c r="R199" s="70"/>
      <c r="S199" s="71"/>
      <c r="T199" s="71"/>
      <c r="U199" s="72"/>
      <c r="V199" s="73"/>
      <c r="W199" s="74"/>
      <c r="X199" s="160"/>
      <c r="Y199" s="160"/>
      <c r="Z199" s="160"/>
    </row>
    <row r="200" spans="1:26" s="167" customFormat="1" ht="22.5">
      <c r="A200" s="160"/>
      <c r="B200" s="161" t="s">
        <v>2290</v>
      </c>
      <c r="C200" s="162" t="s">
        <v>1406</v>
      </c>
      <c r="D200" s="163" t="s">
        <v>1498</v>
      </c>
      <c r="E200" s="164" t="s">
        <v>1503</v>
      </c>
      <c r="F200" s="162"/>
      <c r="G200" s="159" t="s">
        <v>2266</v>
      </c>
      <c r="H200" s="158" t="s">
        <v>1507</v>
      </c>
      <c r="I200" s="165" t="s">
        <v>106</v>
      </c>
      <c r="J200" s="162"/>
      <c r="K200" s="172"/>
      <c r="L200" s="162" t="str">
        <f t="shared" si="4"/>
        <v xml:space="preserve"> </v>
      </c>
      <c r="M200" s="164" t="str">
        <f t="shared" si="5"/>
        <v xml:space="preserve"> </v>
      </c>
      <c r="N200" s="70"/>
      <c r="O200" s="71"/>
      <c r="P200" s="71"/>
      <c r="Q200" s="72"/>
      <c r="R200" s="70"/>
      <c r="S200" s="71"/>
      <c r="T200" s="71"/>
      <c r="U200" s="72"/>
      <c r="V200" s="73"/>
      <c r="W200" s="74"/>
      <c r="X200" s="160"/>
      <c r="Y200" s="160"/>
      <c r="Z200" s="160"/>
    </row>
    <row r="201" spans="1:26" s="167" customFormat="1" ht="22.5">
      <c r="A201" s="160"/>
      <c r="B201" s="161" t="s">
        <v>1567</v>
      </c>
      <c r="C201" s="162" t="s">
        <v>1406</v>
      </c>
      <c r="D201" s="163" t="s">
        <v>1498</v>
      </c>
      <c r="E201" s="164" t="s">
        <v>1503</v>
      </c>
      <c r="F201" s="162"/>
      <c r="G201" s="159" t="s">
        <v>2267</v>
      </c>
      <c r="H201" s="158" t="s">
        <v>1509</v>
      </c>
      <c r="I201" s="165" t="s">
        <v>106</v>
      </c>
      <c r="J201" s="162"/>
      <c r="K201" s="172"/>
      <c r="L201" s="162" t="str">
        <f t="shared" si="4"/>
        <v xml:space="preserve"> </v>
      </c>
      <c r="M201" s="164" t="str">
        <f t="shared" si="5"/>
        <v xml:space="preserve"> </v>
      </c>
      <c r="N201" s="70"/>
      <c r="O201" s="71"/>
      <c r="P201" s="71"/>
      <c r="Q201" s="72"/>
      <c r="R201" s="70"/>
      <c r="S201" s="71"/>
      <c r="T201" s="71"/>
      <c r="U201" s="72"/>
      <c r="V201" s="73"/>
      <c r="W201" s="74"/>
      <c r="X201" s="160"/>
      <c r="Y201" s="160"/>
      <c r="Z201" s="160"/>
    </row>
    <row r="202" spans="1:26" s="167" customFormat="1" ht="56.25">
      <c r="A202" s="160"/>
      <c r="B202" s="161" t="s">
        <v>1569</v>
      </c>
      <c r="C202" s="162" t="s">
        <v>1406</v>
      </c>
      <c r="D202" s="163" t="s">
        <v>1498</v>
      </c>
      <c r="E202" s="164" t="s">
        <v>1503</v>
      </c>
      <c r="F202" s="162"/>
      <c r="G202" s="159" t="s">
        <v>2268</v>
      </c>
      <c r="H202" s="158" t="s">
        <v>1511</v>
      </c>
      <c r="I202" s="165" t="s">
        <v>106</v>
      </c>
      <c r="J202" s="162"/>
      <c r="K202" s="172"/>
      <c r="L202" s="162" t="str">
        <f t="shared" si="4"/>
        <v xml:space="preserve"> </v>
      </c>
      <c r="M202" s="164" t="str">
        <f t="shared" si="5"/>
        <v xml:space="preserve"> </v>
      </c>
      <c r="N202" s="70"/>
      <c r="O202" s="71"/>
      <c r="P202" s="71"/>
      <c r="Q202" s="72"/>
      <c r="R202" s="70"/>
      <c r="S202" s="71"/>
      <c r="T202" s="71"/>
      <c r="U202" s="72"/>
      <c r="V202" s="73"/>
      <c r="W202" s="74"/>
      <c r="X202" s="160"/>
      <c r="Y202" s="160"/>
      <c r="Z202" s="160"/>
    </row>
    <row r="203" spans="1:26" s="167" customFormat="1" ht="33.75">
      <c r="A203" s="160"/>
      <c r="B203" s="161" t="s">
        <v>1570</v>
      </c>
      <c r="C203" s="162" t="s">
        <v>1406</v>
      </c>
      <c r="D203" s="163" t="s">
        <v>1498</v>
      </c>
      <c r="E203" s="164" t="s">
        <v>1503</v>
      </c>
      <c r="F203" s="162"/>
      <c r="G203" s="159" t="s">
        <v>2269</v>
      </c>
      <c r="H203" s="158" t="s">
        <v>1513</v>
      </c>
      <c r="I203" s="165" t="s">
        <v>106</v>
      </c>
      <c r="J203" s="162"/>
      <c r="K203" s="172"/>
      <c r="L203" s="162" t="str">
        <f t="shared" si="4"/>
        <v xml:space="preserve"> </v>
      </c>
      <c r="M203" s="164" t="str">
        <f t="shared" si="5"/>
        <v xml:space="preserve"> </v>
      </c>
      <c r="N203" s="70"/>
      <c r="O203" s="71"/>
      <c r="P203" s="71"/>
      <c r="Q203" s="72"/>
      <c r="R203" s="70"/>
      <c r="S203" s="71"/>
      <c r="T203" s="71"/>
      <c r="U203" s="72"/>
      <c r="V203" s="73"/>
      <c r="W203" s="74"/>
      <c r="X203" s="160"/>
      <c r="Y203" s="160"/>
      <c r="Z203" s="160"/>
    </row>
    <row r="204" spans="1:26" s="167" customFormat="1" ht="90">
      <c r="A204" s="160"/>
      <c r="B204" s="161" t="s">
        <v>1573</v>
      </c>
      <c r="C204" s="162" t="s">
        <v>1406</v>
      </c>
      <c r="D204" s="163" t="s">
        <v>1515</v>
      </c>
      <c r="E204" s="164" t="s">
        <v>217</v>
      </c>
      <c r="F204" s="162"/>
      <c r="G204" s="159" t="s">
        <v>2270</v>
      </c>
      <c r="H204" s="328" t="s">
        <v>5501</v>
      </c>
      <c r="I204" s="165" t="s">
        <v>89</v>
      </c>
      <c r="J204" s="162"/>
      <c r="K204" s="172"/>
      <c r="L204" s="162" t="str">
        <f t="shared" ref="L204:L267" si="6">IF(COUNTBLANK(N204:P204)=3," ",IF(COUNTIF(N204:P204,"F"),"F",IF(COUNTIF(N204:P204,"P"),"P",IF(COUNTIF(N204:P204,"NA"),"NA",IF(COUNTIF(N204:P204,"NT"),"NT")))))</f>
        <v xml:space="preserve"> </v>
      </c>
      <c r="M204" s="164" t="str">
        <f t="shared" ref="M204:M267" si="7">IF(COUNTBLANK(R204:T204)=3," ",IF(COUNTIF(R204:T204,"F"),"F",IF(COUNTIF(R204:T204,"P"),"P",IF(COUNTIF(R204:T204,"NA"),"NA",IF(COUNTIF(R204:T204,"NT"),"NT")))))</f>
        <v xml:space="preserve"> </v>
      </c>
      <c r="N204" s="70"/>
      <c r="O204" s="71"/>
      <c r="P204" s="71"/>
      <c r="Q204" s="72"/>
      <c r="R204" s="70"/>
      <c r="S204" s="71"/>
      <c r="T204" s="71"/>
      <c r="U204" s="72"/>
      <c r="V204" s="73"/>
      <c r="W204" s="74"/>
      <c r="X204" s="160"/>
      <c r="Y204" s="160"/>
      <c r="Z204" s="160"/>
    </row>
    <row r="205" spans="1:26" s="167" customFormat="1" ht="90">
      <c r="A205" s="160"/>
      <c r="B205" s="161" t="s">
        <v>6631</v>
      </c>
      <c r="C205" s="162" t="s">
        <v>1406</v>
      </c>
      <c r="D205" s="163" t="s">
        <v>1515</v>
      </c>
      <c r="E205" s="164" t="s">
        <v>1517</v>
      </c>
      <c r="F205" s="162"/>
      <c r="G205" s="159" t="s">
        <v>2271</v>
      </c>
      <c r="H205" s="328" t="s">
        <v>5501</v>
      </c>
      <c r="I205" s="165" t="s">
        <v>89</v>
      </c>
      <c r="J205" s="494"/>
      <c r="K205" s="495"/>
      <c r="L205" s="162" t="str">
        <f t="shared" si="6"/>
        <v xml:space="preserve"> </v>
      </c>
      <c r="M205" s="164" t="str">
        <f t="shared" si="7"/>
        <v xml:space="preserve"> </v>
      </c>
      <c r="N205" s="70"/>
      <c r="O205" s="71"/>
      <c r="P205" s="71"/>
      <c r="Q205" s="72"/>
      <c r="R205" s="70"/>
      <c r="S205" s="71"/>
      <c r="T205" s="71"/>
      <c r="U205" s="72"/>
      <c r="V205" s="73"/>
      <c r="W205" s="74"/>
      <c r="X205" s="160"/>
      <c r="Y205" s="160"/>
      <c r="Z205" s="160"/>
    </row>
    <row r="206" spans="1:26" s="167" customFormat="1" ht="90">
      <c r="A206" s="160"/>
      <c r="B206" s="161" t="s">
        <v>1576</v>
      </c>
      <c r="C206" s="162" t="s">
        <v>1406</v>
      </c>
      <c r="D206" s="163" t="s">
        <v>1515</v>
      </c>
      <c r="E206" s="164" t="s">
        <v>388</v>
      </c>
      <c r="F206" s="162"/>
      <c r="G206" s="159" t="s">
        <v>2272</v>
      </c>
      <c r="H206" s="328" t="s">
        <v>5502</v>
      </c>
      <c r="I206" s="165" t="s">
        <v>89</v>
      </c>
      <c r="J206" s="162"/>
      <c r="K206" s="172"/>
      <c r="L206" s="162" t="str">
        <f t="shared" si="6"/>
        <v xml:space="preserve"> </v>
      </c>
      <c r="M206" s="164" t="str">
        <f t="shared" si="7"/>
        <v xml:space="preserve"> </v>
      </c>
      <c r="N206" s="70"/>
      <c r="O206" s="71"/>
      <c r="P206" s="71"/>
      <c r="Q206" s="72"/>
      <c r="R206" s="70"/>
      <c r="S206" s="71"/>
      <c r="T206" s="71"/>
      <c r="U206" s="72"/>
      <c r="V206" s="73"/>
      <c r="W206" s="74"/>
      <c r="X206" s="160"/>
      <c r="Y206" s="160"/>
      <c r="Z206" s="160"/>
    </row>
    <row r="207" spans="1:26" s="167" customFormat="1" ht="67.5">
      <c r="A207" s="160"/>
      <c r="B207" s="161" t="s">
        <v>1578</v>
      </c>
      <c r="C207" s="162" t="s">
        <v>1406</v>
      </c>
      <c r="D207" s="163" t="s">
        <v>1515</v>
      </c>
      <c r="E207" s="164" t="s">
        <v>1520</v>
      </c>
      <c r="F207" s="162"/>
      <c r="G207" s="159" t="s">
        <v>2273</v>
      </c>
      <c r="H207" s="328" t="s">
        <v>5503</v>
      </c>
      <c r="I207" s="165" t="s">
        <v>89</v>
      </c>
      <c r="J207" s="162"/>
      <c r="K207" s="172"/>
      <c r="L207" s="162" t="str">
        <f t="shared" si="6"/>
        <v xml:space="preserve"> </v>
      </c>
      <c r="M207" s="164" t="str">
        <f t="shared" si="7"/>
        <v xml:space="preserve"> </v>
      </c>
      <c r="N207" s="70"/>
      <c r="O207" s="71"/>
      <c r="P207" s="71"/>
      <c r="Q207" s="72"/>
      <c r="R207" s="70"/>
      <c r="S207" s="71"/>
      <c r="T207" s="71"/>
      <c r="U207" s="72"/>
      <c r="V207" s="73"/>
      <c r="W207" s="74"/>
      <c r="X207" s="160"/>
      <c r="Y207" s="160"/>
      <c r="Z207" s="160"/>
    </row>
    <row r="208" spans="1:26" s="167" customFormat="1" ht="67.5">
      <c r="A208" s="160"/>
      <c r="B208" s="161" t="s">
        <v>5504</v>
      </c>
      <c r="C208" s="162" t="s">
        <v>1406</v>
      </c>
      <c r="D208" s="163" t="s">
        <v>1515</v>
      </c>
      <c r="E208" s="164" t="s">
        <v>1522</v>
      </c>
      <c r="F208" s="162"/>
      <c r="G208" s="159" t="s">
        <v>2274</v>
      </c>
      <c r="H208" s="328" t="s">
        <v>5505</v>
      </c>
      <c r="I208" s="165" t="s">
        <v>89</v>
      </c>
      <c r="J208" s="162"/>
      <c r="K208" s="172"/>
      <c r="L208" s="162" t="str">
        <f t="shared" si="6"/>
        <v xml:space="preserve"> </v>
      </c>
      <c r="M208" s="164" t="str">
        <f t="shared" si="7"/>
        <v xml:space="preserve"> </v>
      </c>
      <c r="N208" s="70"/>
      <c r="O208" s="71"/>
      <c r="P208" s="71"/>
      <c r="Q208" s="72"/>
      <c r="R208" s="70"/>
      <c r="S208" s="71"/>
      <c r="T208" s="71"/>
      <c r="U208" s="72"/>
      <c r="V208" s="73"/>
      <c r="W208" s="74"/>
      <c r="X208" s="160"/>
      <c r="Y208" s="160"/>
      <c r="Z208" s="160"/>
    </row>
    <row r="209" spans="1:26" s="167" customFormat="1" ht="67.5">
      <c r="A209" s="160"/>
      <c r="B209" s="161" t="s">
        <v>1582</v>
      </c>
      <c r="C209" s="162" t="s">
        <v>1406</v>
      </c>
      <c r="D209" s="163" t="s">
        <v>1515</v>
      </c>
      <c r="E209" s="164" t="s">
        <v>1524</v>
      </c>
      <c r="F209" s="162"/>
      <c r="G209" s="159" t="s">
        <v>2275</v>
      </c>
      <c r="H209" s="328" t="s">
        <v>5505</v>
      </c>
      <c r="I209" s="165" t="s">
        <v>89</v>
      </c>
      <c r="J209" s="162"/>
      <c r="K209" s="172"/>
      <c r="L209" s="162" t="str">
        <f t="shared" si="6"/>
        <v xml:space="preserve"> </v>
      </c>
      <c r="M209" s="164" t="str">
        <f t="shared" si="7"/>
        <v xml:space="preserve"> </v>
      </c>
      <c r="N209" s="70"/>
      <c r="O209" s="71"/>
      <c r="P209" s="71"/>
      <c r="Q209" s="72"/>
      <c r="R209" s="70"/>
      <c r="S209" s="71"/>
      <c r="T209" s="71"/>
      <c r="U209" s="72"/>
      <c r="V209" s="73"/>
      <c r="W209" s="74"/>
      <c r="X209" s="160"/>
      <c r="Y209" s="160"/>
      <c r="Z209" s="160"/>
    </row>
    <row r="210" spans="1:26" s="167" customFormat="1" ht="56.25">
      <c r="A210" s="160"/>
      <c r="B210" s="161" t="s">
        <v>1584</v>
      </c>
      <c r="C210" s="162" t="s">
        <v>1406</v>
      </c>
      <c r="D210" s="163" t="s">
        <v>1515</v>
      </c>
      <c r="E210" s="164" t="s">
        <v>2276</v>
      </c>
      <c r="F210" s="162"/>
      <c r="G210" s="159" t="s">
        <v>2277</v>
      </c>
      <c r="H210" s="328" t="s">
        <v>5506</v>
      </c>
      <c r="I210" s="165" t="s">
        <v>89</v>
      </c>
      <c r="J210" s="162"/>
      <c r="K210" s="172"/>
      <c r="L210" s="162" t="str">
        <f t="shared" si="6"/>
        <v xml:space="preserve"> </v>
      </c>
      <c r="M210" s="164" t="str">
        <f t="shared" si="7"/>
        <v xml:space="preserve"> </v>
      </c>
      <c r="N210" s="70"/>
      <c r="O210" s="71"/>
      <c r="P210" s="71"/>
      <c r="Q210" s="72"/>
      <c r="R210" s="70"/>
      <c r="S210" s="71"/>
      <c r="T210" s="71"/>
      <c r="U210" s="72"/>
      <c r="V210" s="73"/>
      <c r="W210" s="74"/>
      <c r="X210" s="160"/>
      <c r="Y210" s="160"/>
      <c r="Z210" s="160"/>
    </row>
    <row r="211" spans="1:26" s="167" customFormat="1" ht="56.25">
      <c r="A211" s="160"/>
      <c r="B211" s="161" t="s">
        <v>1586</v>
      </c>
      <c r="C211" s="162" t="s">
        <v>1406</v>
      </c>
      <c r="D211" s="163" t="s">
        <v>1515</v>
      </c>
      <c r="E211" s="164" t="s">
        <v>1527</v>
      </c>
      <c r="F211" s="162"/>
      <c r="G211" s="159" t="s">
        <v>2278</v>
      </c>
      <c r="H211" s="328" t="s">
        <v>5506</v>
      </c>
      <c r="I211" s="165" t="s">
        <v>89</v>
      </c>
      <c r="J211" s="162"/>
      <c r="K211" s="172"/>
      <c r="L211" s="162" t="str">
        <f t="shared" si="6"/>
        <v xml:space="preserve"> </v>
      </c>
      <c r="M211" s="164" t="str">
        <f t="shared" si="7"/>
        <v xml:space="preserve"> </v>
      </c>
      <c r="N211" s="70"/>
      <c r="O211" s="71"/>
      <c r="P211" s="71"/>
      <c r="Q211" s="72"/>
      <c r="R211" s="70"/>
      <c r="S211" s="71"/>
      <c r="T211" s="71"/>
      <c r="U211" s="72"/>
      <c r="V211" s="73"/>
      <c r="W211" s="74"/>
      <c r="X211" s="160"/>
      <c r="Y211" s="160"/>
      <c r="Z211" s="160"/>
    </row>
    <row r="212" spans="1:26" s="167" customFormat="1" ht="101.25">
      <c r="A212" s="160"/>
      <c r="B212" s="161" t="s">
        <v>1587</v>
      </c>
      <c r="C212" s="162" t="s">
        <v>1406</v>
      </c>
      <c r="D212" s="163" t="s">
        <v>1515</v>
      </c>
      <c r="E212" s="164" t="s">
        <v>610</v>
      </c>
      <c r="F212" s="162"/>
      <c r="G212" s="159" t="s">
        <v>2279</v>
      </c>
      <c r="H212" s="328" t="s">
        <v>5507</v>
      </c>
      <c r="I212" s="165" t="s">
        <v>89</v>
      </c>
      <c r="J212" s="162"/>
      <c r="K212" s="172"/>
      <c r="L212" s="162" t="str">
        <f t="shared" si="6"/>
        <v xml:space="preserve"> </v>
      </c>
      <c r="M212" s="164" t="str">
        <f t="shared" si="7"/>
        <v xml:space="preserve"> </v>
      </c>
      <c r="N212" s="70"/>
      <c r="O212" s="71"/>
      <c r="P212" s="71"/>
      <c r="Q212" s="72"/>
      <c r="R212" s="70"/>
      <c r="S212" s="71"/>
      <c r="T212" s="71"/>
      <c r="U212" s="72"/>
      <c r="V212" s="73"/>
      <c r="W212" s="74"/>
      <c r="X212" s="160"/>
      <c r="Y212" s="160"/>
      <c r="Z212" s="160"/>
    </row>
    <row r="213" spans="1:26" s="167" customFormat="1" ht="56.25">
      <c r="A213" s="160"/>
      <c r="B213" s="161" t="s">
        <v>1589</v>
      </c>
      <c r="C213" s="162" t="s">
        <v>1406</v>
      </c>
      <c r="D213" s="163" t="s">
        <v>1515</v>
      </c>
      <c r="E213" s="164" t="s">
        <v>1530</v>
      </c>
      <c r="F213" s="162"/>
      <c r="G213" s="159" t="s">
        <v>2280</v>
      </c>
      <c r="H213" s="328" t="s">
        <v>5508</v>
      </c>
      <c r="I213" s="165" t="s">
        <v>89</v>
      </c>
      <c r="J213" s="162"/>
      <c r="K213" s="172"/>
      <c r="L213" s="162" t="str">
        <f t="shared" si="6"/>
        <v xml:space="preserve"> </v>
      </c>
      <c r="M213" s="164" t="str">
        <f t="shared" si="7"/>
        <v xml:space="preserve"> </v>
      </c>
      <c r="N213" s="70"/>
      <c r="O213" s="71"/>
      <c r="P213" s="71"/>
      <c r="Q213" s="72"/>
      <c r="R213" s="70"/>
      <c r="S213" s="71"/>
      <c r="T213" s="71"/>
      <c r="U213" s="72"/>
      <c r="V213" s="73"/>
      <c r="W213" s="74"/>
      <c r="X213" s="160"/>
      <c r="Y213" s="160"/>
      <c r="Z213" s="160"/>
    </row>
    <row r="214" spans="1:26" s="167" customFormat="1" ht="101.25">
      <c r="A214" s="160"/>
      <c r="B214" s="161" t="s">
        <v>1591</v>
      </c>
      <c r="C214" s="162" t="s">
        <v>1406</v>
      </c>
      <c r="D214" s="163" t="s">
        <v>1515</v>
      </c>
      <c r="E214" s="164" t="s">
        <v>1068</v>
      </c>
      <c r="F214" s="162"/>
      <c r="G214" s="159" t="s">
        <v>2281</v>
      </c>
      <c r="H214" s="328" t="s">
        <v>5509</v>
      </c>
      <c r="I214" s="165" t="s">
        <v>89</v>
      </c>
      <c r="J214" s="162"/>
      <c r="K214" s="172"/>
      <c r="L214" s="162" t="str">
        <f t="shared" si="6"/>
        <v xml:space="preserve"> </v>
      </c>
      <c r="M214" s="164" t="str">
        <f t="shared" si="7"/>
        <v xml:space="preserve"> </v>
      </c>
      <c r="N214" s="70"/>
      <c r="O214" s="71"/>
      <c r="P214" s="71"/>
      <c r="Q214" s="72"/>
      <c r="R214" s="70"/>
      <c r="S214" s="71"/>
      <c r="T214" s="71"/>
      <c r="U214" s="72"/>
      <c r="V214" s="73"/>
      <c r="W214" s="74"/>
      <c r="X214" s="160"/>
      <c r="Y214" s="160"/>
      <c r="Z214" s="160"/>
    </row>
    <row r="215" spans="1:26" s="167" customFormat="1" ht="78.75">
      <c r="A215" s="160"/>
      <c r="B215" s="161" t="s">
        <v>1593</v>
      </c>
      <c r="C215" s="162" t="s">
        <v>1406</v>
      </c>
      <c r="D215" s="163" t="s">
        <v>1515</v>
      </c>
      <c r="E215" s="164" t="s">
        <v>2282</v>
      </c>
      <c r="F215" s="162"/>
      <c r="G215" s="159" t="s">
        <v>2283</v>
      </c>
      <c r="H215" s="328" t="s">
        <v>5510</v>
      </c>
      <c r="I215" s="165" t="s">
        <v>89</v>
      </c>
      <c r="J215" s="170"/>
      <c r="K215" s="492"/>
      <c r="L215" s="162" t="str">
        <f t="shared" si="6"/>
        <v xml:space="preserve"> </v>
      </c>
      <c r="M215" s="164" t="str">
        <f t="shared" si="7"/>
        <v xml:space="preserve"> </v>
      </c>
      <c r="N215" s="70"/>
      <c r="O215" s="71"/>
      <c r="P215" s="71"/>
      <c r="Q215" s="72"/>
      <c r="R215" s="70"/>
      <c r="S215" s="71"/>
      <c r="T215" s="71"/>
      <c r="U215" s="72"/>
      <c r="V215" s="73"/>
      <c r="W215" s="74"/>
      <c r="X215" s="160"/>
      <c r="Y215" s="160"/>
      <c r="Z215" s="160"/>
    </row>
    <row r="216" spans="1:26" s="167" customFormat="1" ht="33.75">
      <c r="A216" s="160"/>
      <c r="B216" s="161" t="s">
        <v>1595</v>
      </c>
      <c r="C216" s="162" t="s">
        <v>1406</v>
      </c>
      <c r="D216" s="163" t="s">
        <v>1515</v>
      </c>
      <c r="E216" s="164" t="s">
        <v>1533</v>
      </c>
      <c r="F216" s="162"/>
      <c r="G216" s="159" t="s">
        <v>2284</v>
      </c>
      <c r="H216" s="158" t="s">
        <v>1534</v>
      </c>
      <c r="I216" s="165" t="s">
        <v>106</v>
      </c>
      <c r="J216" s="162"/>
      <c r="K216" s="172"/>
      <c r="L216" s="162" t="str">
        <f t="shared" si="6"/>
        <v xml:space="preserve"> </v>
      </c>
      <c r="M216" s="164" t="str">
        <f t="shared" si="7"/>
        <v xml:space="preserve"> </v>
      </c>
      <c r="N216" s="70"/>
      <c r="O216" s="71"/>
      <c r="P216" s="71"/>
      <c r="Q216" s="72"/>
      <c r="R216" s="70"/>
      <c r="S216" s="71"/>
      <c r="T216" s="71"/>
      <c r="U216" s="72"/>
      <c r="V216" s="73"/>
      <c r="W216" s="74"/>
      <c r="X216" s="160"/>
      <c r="Y216" s="160"/>
      <c r="Z216" s="160"/>
    </row>
    <row r="217" spans="1:26" s="167" customFormat="1" ht="33.75">
      <c r="A217" s="160"/>
      <c r="B217" s="161" t="s">
        <v>1596</v>
      </c>
      <c r="C217" s="162" t="s">
        <v>1406</v>
      </c>
      <c r="D217" s="163" t="s">
        <v>1515</v>
      </c>
      <c r="E217" s="164" t="s">
        <v>223</v>
      </c>
      <c r="F217" s="162"/>
      <c r="G217" s="159" t="s">
        <v>2285</v>
      </c>
      <c r="H217" s="158" t="s">
        <v>1536</v>
      </c>
      <c r="I217" s="165" t="s">
        <v>95</v>
      </c>
      <c r="J217" s="162"/>
      <c r="K217" s="172"/>
      <c r="L217" s="162" t="str">
        <f t="shared" si="6"/>
        <v xml:space="preserve"> </v>
      </c>
      <c r="M217" s="164" t="str">
        <f t="shared" si="7"/>
        <v xml:space="preserve"> </v>
      </c>
      <c r="N217" s="70"/>
      <c r="O217" s="71"/>
      <c r="P217" s="71"/>
      <c r="Q217" s="72"/>
      <c r="R217" s="70"/>
      <c r="S217" s="71"/>
      <c r="T217" s="71"/>
      <c r="U217" s="72"/>
      <c r="V217" s="73"/>
      <c r="W217" s="74"/>
      <c r="X217" s="160"/>
      <c r="Y217" s="160"/>
      <c r="Z217" s="160"/>
    </row>
    <row r="218" spans="1:26" s="167" customFormat="1" ht="22.5">
      <c r="A218" s="160"/>
      <c r="B218" s="161" t="s">
        <v>1598</v>
      </c>
      <c r="C218" s="162" t="s">
        <v>1406</v>
      </c>
      <c r="D218" s="163" t="s">
        <v>1515</v>
      </c>
      <c r="E218" s="164" t="s">
        <v>1538</v>
      </c>
      <c r="F218" s="162"/>
      <c r="G218" s="159" t="s">
        <v>1539</v>
      </c>
      <c r="H218" s="158" t="s">
        <v>1540</v>
      </c>
      <c r="I218" s="165" t="s">
        <v>89</v>
      </c>
      <c r="J218" s="162"/>
      <c r="K218" s="172"/>
      <c r="L218" s="162" t="str">
        <f t="shared" si="6"/>
        <v xml:space="preserve"> </v>
      </c>
      <c r="M218" s="164" t="str">
        <f t="shared" si="7"/>
        <v xml:space="preserve"> </v>
      </c>
      <c r="N218" s="70"/>
      <c r="O218" s="71"/>
      <c r="P218" s="71"/>
      <c r="Q218" s="72"/>
      <c r="R218" s="70"/>
      <c r="S218" s="71"/>
      <c r="T218" s="71"/>
      <c r="U218" s="72"/>
      <c r="V218" s="73"/>
      <c r="W218" s="74"/>
      <c r="X218" s="160"/>
      <c r="Y218" s="160"/>
      <c r="Z218" s="160"/>
    </row>
    <row r="219" spans="1:26" s="167" customFormat="1" ht="33.75">
      <c r="A219" s="160"/>
      <c r="B219" s="161" t="s">
        <v>1600</v>
      </c>
      <c r="C219" s="162" t="s">
        <v>1406</v>
      </c>
      <c r="D219" s="163" t="s">
        <v>1515</v>
      </c>
      <c r="E219" s="164" t="s">
        <v>1538</v>
      </c>
      <c r="F219" s="162"/>
      <c r="G219" s="159" t="s">
        <v>1542</v>
      </c>
      <c r="H219" s="158" t="s">
        <v>1543</v>
      </c>
      <c r="I219" s="165" t="s">
        <v>106</v>
      </c>
      <c r="J219" s="175"/>
      <c r="K219" s="172"/>
      <c r="L219" s="162" t="str">
        <f t="shared" si="6"/>
        <v xml:space="preserve"> </v>
      </c>
      <c r="M219" s="164" t="str">
        <f t="shared" si="7"/>
        <v xml:space="preserve"> </v>
      </c>
      <c r="N219" s="70"/>
      <c r="O219" s="71"/>
      <c r="P219" s="71"/>
      <c r="Q219" s="72"/>
      <c r="R219" s="70"/>
      <c r="S219" s="71"/>
      <c r="T219" s="71"/>
      <c r="U219" s="72"/>
      <c r="V219" s="73"/>
      <c r="W219" s="74"/>
      <c r="X219" s="160"/>
      <c r="Y219" s="160"/>
      <c r="Z219" s="160"/>
    </row>
    <row r="220" spans="1:26" s="167" customFormat="1" ht="33.75">
      <c r="A220" s="160"/>
      <c r="B220" s="161" t="s">
        <v>1602</v>
      </c>
      <c r="C220" s="162" t="s">
        <v>1406</v>
      </c>
      <c r="D220" s="163" t="s">
        <v>1515</v>
      </c>
      <c r="E220" s="164" t="s">
        <v>1538</v>
      </c>
      <c r="F220" s="162"/>
      <c r="G220" s="159" t="s">
        <v>1545</v>
      </c>
      <c r="H220" s="158" t="s">
        <v>1546</v>
      </c>
      <c r="I220" s="165" t="s">
        <v>95</v>
      </c>
      <c r="J220" s="162"/>
      <c r="K220" s="172"/>
      <c r="L220" s="162" t="str">
        <f t="shared" si="6"/>
        <v xml:space="preserve"> </v>
      </c>
      <c r="M220" s="164" t="str">
        <f t="shared" si="7"/>
        <v xml:space="preserve"> </v>
      </c>
      <c r="N220" s="70"/>
      <c r="O220" s="71"/>
      <c r="P220" s="71"/>
      <c r="Q220" s="72"/>
      <c r="R220" s="70"/>
      <c r="S220" s="71"/>
      <c r="T220" s="71"/>
      <c r="U220" s="72"/>
      <c r="V220" s="73"/>
      <c r="W220" s="74"/>
      <c r="X220" s="160"/>
      <c r="Y220" s="160"/>
      <c r="Z220" s="160"/>
    </row>
    <row r="221" spans="1:26" s="167" customFormat="1" ht="202.5">
      <c r="A221" s="160"/>
      <c r="B221" s="161" t="s">
        <v>1603</v>
      </c>
      <c r="C221" s="162" t="s">
        <v>1406</v>
      </c>
      <c r="D221" s="163" t="s">
        <v>1515</v>
      </c>
      <c r="E221" s="164" t="s">
        <v>1547</v>
      </c>
      <c r="F221" s="162"/>
      <c r="G221" s="159" t="s">
        <v>2286</v>
      </c>
      <c r="H221" s="158" t="s">
        <v>1548</v>
      </c>
      <c r="I221" s="165" t="s">
        <v>106</v>
      </c>
      <c r="J221" s="173"/>
      <c r="K221" s="172"/>
      <c r="L221" s="162" t="str">
        <f t="shared" si="6"/>
        <v xml:space="preserve"> </v>
      </c>
      <c r="M221" s="164" t="str">
        <f t="shared" si="7"/>
        <v xml:space="preserve"> </v>
      </c>
      <c r="N221" s="70"/>
      <c r="O221" s="71"/>
      <c r="P221" s="71"/>
      <c r="Q221" s="72"/>
      <c r="R221" s="70"/>
      <c r="S221" s="71"/>
      <c r="T221" s="71"/>
      <c r="U221" s="72"/>
      <c r="V221" s="73"/>
      <c r="W221" s="74"/>
      <c r="X221" s="160"/>
      <c r="Y221" s="160"/>
      <c r="Z221" s="160"/>
    </row>
    <row r="222" spans="1:26" s="167" customFormat="1" ht="45">
      <c r="A222" s="160"/>
      <c r="B222" s="161" t="s">
        <v>1604</v>
      </c>
      <c r="C222" s="162" t="s">
        <v>1406</v>
      </c>
      <c r="D222" s="163" t="s">
        <v>1515</v>
      </c>
      <c r="E222" s="164" t="s">
        <v>1547</v>
      </c>
      <c r="F222" s="162"/>
      <c r="G222" s="159" t="s">
        <v>2288</v>
      </c>
      <c r="H222" s="158" t="s">
        <v>1550</v>
      </c>
      <c r="I222" s="165" t="s">
        <v>89</v>
      </c>
      <c r="J222" s="162"/>
      <c r="K222" s="172"/>
      <c r="L222" s="162" t="str">
        <f t="shared" si="6"/>
        <v xml:space="preserve"> </v>
      </c>
      <c r="M222" s="164" t="str">
        <f t="shared" si="7"/>
        <v xml:space="preserve"> </v>
      </c>
      <c r="N222" s="70"/>
      <c r="O222" s="71"/>
      <c r="P222" s="71"/>
      <c r="Q222" s="72"/>
      <c r="R222" s="70"/>
      <c r="S222" s="71"/>
      <c r="T222" s="71"/>
      <c r="U222" s="72"/>
      <c r="V222" s="73"/>
      <c r="W222" s="74"/>
      <c r="X222" s="160"/>
      <c r="Y222" s="160"/>
      <c r="Z222" s="160"/>
    </row>
    <row r="223" spans="1:26" s="167" customFormat="1" ht="33.75">
      <c r="A223" s="160"/>
      <c r="B223" s="161" t="s">
        <v>1605</v>
      </c>
      <c r="C223" s="162" t="s">
        <v>1406</v>
      </c>
      <c r="D223" s="163" t="s">
        <v>1515</v>
      </c>
      <c r="E223" s="164" t="s">
        <v>1552</v>
      </c>
      <c r="F223" s="162"/>
      <c r="G223" s="159" t="s">
        <v>2289</v>
      </c>
      <c r="H223" s="328" t="s">
        <v>5511</v>
      </c>
      <c r="I223" s="165" t="s">
        <v>89</v>
      </c>
      <c r="J223" s="162"/>
      <c r="K223" s="172"/>
      <c r="L223" s="162" t="str">
        <f t="shared" si="6"/>
        <v xml:space="preserve"> </v>
      </c>
      <c r="M223" s="164" t="str">
        <f t="shared" si="7"/>
        <v xml:space="preserve"> </v>
      </c>
      <c r="N223" s="70"/>
      <c r="O223" s="71"/>
      <c r="P223" s="71"/>
      <c r="Q223" s="72"/>
      <c r="R223" s="70"/>
      <c r="S223" s="71"/>
      <c r="T223" s="71"/>
      <c r="U223" s="72"/>
      <c r="V223" s="73"/>
      <c r="W223" s="74"/>
      <c r="X223" s="160"/>
      <c r="Y223" s="160"/>
      <c r="Z223" s="160"/>
    </row>
    <row r="224" spans="1:26" s="167" customFormat="1" ht="33.75">
      <c r="A224" s="160"/>
      <c r="B224" s="161" t="s">
        <v>1606</v>
      </c>
      <c r="C224" s="162" t="s">
        <v>1406</v>
      </c>
      <c r="D224" s="163" t="s">
        <v>1515</v>
      </c>
      <c r="E224" s="164" t="s">
        <v>1552</v>
      </c>
      <c r="F224" s="162"/>
      <c r="G224" s="159" t="s">
        <v>2291</v>
      </c>
      <c r="H224" s="158" t="s">
        <v>1554</v>
      </c>
      <c r="I224" s="165" t="s">
        <v>106</v>
      </c>
      <c r="J224" s="162"/>
      <c r="K224" s="172"/>
      <c r="L224" s="162" t="str">
        <f t="shared" si="6"/>
        <v xml:space="preserve"> </v>
      </c>
      <c r="M224" s="164" t="str">
        <f t="shared" si="7"/>
        <v xml:space="preserve"> </v>
      </c>
      <c r="N224" s="70"/>
      <c r="O224" s="71"/>
      <c r="P224" s="71"/>
      <c r="Q224" s="72"/>
      <c r="R224" s="70"/>
      <c r="S224" s="71"/>
      <c r="T224" s="71"/>
      <c r="U224" s="72"/>
      <c r="V224" s="73"/>
      <c r="W224" s="74"/>
      <c r="X224" s="160"/>
      <c r="Y224" s="160"/>
      <c r="Z224" s="160"/>
    </row>
    <row r="225" spans="1:26" s="167" customFormat="1" ht="33.75">
      <c r="A225" s="160"/>
      <c r="B225" s="161" t="s">
        <v>2314</v>
      </c>
      <c r="C225" s="162" t="s">
        <v>1406</v>
      </c>
      <c r="D225" s="163" t="s">
        <v>1515</v>
      </c>
      <c r="E225" s="164" t="s">
        <v>1552</v>
      </c>
      <c r="F225" s="162"/>
      <c r="G225" s="159" t="s">
        <v>2292</v>
      </c>
      <c r="H225" s="158" t="s">
        <v>1556</v>
      </c>
      <c r="I225" s="165" t="s">
        <v>106</v>
      </c>
      <c r="J225" s="162"/>
      <c r="K225" s="172"/>
      <c r="L225" s="162" t="str">
        <f t="shared" si="6"/>
        <v xml:space="preserve"> </v>
      </c>
      <c r="M225" s="164" t="str">
        <f t="shared" si="7"/>
        <v xml:space="preserve"> </v>
      </c>
      <c r="N225" s="70"/>
      <c r="O225" s="71"/>
      <c r="P225" s="71"/>
      <c r="Q225" s="72"/>
      <c r="R225" s="70"/>
      <c r="S225" s="71"/>
      <c r="T225" s="71"/>
      <c r="U225" s="72"/>
      <c r="V225" s="73"/>
      <c r="W225" s="74"/>
      <c r="X225" s="160"/>
      <c r="Y225" s="160"/>
      <c r="Z225" s="160"/>
    </row>
    <row r="226" spans="1:26" s="167" customFormat="1" ht="33.75">
      <c r="A226" s="160"/>
      <c r="B226" s="161" t="s">
        <v>1607</v>
      </c>
      <c r="C226" s="162" t="s">
        <v>1406</v>
      </c>
      <c r="D226" s="163" t="s">
        <v>1515</v>
      </c>
      <c r="E226" s="164" t="s">
        <v>1552</v>
      </c>
      <c r="F226" s="162"/>
      <c r="G226" s="159" t="s">
        <v>2293</v>
      </c>
      <c r="H226" s="158" t="s">
        <v>1557</v>
      </c>
      <c r="I226" s="165" t="s">
        <v>106</v>
      </c>
      <c r="J226" s="162"/>
      <c r="K226" s="172"/>
      <c r="L226" s="162" t="str">
        <f t="shared" si="6"/>
        <v xml:space="preserve"> </v>
      </c>
      <c r="M226" s="164" t="str">
        <f t="shared" si="7"/>
        <v xml:space="preserve"> </v>
      </c>
      <c r="N226" s="70"/>
      <c r="O226" s="71"/>
      <c r="P226" s="71"/>
      <c r="Q226" s="72"/>
      <c r="R226" s="70"/>
      <c r="S226" s="71"/>
      <c r="T226" s="71"/>
      <c r="U226" s="72"/>
      <c r="V226" s="73"/>
      <c r="W226" s="74"/>
      <c r="X226" s="160"/>
      <c r="Y226" s="160"/>
      <c r="Z226" s="160"/>
    </row>
    <row r="227" spans="1:26" s="167" customFormat="1" ht="33.75">
      <c r="A227" s="160"/>
      <c r="B227" s="161" t="s">
        <v>1608</v>
      </c>
      <c r="C227" s="162" t="s">
        <v>1406</v>
      </c>
      <c r="D227" s="163" t="s">
        <v>1515</v>
      </c>
      <c r="E227" s="164" t="s">
        <v>1559</v>
      </c>
      <c r="F227" s="162" t="s">
        <v>1560</v>
      </c>
      <c r="G227" s="159" t="s">
        <v>2294</v>
      </c>
      <c r="H227" s="158" t="s">
        <v>1561</v>
      </c>
      <c r="I227" s="165" t="s">
        <v>106</v>
      </c>
      <c r="J227" s="162"/>
      <c r="K227" s="172"/>
      <c r="L227" s="162" t="str">
        <f t="shared" si="6"/>
        <v xml:space="preserve"> </v>
      </c>
      <c r="M227" s="164" t="str">
        <f t="shared" si="7"/>
        <v xml:space="preserve"> </v>
      </c>
      <c r="N227" s="70"/>
      <c r="O227" s="71"/>
      <c r="P227" s="71"/>
      <c r="Q227" s="72"/>
      <c r="R227" s="70"/>
      <c r="S227" s="71"/>
      <c r="T227" s="71"/>
      <c r="U227" s="72"/>
      <c r="V227" s="73"/>
      <c r="W227" s="74"/>
      <c r="X227" s="160"/>
      <c r="Y227" s="160"/>
      <c r="Z227" s="160"/>
    </row>
    <row r="228" spans="1:26" s="167" customFormat="1" ht="67.5">
      <c r="A228" s="160"/>
      <c r="B228" s="161" t="s">
        <v>1609</v>
      </c>
      <c r="C228" s="162" t="s">
        <v>1406</v>
      </c>
      <c r="D228" s="163" t="s">
        <v>1515</v>
      </c>
      <c r="E228" s="164" t="s">
        <v>1559</v>
      </c>
      <c r="F228" s="162" t="s">
        <v>1560</v>
      </c>
      <c r="G228" s="159" t="s">
        <v>2295</v>
      </c>
      <c r="H228" s="158" t="s">
        <v>1562</v>
      </c>
      <c r="I228" s="165" t="s">
        <v>89</v>
      </c>
      <c r="J228" s="162"/>
      <c r="K228" s="172"/>
      <c r="L228" s="162" t="str">
        <f t="shared" si="6"/>
        <v xml:space="preserve"> </v>
      </c>
      <c r="M228" s="164" t="str">
        <f t="shared" si="7"/>
        <v xml:space="preserve"> </v>
      </c>
      <c r="N228" s="70"/>
      <c r="O228" s="71"/>
      <c r="P228" s="71"/>
      <c r="Q228" s="72"/>
      <c r="R228" s="70"/>
      <c r="S228" s="71"/>
      <c r="T228" s="71"/>
      <c r="U228" s="72"/>
      <c r="V228" s="73"/>
      <c r="W228" s="74"/>
      <c r="X228" s="160"/>
      <c r="Y228" s="160"/>
      <c r="Z228" s="160"/>
    </row>
    <row r="229" spans="1:26" s="167" customFormat="1" ht="56.25">
      <c r="A229" s="160"/>
      <c r="B229" s="161" t="s">
        <v>1611</v>
      </c>
      <c r="C229" s="162" t="s">
        <v>1406</v>
      </c>
      <c r="D229" s="163" t="s">
        <v>1515</v>
      </c>
      <c r="E229" s="164" t="s">
        <v>1559</v>
      </c>
      <c r="F229" s="162" t="s">
        <v>1560</v>
      </c>
      <c r="G229" s="159" t="s">
        <v>2296</v>
      </c>
      <c r="H229" s="158" t="s">
        <v>1563</v>
      </c>
      <c r="I229" s="165" t="s">
        <v>106</v>
      </c>
      <c r="J229" s="162"/>
      <c r="K229" s="172"/>
      <c r="L229" s="162" t="str">
        <f t="shared" si="6"/>
        <v xml:space="preserve"> </v>
      </c>
      <c r="M229" s="164" t="str">
        <f t="shared" si="7"/>
        <v xml:space="preserve"> </v>
      </c>
      <c r="N229" s="70"/>
      <c r="O229" s="71"/>
      <c r="P229" s="71"/>
      <c r="Q229" s="72"/>
      <c r="R229" s="70"/>
      <c r="S229" s="71"/>
      <c r="T229" s="71"/>
      <c r="U229" s="72"/>
      <c r="V229" s="73"/>
      <c r="W229" s="74"/>
      <c r="X229" s="160"/>
      <c r="Y229" s="160"/>
      <c r="Z229" s="160"/>
    </row>
    <row r="230" spans="1:26" s="167" customFormat="1" ht="56.25">
      <c r="A230" s="160"/>
      <c r="B230" s="161" t="s">
        <v>1614</v>
      </c>
      <c r="C230" s="162" t="s">
        <v>1406</v>
      </c>
      <c r="D230" s="163" t="s">
        <v>1515</v>
      </c>
      <c r="E230" s="164" t="s">
        <v>1559</v>
      </c>
      <c r="F230" s="162" t="s">
        <v>1560</v>
      </c>
      <c r="G230" s="159" t="s">
        <v>2297</v>
      </c>
      <c r="H230" s="158" t="s">
        <v>1565</v>
      </c>
      <c r="I230" s="165" t="s">
        <v>106</v>
      </c>
      <c r="J230" s="162"/>
      <c r="K230" s="172"/>
      <c r="L230" s="162" t="str">
        <f t="shared" si="6"/>
        <v xml:space="preserve"> </v>
      </c>
      <c r="M230" s="164" t="str">
        <f t="shared" si="7"/>
        <v xml:space="preserve"> </v>
      </c>
      <c r="N230" s="70"/>
      <c r="O230" s="71"/>
      <c r="P230" s="71"/>
      <c r="Q230" s="72"/>
      <c r="R230" s="70"/>
      <c r="S230" s="71"/>
      <c r="T230" s="71"/>
      <c r="U230" s="72"/>
      <c r="V230" s="73"/>
      <c r="W230" s="74"/>
      <c r="X230" s="160"/>
      <c r="Y230" s="160"/>
      <c r="Z230" s="160"/>
    </row>
    <row r="231" spans="1:26" s="167" customFormat="1" ht="56.25">
      <c r="A231" s="160"/>
      <c r="B231" s="161" t="s">
        <v>3220</v>
      </c>
      <c r="C231" s="162" t="s">
        <v>1406</v>
      </c>
      <c r="D231" s="163" t="s">
        <v>1515</v>
      </c>
      <c r="E231" s="164" t="s">
        <v>1559</v>
      </c>
      <c r="F231" s="162" t="s">
        <v>1560</v>
      </c>
      <c r="G231" s="159" t="s">
        <v>2298</v>
      </c>
      <c r="H231" s="158" t="s">
        <v>1566</v>
      </c>
      <c r="I231" s="165" t="s">
        <v>106</v>
      </c>
      <c r="J231" s="162"/>
      <c r="K231" s="172"/>
      <c r="L231" s="162" t="str">
        <f t="shared" si="6"/>
        <v xml:space="preserve"> </v>
      </c>
      <c r="M231" s="164" t="str">
        <f t="shared" si="7"/>
        <v xml:space="preserve"> </v>
      </c>
      <c r="N231" s="70"/>
      <c r="O231" s="71"/>
      <c r="P231" s="71"/>
      <c r="Q231" s="72"/>
      <c r="R231" s="70"/>
      <c r="S231" s="71"/>
      <c r="T231" s="71"/>
      <c r="U231" s="72"/>
      <c r="V231" s="73"/>
      <c r="W231" s="74"/>
      <c r="X231" s="160"/>
      <c r="Y231" s="160"/>
      <c r="Z231" s="160"/>
    </row>
    <row r="232" spans="1:26" s="167" customFormat="1" ht="33.75">
      <c r="A232" s="160"/>
      <c r="B232" s="161" t="s">
        <v>1618</v>
      </c>
      <c r="C232" s="162" t="s">
        <v>1406</v>
      </c>
      <c r="D232" s="163" t="s">
        <v>1515</v>
      </c>
      <c r="E232" s="164" t="s">
        <v>1568</v>
      </c>
      <c r="F232" s="162"/>
      <c r="G232" s="159" t="s">
        <v>2299</v>
      </c>
      <c r="H232" s="328" t="s">
        <v>5512</v>
      </c>
      <c r="I232" s="165" t="s">
        <v>89</v>
      </c>
      <c r="J232" s="162"/>
      <c r="K232" s="172"/>
      <c r="L232" s="162" t="str">
        <f t="shared" si="6"/>
        <v xml:space="preserve"> </v>
      </c>
      <c r="M232" s="164" t="str">
        <f t="shared" si="7"/>
        <v xml:space="preserve"> </v>
      </c>
      <c r="N232" s="70"/>
      <c r="O232" s="71"/>
      <c r="P232" s="71"/>
      <c r="Q232" s="72"/>
      <c r="R232" s="70"/>
      <c r="S232" s="71"/>
      <c r="T232" s="71"/>
      <c r="U232" s="72"/>
      <c r="V232" s="73"/>
      <c r="W232" s="74"/>
      <c r="X232" s="160"/>
      <c r="Y232" s="160"/>
      <c r="Z232" s="160"/>
    </row>
    <row r="233" spans="1:26" s="167" customFormat="1" ht="67.5">
      <c r="A233" s="160"/>
      <c r="B233" s="161" t="s">
        <v>1620</v>
      </c>
      <c r="C233" s="162" t="s">
        <v>1406</v>
      </c>
      <c r="D233" s="163" t="s">
        <v>1515</v>
      </c>
      <c r="E233" s="164" t="s">
        <v>1568</v>
      </c>
      <c r="F233" s="162"/>
      <c r="G233" s="159" t="s">
        <v>5513</v>
      </c>
      <c r="H233" s="158" t="s">
        <v>5514</v>
      </c>
      <c r="I233" s="165" t="s">
        <v>106</v>
      </c>
      <c r="J233" s="162"/>
      <c r="K233" s="172"/>
      <c r="L233" s="162" t="str">
        <f t="shared" si="6"/>
        <v xml:space="preserve"> </v>
      </c>
      <c r="M233" s="164" t="str">
        <f t="shared" si="7"/>
        <v xml:space="preserve"> </v>
      </c>
      <c r="N233" s="70"/>
      <c r="O233" s="71"/>
      <c r="P233" s="71"/>
      <c r="Q233" s="72"/>
      <c r="R233" s="70"/>
      <c r="S233" s="71"/>
      <c r="T233" s="71"/>
      <c r="U233" s="72"/>
      <c r="V233" s="73"/>
      <c r="W233" s="74"/>
      <c r="X233" s="160"/>
      <c r="Y233" s="160"/>
      <c r="Z233" s="160"/>
    </row>
    <row r="234" spans="1:26" s="167" customFormat="1" ht="56.25">
      <c r="A234" s="160"/>
      <c r="B234" s="161" t="s">
        <v>1623</v>
      </c>
      <c r="C234" s="162" t="s">
        <v>1406</v>
      </c>
      <c r="D234" s="163" t="s">
        <v>1515</v>
      </c>
      <c r="E234" s="164" t="s">
        <v>1571</v>
      </c>
      <c r="F234" s="162"/>
      <c r="G234" s="329" t="s">
        <v>5515</v>
      </c>
      <c r="H234" s="328" t="s">
        <v>5516</v>
      </c>
      <c r="I234" s="165" t="s">
        <v>89</v>
      </c>
      <c r="J234" s="170"/>
      <c r="K234" s="492"/>
      <c r="L234" s="162" t="str">
        <f t="shared" si="6"/>
        <v xml:space="preserve"> </v>
      </c>
      <c r="M234" s="164" t="str">
        <f t="shared" si="7"/>
        <v xml:space="preserve"> </v>
      </c>
      <c r="N234" s="70"/>
      <c r="O234" s="71"/>
      <c r="P234" s="71"/>
      <c r="Q234" s="72"/>
      <c r="R234" s="70"/>
      <c r="S234" s="71"/>
      <c r="T234" s="71"/>
      <c r="U234" s="72"/>
      <c r="V234" s="73"/>
      <c r="W234" s="74"/>
      <c r="X234" s="160"/>
      <c r="Y234" s="160"/>
      <c r="Z234" s="160"/>
    </row>
    <row r="235" spans="1:26" s="167" customFormat="1" ht="56.25">
      <c r="A235" s="160"/>
      <c r="B235" s="161" t="s">
        <v>1626</v>
      </c>
      <c r="C235" s="162" t="s">
        <v>1406</v>
      </c>
      <c r="D235" s="163" t="s">
        <v>1515</v>
      </c>
      <c r="E235" s="164" t="s">
        <v>1571</v>
      </c>
      <c r="F235" s="162"/>
      <c r="G235" s="159" t="s">
        <v>2300</v>
      </c>
      <c r="H235" s="158" t="s">
        <v>1572</v>
      </c>
      <c r="I235" s="165" t="s">
        <v>89</v>
      </c>
      <c r="J235" s="162"/>
      <c r="K235" s="172"/>
      <c r="L235" s="162" t="str">
        <f t="shared" si="6"/>
        <v xml:space="preserve"> </v>
      </c>
      <c r="M235" s="164" t="str">
        <f t="shared" si="7"/>
        <v xml:space="preserve"> </v>
      </c>
      <c r="N235" s="70"/>
      <c r="O235" s="71"/>
      <c r="P235" s="71"/>
      <c r="Q235" s="72"/>
      <c r="R235" s="70"/>
      <c r="S235" s="71"/>
      <c r="T235" s="71"/>
      <c r="U235" s="72"/>
      <c r="V235" s="73"/>
      <c r="W235" s="74"/>
      <c r="X235" s="160"/>
      <c r="Y235" s="160"/>
      <c r="Z235" s="160"/>
    </row>
    <row r="236" spans="1:26" s="167" customFormat="1" ht="56.25">
      <c r="A236" s="160"/>
      <c r="B236" s="161" t="s">
        <v>1629</v>
      </c>
      <c r="C236" s="162" t="s">
        <v>1406</v>
      </c>
      <c r="D236" s="163" t="s">
        <v>1515</v>
      </c>
      <c r="E236" s="164" t="s">
        <v>1571</v>
      </c>
      <c r="F236" s="162"/>
      <c r="G236" s="159" t="s">
        <v>2301</v>
      </c>
      <c r="H236" s="158" t="s">
        <v>1574</v>
      </c>
      <c r="I236" s="165" t="s">
        <v>106</v>
      </c>
      <c r="J236" s="170"/>
      <c r="K236" s="492"/>
      <c r="L236" s="162" t="str">
        <f t="shared" si="6"/>
        <v xml:space="preserve"> </v>
      </c>
      <c r="M236" s="164" t="str">
        <f t="shared" si="7"/>
        <v xml:space="preserve"> </v>
      </c>
      <c r="N236" s="70"/>
      <c r="O236" s="71"/>
      <c r="P236" s="71"/>
      <c r="Q236" s="72"/>
      <c r="R236" s="70"/>
      <c r="S236" s="71"/>
      <c r="T236" s="71"/>
      <c r="U236" s="72"/>
      <c r="V236" s="73"/>
      <c r="W236" s="74"/>
      <c r="X236" s="160"/>
      <c r="Y236" s="160"/>
      <c r="Z236" s="160"/>
    </row>
    <row r="237" spans="1:26" s="167" customFormat="1" ht="56.25">
      <c r="A237" s="160"/>
      <c r="B237" s="161" t="s">
        <v>1632</v>
      </c>
      <c r="C237" s="162" t="s">
        <v>1406</v>
      </c>
      <c r="D237" s="163" t="s">
        <v>1515</v>
      </c>
      <c r="E237" s="164" t="s">
        <v>1571</v>
      </c>
      <c r="F237" s="162"/>
      <c r="G237" s="159" t="s">
        <v>2302</v>
      </c>
      <c r="H237" s="158" t="s">
        <v>1575</v>
      </c>
      <c r="I237" s="165" t="s">
        <v>106</v>
      </c>
      <c r="J237" s="170"/>
      <c r="K237" s="492"/>
      <c r="L237" s="162" t="str">
        <f t="shared" si="6"/>
        <v xml:space="preserve"> </v>
      </c>
      <c r="M237" s="164" t="str">
        <f t="shared" si="7"/>
        <v xml:space="preserve"> </v>
      </c>
      <c r="N237" s="70"/>
      <c r="O237" s="71"/>
      <c r="P237" s="71"/>
      <c r="Q237" s="72"/>
      <c r="R237" s="70"/>
      <c r="S237" s="71"/>
      <c r="T237" s="71"/>
      <c r="U237" s="72"/>
      <c r="V237" s="73"/>
      <c r="W237" s="74"/>
      <c r="X237" s="160"/>
      <c r="Y237" s="160"/>
      <c r="Z237" s="160"/>
    </row>
    <row r="238" spans="1:26" s="167" customFormat="1" ht="67.5">
      <c r="A238" s="160"/>
      <c r="B238" s="161" t="s">
        <v>1634</v>
      </c>
      <c r="C238" s="162" t="s">
        <v>1406</v>
      </c>
      <c r="D238" s="163" t="s">
        <v>1515</v>
      </c>
      <c r="E238" s="164" t="s">
        <v>1571</v>
      </c>
      <c r="F238" s="162"/>
      <c r="G238" s="159" t="s">
        <v>2303</v>
      </c>
      <c r="H238" s="158" t="s">
        <v>1577</v>
      </c>
      <c r="I238" s="165" t="s">
        <v>106</v>
      </c>
      <c r="J238" s="162"/>
      <c r="K238" s="172"/>
      <c r="L238" s="162" t="str">
        <f t="shared" si="6"/>
        <v xml:space="preserve"> </v>
      </c>
      <c r="M238" s="164" t="str">
        <f t="shared" si="7"/>
        <v xml:space="preserve"> </v>
      </c>
      <c r="N238" s="70"/>
      <c r="O238" s="71"/>
      <c r="P238" s="71"/>
      <c r="Q238" s="72"/>
      <c r="R238" s="70"/>
      <c r="S238" s="71"/>
      <c r="T238" s="71"/>
      <c r="U238" s="72"/>
      <c r="V238" s="73"/>
      <c r="W238" s="74"/>
      <c r="X238" s="160"/>
      <c r="Y238" s="160"/>
      <c r="Z238" s="160"/>
    </row>
    <row r="239" spans="1:26" s="167" customFormat="1" ht="33.75">
      <c r="A239" s="160"/>
      <c r="B239" s="161" t="s">
        <v>6650</v>
      </c>
      <c r="C239" s="162" t="s">
        <v>1406</v>
      </c>
      <c r="D239" s="163" t="s">
        <v>1515</v>
      </c>
      <c r="E239" s="164" t="s">
        <v>1579</v>
      </c>
      <c r="F239" s="162" t="s">
        <v>1011</v>
      </c>
      <c r="G239" s="159" t="s">
        <v>2304</v>
      </c>
      <c r="H239" s="158" t="s">
        <v>1580</v>
      </c>
      <c r="I239" s="165" t="s">
        <v>106</v>
      </c>
      <c r="J239" s="170"/>
      <c r="K239" s="492"/>
      <c r="L239" s="162" t="str">
        <f t="shared" si="6"/>
        <v xml:space="preserve"> </v>
      </c>
      <c r="M239" s="164" t="str">
        <f t="shared" si="7"/>
        <v xml:space="preserve"> </v>
      </c>
      <c r="N239" s="70"/>
      <c r="O239" s="71"/>
      <c r="P239" s="71"/>
      <c r="Q239" s="72"/>
      <c r="R239" s="70"/>
      <c r="S239" s="71"/>
      <c r="T239" s="71"/>
      <c r="U239" s="72"/>
      <c r="V239" s="73"/>
      <c r="W239" s="74"/>
      <c r="X239" s="160"/>
      <c r="Y239" s="160"/>
      <c r="Z239" s="160"/>
    </row>
    <row r="240" spans="1:26" s="167" customFormat="1" ht="45">
      <c r="A240" s="160"/>
      <c r="B240" s="161" t="s">
        <v>1639</v>
      </c>
      <c r="C240" s="162" t="s">
        <v>1406</v>
      </c>
      <c r="D240" s="163" t="s">
        <v>1515</v>
      </c>
      <c r="E240" s="164" t="s">
        <v>1579</v>
      </c>
      <c r="F240" s="162" t="s">
        <v>1011</v>
      </c>
      <c r="G240" s="159" t="s">
        <v>2305</v>
      </c>
      <c r="H240" s="158" t="s">
        <v>1581</v>
      </c>
      <c r="I240" s="165" t="s">
        <v>95</v>
      </c>
      <c r="J240" s="162"/>
      <c r="K240" s="172"/>
      <c r="L240" s="162" t="str">
        <f t="shared" si="6"/>
        <v xml:space="preserve"> </v>
      </c>
      <c r="M240" s="164" t="str">
        <f t="shared" si="7"/>
        <v xml:space="preserve"> </v>
      </c>
      <c r="N240" s="70"/>
      <c r="O240" s="71"/>
      <c r="P240" s="71"/>
      <c r="Q240" s="72"/>
      <c r="R240" s="70"/>
      <c r="S240" s="71"/>
      <c r="T240" s="71"/>
      <c r="U240" s="72"/>
      <c r="V240" s="73"/>
      <c r="W240" s="74"/>
      <c r="X240" s="160"/>
      <c r="Y240" s="160"/>
      <c r="Z240" s="160"/>
    </row>
    <row r="241" spans="1:26" s="167" customFormat="1" ht="33.75">
      <c r="A241" s="160"/>
      <c r="B241" s="161" t="s">
        <v>1642</v>
      </c>
      <c r="C241" s="162" t="s">
        <v>1406</v>
      </c>
      <c r="D241" s="163" t="s">
        <v>1515</v>
      </c>
      <c r="E241" s="164" t="s">
        <v>1579</v>
      </c>
      <c r="F241" s="162" t="s">
        <v>1011</v>
      </c>
      <c r="G241" s="159" t="s">
        <v>2306</v>
      </c>
      <c r="H241" s="158" t="s">
        <v>1583</v>
      </c>
      <c r="I241" s="165" t="s">
        <v>106</v>
      </c>
      <c r="J241" s="162"/>
      <c r="K241" s="172"/>
      <c r="L241" s="162" t="str">
        <f t="shared" si="6"/>
        <v xml:space="preserve"> </v>
      </c>
      <c r="M241" s="164" t="str">
        <f t="shared" si="7"/>
        <v xml:space="preserve"> </v>
      </c>
      <c r="N241" s="70"/>
      <c r="O241" s="71"/>
      <c r="P241" s="71"/>
      <c r="Q241" s="72"/>
      <c r="R241" s="70"/>
      <c r="S241" s="71"/>
      <c r="T241" s="71"/>
      <c r="U241" s="72"/>
      <c r="V241" s="73"/>
      <c r="W241" s="74"/>
      <c r="X241" s="160"/>
      <c r="Y241" s="160"/>
      <c r="Z241" s="160"/>
    </row>
    <row r="242" spans="1:26" s="167" customFormat="1" ht="45">
      <c r="A242" s="160"/>
      <c r="B242" s="161" t="s">
        <v>1644</v>
      </c>
      <c r="C242" s="162" t="s">
        <v>1406</v>
      </c>
      <c r="D242" s="163" t="s">
        <v>1515</v>
      </c>
      <c r="E242" s="164" t="s">
        <v>1579</v>
      </c>
      <c r="F242" s="162" t="s">
        <v>1011</v>
      </c>
      <c r="G242" s="159" t="s">
        <v>2307</v>
      </c>
      <c r="H242" s="158" t="s">
        <v>1585</v>
      </c>
      <c r="I242" s="165" t="s">
        <v>95</v>
      </c>
      <c r="J242" s="162"/>
      <c r="K242" s="172"/>
      <c r="L242" s="162" t="str">
        <f t="shared" si="6"/>
        <v xml:space="preserve"> </v>
      </c>
      <c r="M242" s="164" t="str">
        <f t="shared" si="7"/>
        <v xml:space="preserve"> </v>
      </c>
      <c r="N242" s="70"/>
      <c r="O242" s="71"/>
      <c r="P242" s="71"/>
      <c r="Q242" s="72"/>
      <c r="R242" s="70"/>
      <c r="S242" s="71"/>
      <c r="T242" s="71"/>
      <c r="U242" s="72"/>
      <c r="V242" s="73"/>
      <c r="W242" s="74"/>
      <c r="X242" s="160"/>
      <c r="Y242" s="160"/>
      <c r="Z242" s="160"/>
    </row>
    <row r="243" spans="1:26" s="167" customFormat="1" ht="45">
      <c r="A243" s="160"/>
      <c r="B243" s="161" t="s">
        <v>1646</v>
      </c>
      <c r="C243" s="162" t="s">
        <v>1406</v>
      </c>
      <c r="D243" s="163" t="s">
        <v>1515</v>
      </c>
      <c r="E243" s="164" t="s">
        <v>1579</v>
      </c>
      <c r="F243" s="162" t="s">
        <v>1011</v>
      </c>
      <c r="G243" s="159" t="s">
        <v>2308</v>
      </c>
      <c r="H243" s="158" t="s">
        <v>1585</v>
      </c>
      <c r="I243" s="165" t="s">
        <v>95</v>
      </c>
      <c r="J243" s="162"/>
      <c r="K243" s="172"/>
      <c r="L243" s="162" t="str">
        <f t="shared" si="6"/>
        <v xml:space="preserve"> </v>
      </c>
      <c r="M243" s="164" t="str">
        <f t="shared" si="7"/>
        <v xml:space="preserve"> </v>
      </c>
      <c r="N243" s="70"/>
      <c r="O243" s="71"/>
      <c r="P243" s="71"/>
      <c r="Q243" s="72"/>
      <c r="R243" s="70"/>
      <c r="S243" s="71"/>
      <c r="T243" s="71"/>
      <c r="U243" s="72"/>
      <c r="V243" s="73"/>
      <c r="W243" s="74"/>
      <c r="X243" s="160"/>
      <c r="Y243" s="160"/>
      <c r="Z243" s="160"/>
    </row>
    <row r="244" spans="1:26" s="167" customFormat="1" ht="33.75">
      <c r="A244" s="160"/>
      <c r="B244" s="161" t="s">
        <v>1649</v>
      </c>
      <c r="C244" s="162" t="s">
        <v>1406</v>
      </c>
      <c r="D244" s="163" t="s">
        <v>1515</v>
      </c>
      <c r="E244" s="164" t="s">
        <v>1579</v>
      </c>
      <c r="F244" s="162" t="s">
        <v>1011</v>
      </c>
      <c r="G244" s="159" t="s">
        <v>2306</v>
      </c>
      <c r="H244" s="158" t="s">
        <v>1588</v>
      </c>
      <c r="I244" s="165" t="s">
        <v>106</v>
      </c>
      <c r="J244" s="162"/>
      <c r="K244" s="172"/>
      <c r="L244" s="162" t="str">
        <f t="shared" si="6"/>
        <v xml:space="preserve"> </v>
      </c>
      <c r="M244" s="164" t="str">
        <f t="shared" si="7"/>
        <v xml:space="preserve"> </v>
      </c>
      <c r="N244" s="70"/>
      <c r="O244" s="71"/>
      <c r="P244" s="71"/>
      <c r="Q244" s="72"/>
      <c r="R244" s="70"/>
      <c r="S244" s="71"/>
      <c r="T244" s="71"/>
      <c r="U244" s="72"/>
      <c r="V244" s="73"/>
      <c r="W244" s="74"/>
      <c r="X244" s="160"/>
      <c r="Y244" s="160"/>
      <c r="Z244" s="160"/>
    </row>
    <row r="245" spans="1:26" s="167" customFormat="1" ht="56.25">
      <c r="A245" s="160"/>
      <c r="B245" s="161" t="s">
        <v>1651</v>
      </c>
      <c r="C245" s="162" t="s">
        <v>1406</v>
      </c>
      <c r="D245" s="163" t="s">
        <v>1515</v>
      </c>
      <c r="E245" s="164" t="s">
        <v>1579</v>
      </c>
      <c r="F245" s="162" t="s">
        <v>1011</v>
      </c>
      <c r="G245" s="159" t="s">
        <v>2309</v>
      </c>
      <c r="H245" s="158" t="s">
        <v>1590</v>
      </c>
      <c r="I245" s="165" t="s">
        <v>95</v>
      </c>
      <c r="J245" s="162"/>
      <c r="K245" s="172"/>
      <c r="L245" s="162" t="str">
        <f t="shared" si="6"/>
        <v xml:space="preserve"> </v>
      </c>
      <c r="M245" s="164" t="str">
        <f t="shared" si="7"/>
        <v xml:space="preserve"> </v>
      </c>
      <c r="N245" s="70"/>
      <c r="O245" s="71"/>
      <c r="P245" s="71"/>
      <c r="Q245" s="72"/>
      <c r="R245" s="70"/>
      <c r="S245" s="71"/>
      <c r="T245" s="71"/>
      <c r="U245" s="72"/>
      <c r="V245" s="73"/>
      <c r="W245" s="74"/>
      <c r="X245" s="160"/>
      <c r="Y245" s="160"/>
      <c r="Z245" s="160"/>
    </row>
    <row r="246" spans="1:26" s="167" customFormat="1" ht="45">
      <c r="A246" s="160"/>
      <c r="B246" s="161" t="s">
        <v>5517</v>
      </c>
      <c r="C246" s="162" t="s">
        <v>1406</v>
      </c>
      <c r="D246" s="163" t="s">
        <v>1515</v>
      </c>
      <c r="E246" s="164" t="s">
        <v>1579</v>
      </c>
      <c r="F246" s="162" t="s">
        <v>1011</v>
      </c>
      <c r="G246" s="159" t="s">
        <v>2310</v>
      </c>
      <c r="H246" s="158" t="s">
        <v>1592</v>
      </c>
      <c r="I246" s="165" t="s">
        <v>106</v>
      </c>
      <c r="J246" s="170"/>
      <c r="K246" s="492"/>
      <c r="L246" s="162" t="str">
        <f t="shared" si="6"/>
        <v xml:space="preserve"> </v>
      </c>
      <c r="M246" s="164" t="str">
        <f t="shared" si="7"/>
        <v xml:space="preserve"> </v>
      </c>
      <c r="N246" s="70"/>
      <c r="O246" s="71"/>
      <c r="P246" s="71"/>
      <c r="Q246" s="72"/>
      <c r="R246" s="70"/>
      <c r="S246" s="71"/>
      <c r="T246" s="71"/>
      <c r="U246" s="72"/>
      <c r="V246" s="73"/>
      <c r="W246" s="74"/>
      <c r="X246" s="160"/>
      <c r="Y246" s="160"/>
      <c r="Z246" s="160"/>
    </row>
    <row r="247" spans="1:26" s="167" customFormat="1" ht="45">
      <c r="A247" s="160"/>
      <c r="B247" s="161" t="s">
        <v>1654</v>
      </c>
      <c r="C247" s="162" t="s">
        <v>1406</v>
      </c>
      <c r="D247" s="163" t="s">
        <v>1515</v>
      </c>
      <c r="E247" s="164" t="s">
        <v>1579</v>
      </c>
      <c r="F247" s="162" t="s">
        <v>1011</v>
      </c>
      <c r="G247" s="159" t="s">
        <v>2311</v>
      </c>
      <c r="H247" s="158" t="s">
        <v>1594</v>
      </c>
      <c r="I247" s="165" t="s">
        <v>106</v>
      </c>
      <c r="J247" s="170"/>
      <c r="K247" s="492"/>
      <c r="L247" s="162" t="str">
        <f t="shared" si="6"/>
        <v xml:space="preserve"> </v>
      </c>
      <c r="M247" s="164" t="str">
        <f t="shared" si="7"/>
        <v xml:space="preserve"> </v>
      </c>
      <c r="N247" s="70"/>
      <c r="O247" s="71"/>
      <c r="P247" s="71"/>
      <c r="Q247" s="72"/>
      <c r="R247" s="70"/>
      <c r="S247" s="71"/>
      <c r="T247" s="71"/>
      <c r="U247" s="72"/>
      <c r="V247" s="73"/>
      <c r="W247" s="74"/>
      <c r="X247" s="160"/>
      <c r="Y247" s="160"/>
      <c r="Z247" s="160"/>
    </row>
    <row r="248" spans="1:26" s="167" customFormat="1" ht="56.25">
      <c r="A248" s="160"/>
      <c r="B248" s="161" t="s">
        <v>1656</v>
      </c>
      <c r="C248" s="162" t="s">
        <v>1406</v>
      </c>
      <c r="D248" s="163" t="s">
        <v>1515</v>
      </c>
      <c r="E248" s="164" t="s">
        <v>1579</v>
      </c>
      <c r="F248" s="162" t="s">
        <v>1011</v>
      </c>
      <c r="G248" s="159" t="s">
        <v>2312</v>
      </c>
      <c r="H248" s="74" t="s">
        <v>3219</v>
      </c>
      <c r="I248" s="165" t="s">
        <v>106</v>
      </c>
      <c r="J248" s="162"/>
      <c r="K248" s="172"/>
      <c r="L248" s="162" t="str">
        <f t="shared" si="6"/>
        <v xml:space="preserve"> </v>
      </c>
      <c r="M248" s="164" t="str">
        <f t="shared" si="7"/>
        <v xml:space="preserve"> </v>
      </c>
      <c r="N248" s="70"/>
      <c r="O248" s="71"/>
      <c r="P248" s="71"/>
      <c r="Q248" s="72"/>
      <c r="R248" s="70"/>
      <c r="S248" s="71"/>
      <c r="T248" s="71"/>
      <c r="U248" s="72"/>
      <c r="V248" s="73"/>
      <c r="W248" s="74"/>
      <c r="X248" s="160"/>
      <c r="Y248" s="160"/>
      <c r="Z248" s="160"/>
    </row>
    <row r="249" spans="1:26" s="167" customFormat="1" ht="33.75">
      <c r="A249" s="160"/>
      <c r="B249" s="161" t="s">
        <v>1658</v>
      </c>
      <c r="C249" s="162" t="s">
        <v>1406</v>
      </c>
      <c r="D249" s="163" t="s">
        <v>1515</v>
      </c>
      <c r="E249" s="164" t="s">
        <v>1579</v>
      </c>
      <c r="F249" s="162" t="s">
        <v>1011</v>
      </c>
      <c r="G249" s="159" t="s">
        <v>2313</v>
      </c>
      <c r="H249" s="158" t="s">
        <v>1597</v>
      </c>
      <c r="I249" s="165" t="s">
        <v>106</v>
      </c>
      <c r="J249" s="170"/>
      <c r="K249" s="492"/>
      <c r="L249" s="162" t="str">
        <f t="shared" si="6"/>
        <v xml:space="preserve"> </v>
      </c>
      <c r="M249" s="164" t="str">
        <f t="shared" si="7"/>
        <v xml:space="preserve"> </v>
      </c>
      <c r="N249" s="70"/>
      <c r="O249" s="71"/>
      <c r="P249" s="71"/>
      <c r="Q249" s="72"/>
      <c r="R249" s="70"/>
      <c r="S249" s="71"/>
      <c r="T249" s="71"/>
      <c r="U249" s="72"/>
      <c r="V249" s="73"/>
      <c r="W249" s="74"/>
      <c r="X249" s="160"/>
      <c r="Y249" s="160"/>
      <c r="Z249" s="160"/>
    </row>
    <row r="250" spans="1:26" s="167" customFormat="1" ht="56.25">
      <c r="A250" s="160"/>
      <c r="B250" s="161" t="s">
        <v>1660</v>
      </c>
      <c r="C250" s="162" t="s">
        <v>1406</v>
      </c>
      <c r="D250" s="163" t="s">
        <v>1515</v>
      </c>
      <c r="E250" s="164" t="s">
        <v>1579</v>
      </c>
      <c r="F250" s="162" t="s">
        <v>1011</v>
      </c>
      <c r="G250" s="159" t="s">
        <v>2315</v>
      </c>
      <c r="H250" s="158" t="s">
        <v>1599</v>
      </c>
      <c r="I250" s="165" t="s">
        <v>89</v>
      </c>
      <c r="J250" s="170"/>
      <c r="K250" s="492"/>
      <c r="L250" s="162" t="str">
        <f t="shared" si="6"/>
        <v xml:space="preserve"> </v>
      </c>
      <c r="M250" s="164" t="str">
        <f t="shared" si="7"/>
        <v xml:space="preserve"> </v>
      </c>
      <c r="N250" s="70"/>
      <c r="O250" s="71"/>
      <c r="P250" s="71"/>
      <c r="Q250" s="72"/>
      <c r="R250" s="70"/>
      <c r="S250" s="71"/>
      <c r="T250" s="71"/>
      <c r="U250" s="72"/>
      <c r="V250" s="73"/>
      <c r="W250" s="74"/>
      <c r="X250" s="160"/>
      <c r="Y250" s="160"/>
      <c r="Z250" s="160"/>
    </row>
    <row r="251" spans="1:26" s="167" customFormat="1" ht="56.25">
      <c r="A251" s="160"/>
      <c r="B251" s="161" t="s">
        <v>1662</v>
      </c>
      <c r="C251" s="162" t="s">
        <v>1406</v>
      </c>
      <c r="D251" s="163" t="s">
        <v>1515</v>
      </c>
      <c r="E251" s="164" t="s">
        <v>1579</v>
      </c>
      <c r="F251" s="162" t="s">
        <v>1011</v>
      </c>
      <c r="G251" s="159" t="s">
        <v>2316</v>
      </c>
      <c r="H251" s="158" t="s">
        <v>1601</v>
      </c>
      <c r="I251" s="165" t="s">
        <v>106</v>
      </c>
      <c r="J251" s="170"/>
      <c r="K251" s="492"/>
      <c r="L251" s="162" t="str">
        <f t="shared" si="6"/>
        <v xml:space="preserve"> </v>
      </c>
      <c r="M251" s="164" t="str">
        <f t="shared" si="7"/>
        <v xml:space="preserve"> </v>
      </c>
      <c r="N251" s="70"/>
      <c r="O251" s="71"/>
      <c r="P251" s="71"/>
      <c r="Q251" s="72"/>
      <c r="R251" s="70"/>
      <c r="S251" s="71"/>
      <c r="T251" s="71"/>
      <c r="U251" s="72"/>
      <c r="V251" s="73"/>
      <c r="W251" s="74"/>
      <c r="X251" s="160"/>
      <c r="Y251" s="160"/>
      <c r="Z251" s="160"/>
    </row>
    <row r="252" spans="1:26" s="167" customFormat="1" ht="33.75">
      <c r="A252" s="160"/>
      <c r="B252" s="161" t="s">
        <v>1665</v>
      </c>
      <c r="C252" s="162" t="s">
        <v>1406</v>
      </c>
      <c r="D252" s="163" t="s">
        <v>1515</v>
      </c>
      <c r="E252" s="164" t="s">
        <v>1621</v>
      </c>
      <c r="F252" s="162"/>
      <c r="G252" s="159" t="s">
        <v>3223</v>
      </c>
      <c r="H252" s="158" t="s">
        <v>1622</v>
      </c>
      <c r="I252" s="165" t="s">
        <v>89</v>
      </c>
      <c r="J252" s="162"/>
      <c r="K252" s="172"/>
      <c r="L252" s="162" t="str">
        <f t="shared" si="6"/>
        <v xml:space="preserve"> </v>
      </c>
      <c r="M252" s="164" t="str">
        <f t="shared" si="7"/>
        <v xml:space="preserve"> </v>
      </c>
      <c r="N252" s="70"/>
      <c r="O252" s="71"/>
      <c r="P252" s="71"/>
      <c r="Q252" s="72"/>
      <c r="R252" s="70"/>
      <c r="S252" s="71"/>
      <c r="T252" s="71"/>
      <c r="U252" s="72"/>
      <c r="V252" s="73"/>
      <c r="W252" s="74"/>
      <c r="X252" s="160"/>
      <c r="Y252" s="160"/>
      <c r="Z252" s="160"/>
    </row>
    <row r="253" spans="1:26" s="167" customFormat="1" ht="33.75">
      <c r="A253" s="160"/>
      <c r="B253" s="161" t="s">
        <v>1666</v>
      </c>
      <c r="C253" s="162" t="s">
        <v>1406</v>
      </c>
      <c r="D253" s="163" t="s">
        <v>1515</v>
      </c>
      <c r="E253" s="164" t="s">
        <v>1624</v>
      </c>
      <c r="F253" s="162"/>
      <c r="G253" s="159" t="s">
        <v>3224</v>
      </c>
      <c r="H253" s="158" t="s">
        <v>1625</v>
      </c>
      <c r="I253" s="165" t="s">
        <v>89</v>
      </c>
      <c r="J253" s="162"/>
      <c r="K253" s="172"/>
      <c r="L253" s="162" t="str">
        <f t="shared" si="6"/>
        <v xml:space="preserve"> </v>
      </c>
      <c r="M253" s="164" t="str">
        <f t="shared" si="7"/>
        <v xml:space="preserve"> </v>
      </c>
      <c r="N253" s="70"/>
      <c r="O253" s="71"/>
      <c r="P253" s="71"/>
      <c r="Q253" s="72"/>
      <c r="R253" s="70"/>
      <c r="S253" s="71"/>
      <c r="T253" s="71"/>
      <c r="U253" s="72"/>
      <c r="V253" s="73"/>
      <c r="W253" s="74"/>
      <c r="X253" s="160"/>
      <c r="Y253" s="160"/>
      <c r="Z253" s="160"/>
    </row>
    <row r="254" spans="1:26" s="167" customFormat="1" ht="33.75">
      <c r="A254" s="160"/>
      <c r="B254" s="161" t="s">
        <v>1668</v>
      </c>
      <c r="C254" s="162" t="s">
        <v>1406</v>
      </c>
      <c r="D254" s="163" t="s">
        <v>1515</v>
      </c>
      <c r="E254" s="164" t="s">
        <v>1627</v>
      </c>
      <c r="F254" s="162"/>
      <c r="G254" s="159" t="s">
        <v>2317</v>
      </c>
      <c r="H254" s="158" t="s">
        <v>1628</v>
      </c>
      <c r="I254" s="165" t="s">
        <v>89</v>
      </c>
      <c r="J254" s="162"/>
      <c r="K254" s="172"/>
      <c r="L254" s="162" t="str">
        <f t="shared" si="6"/>
        <v xml:space="preserve"> </v>
      </c>
      <c r="M254" s="164" t="str">
        <f t="shared" si="7"/>
        <v xml:space="preserve"> </v>
      </c>
      <c r="N254" s="70"/>
      <c r="O254" s="71"/>
      <c r="P254" s="71"/>
      <c r="Q254" s="72"/>
      <c r="R254" s="70"/>
      <c r="S254" s="71"/>
      <c r="T254" s="71"/>
      <c r="U254" s="72"/>
      <c r="V254" s="73"/>
      <c r="W254" s="74"/>
      <c r="X254" s="160"/>
      <c r="Y254" s="160"/>
      <c r="Z254" s="160"/>
    </row>
    <row r="255" spans="1:26" s="167" customFormat="1" ht="45">
      <c r="A255" s="160"/>
      <c r="B255" s="161" t="s">
        <v>1670</v>
      </c>
      <c r="C255" s="162" t="s">
        <v>1406</v>
      </c>
      <c r="D255" s="163" t="s">
        <v>1515</v>
      </c>
      <c r="E255" s="164" t="s">
        <v>1630</v>
      </c>
      <c r="F255" s="162"/>
      <c r="G255" s="159" t="s">
        <v>2318</v>
      </c>
      <c r="H255" s="158" t="s">
        <v>1631</v>
      </c>
      <c r="I255" s="165" t="s">
        <v>89</v>
      </c>
      <c r="J255" s="162"/>
      <c r="K255" s="172"/>
      <c r="L255" s="162" t="str">
        <f t="shared" si="6"/>
        <v xml:space="preserve"> </v>
      </c>
      <c r="M255" s="164" t="str">
        <f t="shared" si="7"/>
        <v xml:space="preserve"> </v>
      </c>
      <c r="N255" s="70"/>
      <c r="O255" s="71"/>
      <c r="P255" s="71"/>
      <c r="Q255" s="72"/>
      <c r="R255" s="70"/>
      <c r="S255" s="71"/>
      <c r="T255" s="71"/>
      <c r="U255" s="72"/>
      <c r="V255" s="73"/>
      <c r="W255" s="74"/>
      <c r="X255" s="160"/>
      <c r="Y255" s="160"/>
      <c r="Z255" s="160"/>
    </row>
    <row r="256" spans="1:26" s="167" customFormat="1" ht="45">
      <c r="A256" s="160"/>
      <c r="B256" s="161" t="s">
        <v>1673</v>
      </c>
      <c r="C256" s="162" t="s">
        <v>1406</v>
      </c>
      <c r="D256" s="163" t="s">
        <v>1515</v>
      </c>
      <c r="E256" s="164" t="s">
        <v>1630</v>
      </c>
      <c r="F256" s="162"/>
      <c r="G256" s="159" t="s">
        <v>2319</v>
      </c>
      <c r="H256" s="158" t="s">
        <v>1633</v>
      </c>
      <c r="I256" s="165" t="s">
        <v>106</v>
      </c>
      <c r="J256" s="162"/>
      <c r="K256" s="172"/>
      <c r="L256" s="162" t="str">
        <f t="shared" si="6"/>
        <v xml:space="preserve"> </v>
      </c>
      <c r="M256" s="164" t="str">
        <f t="shared" si="7"/>
        <v xml:space="preserve"> </v>
      </c>
      <c r="N256" s="70"/>
      <c r="O256" s="71"/>
      <c r="P256" s="71"/>
      <c r="Q256" s="72"/>
      <c r="R256" s="70"/>
      <c r="S256" s="71"/>
      <c r="T256" s="71"/>
      <c r="U256" s="72"/>
      <c r="V256" s="73"/>
      <c r="W256" s="74"/>
      <c r="X256" s="160"/>
      <c r="Y256" s="160"/>
      <c r="Z256" s="160"/>
    </row>
    <row r="257" spans="1:26" s="167" customFormat="1" ht="33.75">
      <c r="A257" s="160"/>
      <c r="B257" s="161" t="s">
        <v>1676</v>
      </c>
      <c r="C257" s="162" t="s">
        <v>1406</v>
      </c>
      <c r="D257" s="163" t="s">
        <v>1635</v>
      </c>
      <c r="E257" s="164" t="s">
        <v>1636</v>
      </c>
      <c r="F257" s="162"/>
      <c r="G257" s="159" t="s">
        <v>2320</v>
      </c>
      <c r="H257" s="158" t="s">
        <v>1637</v>
      </c>
      <c r="I257" s="165" t="s">
        <v>89</v>
      </c>
      <c r="J257" s="162"/>
      <c r="K257" s="172"/>
      <c r="L257" s="162" t="str">
        <f t="shared" si="6"/>
        <v xml:space="preserve"> </v>
      </c>
      <c r="M257" s="164" t="str">
        <f t="shared" si="7"/>
        <v xml:space="preserve"> </v>
      </c>
      <c r="N257" s="70"/>
      <c r="O257" s="71"/>
      <c r="P257" s="71"/>
      <c r="Q257" s="72"/>
      <c r="R257" s="70"/>
      <c r="S257" s="71"/>
      <c r="T257" s="71"/>
      <c r="U257" s="72"/>
      <c r="V257" s="73"/>
      <c r="W257" s="74"/>
      <c r="X257" s="160"/>
      <c r="Y257" s="160"/>
      <c r="Z257" s="160"/>
    </row>
    <row r="258" spans="1:26" s="167" customFormat="1" ht="33.75">
      <c r="A258" s="160"/>
      <c r="B258" s="161" t="s">
        <v>1679</v>
      </c>
      <c r="C258" s="162" t="s">
        <v>1406</v>
      </c>
      <c r="D258" s="163" t="s">
        <v>1635</v>
      </c>
      <c r="E258" s="164" t="s">
        <v>1636</v>
      </c>
      <c r="F258" s="162"/>
      <c r="G258" s="159" t="s">
        <v>2321</v>
      </c>
      <c r="H258" s="158" t="s">
        <v>1638</v>
      </c>
      <c r="I258" s="165" t="s">
        <v>106</v>
      </c>
      <c r="J258" s="162"/>
      <c r="K258" s="172"/>
      <c r="L258" s="162" t="str">
        <f t="shared" si="6"/>
        <v xml:space="preserve"> </v>
      </c>
      <c r="M258" s="164" t="str">
        <f t="shared" si="7"/>
        <v xml:space="preserve"> </v>
      </c>
      <c r="N258" s="70"/>
      <c r="O258" s="71"/>
      <c r="P258" s="71"/>
      <c r="Q258" s="72"/>
      <c r="R258" s="70"/>
      <c r="S258" s="71"/>
      <c r="T258" s="71"/>
      <c r="U258" s="72"/>
      <c r="V258" s="73"/>
      <c r="W258" s="74"/>
      <c r="X258" s="160"/>
      <c r="Y258" s="160"/>
      <c r="Z258" s="160"/>
    </row>
    <row r="259" spans="1:26" s="167" customFormat="1" ht="45">
      <c r="A259" s="160"/>
      <c r="B259" s="161" t="s">
        <v>1681</v>
      </c>
      <c r="C259" s="162" t="s">
        <v>1406</v>
      </c>
      <c r="D259" s="163" t="s">
        <v>1635</v>
      </c>
      <c r="E259" s="164" t="s">
        <v>1640</v>
      </c>
      <c r="F259" s="162"/>
      <c r="G259" s="159" t="s">
        <v>2322</v>
      </c>
      <c r="H259" s="158" t="s">
        <v>1641</v>
      </c>
      <c r="I259" s="165" t="s">
        <v>106</v>
      </c>
      <c r="J259" s="162" t="s">
        <v>111</v>
      </c>
      <c r="K259" s="172"/>
      <c r="L259" s="162" t="str">
        <f t="shared" si="6"/>
        <v xml:space="preserve"> </v>
      </c>
      <c r="M259" s="164" t="str">
        <f t="shared" si="7"/>
        <v xml:space="preserve"> </v>
      </c>
      <c r="N259" s="70"/>
      <c r="O259" s="71"/>
      <c r="P259" s="71"/>
      <c r="Q259" s="72"/>
      <c r="R259" s="70"/>
      <c r="S259" s="71"/>
      <c r="T259" s="71"/>
      <c r="U259" s="72"/>
      <c r="V259" s="73"/>
      <c r="W259" s="74"/>
      <c r="X259" s="160"/>
      <c r="Y259" s="160"/>
      <c r="Z259" s="160"/>
    </row>
    <row r="260" spans="1:26" s="167" customFormat="1" ht="33.75">
      <c r="A260" s="160"/>
      <c r="B260" s="161" t="s">
        <v>1682</v>
      </c>
      <c r="C260" s="162" t="s">
        <v>1406</v>
      </c>
      <c r="D260" s="163" t="s">
        <v>1635</v>
      </c>
      <c r="E260" s="164" t="s">
        <v>1640</v>
      </c>
      <c r="F260" s="162"/>
      <c r="G260" s="159" t="s">
        <v>2323</v>
      </c>
      <c r="H260" s="158" t="s">
        <v>1643</v>
      </c>
      <c r="I260" s="165" t="s">
        <v>89</v>
      </c>
      <c r="J260" s="162"/>
      <c r="K260" s="172"/>
      <c r="L260" s="162" t="str">
        <f t="shared" si="6"/>
        <v xml:space="preserve"> </v>
      </c>
      <c r="M260" s="164" t="str">
        <f t="shared" si="7"/>
        <v xml:space="preserve"> </v>
      </c>
      <c r="N260" s="70"/>
      <c r="O260" s="71"/>
      <c r="P260" s="71"/>
      <c r="Q260" s="72"/>
      <c r="R260" s="70"/>
      <c r="S260" s="71"/>
      <c r="T260" s="71"/>
      <c r="U260" s="72"/>
      <c r="V260" s="73"/>
      <c r="W260" s="74"/>
      <c r="X260" s="160"/>
      <c r="Y260" s="160"/>
      <c r="Z260" s="160"/>
    </row>
    <row r="261" spans="1:26" s="167" customFormat="1" ht="22.5">
      <c r="A261" s="160"/>
      <c r="B261" s="161" t="s">
        <v>1685</v>
      </c>
      <c r="C261" s="162" t="s">
        <v>1406</v>
      </c>
      <c r="D261" s="163" t="s">
        <v>1635</v>
      </c>
      <c r="E261" s="164" t="s">
        <v>1645</v>
      </c>
      <c r="F261" s="162"/>
      <c r="G261" s="159" t="s">
        <v>2324</v>
      </c>
      <c r="H261" s="158" t="s">
        <v>1628</v>
      </c>
      <c r="I261" s="165" t="s">
        <v>89</v>
      </c>
      <c r="J261" s="162"/>
      <c r="K261" s="172"/>
      <c r="L261" s="162" t="str">
        <f t="shared" si="6"/>
        <v xml:space="preserve"> </v>
      </c>
      <c r="M261" s="164" t="str">
        <f t="shared" si="7"/>
        <v xml:space="preserve"> </v>
      </c>
      <c r="N261" s="70"/>
      <c r="O261" s="71"/>
      <c r="P261" s="71"/>
      <c r="Q261" s="72"/>
      <c r="R261" s="70"/>
      <c r="S261" s="71"/>
      <c r="T261" s="71"/>
      <c r="U261" s="72"/>
      <c r="V261" s="73"/>
      <c r="W261" s="74"/>
      <c r="X261" s="160"/>
      <c r="Y261" s="160"/>
      <c r="Z261" s="160"/>
    </row>
    <row r="262" spans="1:26" s="167" customFormat="1" ht="22.5">
      <c r="A262" s="160"/>
      <c r="B262" s="161" t="s">
        <v>1688</v>
      </c>
      <c r="C262" s="162" t="s">
        <v>1406</v>
      </c>
      <c r="D262" s="163" t="s">
        <v>1635</v>
      </c>
      <c r="E262" s="164" t="s">
        <v>1647</v>
      </c>
      <c r="F262" s="162"/>
      <c r="G262" s="159" t="s">
        <v>2325</v>
      </c>
      <c r="H262" s="158" t="s">
        <v>1648</v>
      </c>
      <c r="I262" s="165" t="s">
        <v>89</v>
      </c>
      <c r="J262" s="162"/>
      <c r="K262" s="172"/>
      <c r="L262" s="162" t="str">
        <f t="shared" si="6"/>
        <v xml:space="preserve"> </v>
      </c>
      <c r="M262" s="164" t="str">
        <f t="shared" si="7"/>
        <v xml:space="preserve"> </v>
      </c>
      <c r="N262" s="70"/>
      <c r="O262" s="71"/>
      <c r="P262" s="71"/>
      <c r="Q262" s="72"/>
      <c r="R262" s="70"/>
      <c r="S262" s="71"/>
      <c r="T262" s="71"/>
      <c r="U262" s="72"/>
      <c r="V262" s="73"/>
      <c r="W262" s="74"/>
      <c r="X262" s="160"/>
      <c r="Y262" s="160"/>
      <c r="Z262" s="160"/>
    </row>
    <row r="263" spans="1:26" s="167" customFormat="1" ht="33.75">
      <c r="A263" s="160"/>
      <c r="B263" s="161" t="s">
        <v>1689</v>
      </c>
      <c r="C263" s="162" t="s">
        <v>1406</v>
      </c>
      <c r="D263" s="163" t="s">
        <v>1635</v>
      </c>
      <c r="E263" s="164" t="s">
        <v>1647</v>
      </c>
      <c r="F263" s="162"/>
      <c r="G263" s="159" t="s">
        <v>2326</v>
      </c>
      <c r="H263" s="158" t="s">
        <v>1650</v>
      </c>
      <c r="I263" s="165" t="s">
        <v>95</v>
      </c>
      <c r="J263" s="162"/>
      <c r="K263" s="172"/>
      <c r="L263" s="162" t="str">
        <f t="shared" si="6"/>
        <v xml:space="preserve"> </v>
      </c>
      <c r="M263" s="164" t="str">
        <f t="shared" si="7"/>
        <v xml:space="preserve"> </v>
      </c>
      <c r="N263" s="70"/>
      <c r="O263" s="71"/>
      <c r="P263" s="71"/>
      <c r="Q263" s="72"/>
      <c r="R263" s="70"/>
      <c r="S263" s="71"/>
      <c r="T263" s="71"/>
      <c r="U263" s="72"/>
      <c r="V263" s="73"/>
      <c r="W263" s="74"/>
      <c r="X263" s="160"/>
      <c r="Y263" s="160"/>
      <c r="Z263" s="160"/>
    </row>
    <row r="264" spans="1:26" s="167" customFormat="1" ht="33.75">
      <c r="A264" s="160"/>
      <c r="B264" s="161" t="s">
        <v>1691</v>
      </c>
      <c r="C264" s="162" t="s">
        <v>1406</v>
      </c>
      <c r="D264" s="163" t="s">
        <v>1635</v>
      </c>
      <c r="E264" s="164" t="s">
        <v>1647</v>
      </c>
      <c r="F264" s="162"/>
      <c r="G264" s="159" t="s">
        <v>2327</v>
      </c>
      <c r="H264" s="158" t="s">
        <v>1652</v>
      </c>
      <c r="I264" s="165" t="s">
        <v>95</v>
      </c>
      <c r="J264" s="162"/>
      <c r="K264" s="172"/>
      <c r="L264" s="162" t="str">
        <f t="shared" si="6"/>
        <v xml:space="preserve"> </v>
      </c>
      <c r="M264" s="164" t="str">
        <f t="shared" si="7"/>
        <v xml:space="preserve"> </v>
      </c>
      <c r="N264" s="70"/>
      <c r="O264" s="71"/>
      <c r="P264" s="71"/>
      <c r="Q264" s="72"/>
      <c r="R264" s="70"/>
      <c r="S264" s="71"/>
      <c r="T264" s="71"/>
      <c r="U264" s="72"/>
      <c r="V264" s="73"/>
      <c r="W264" s="74"/>
      <c r="X264" s="160"/>
      <c r="Y264" s="160"/>
      <c r="Z264" s="160"/>
    </row>
    <row r="265" spans="1:26" s="167" customFormat="1" ht="33.75">
      <c r="A265" s="160"/>
      <c r="B265" s="161" t="s">
        <v>2340</v>
      </c>
      <c r="C265" s="162" t="s">
        <v>1406</v>
      </c>
      <c r="D265" s="163" t="s">
        <v>1635</v>
      </c>
      <c r="E265" s="164" t="s">
        <v>1647</v>
      </c>
      <c r="F265" s="162"/>
      <c r="G265" s="159" t="s">
        <v>2328</v>
      </c>
      <c r="H265" s="158" t="s">
        <v>1653</v>
      </c>
      <c r="I265" s="165" t="s">
        <v>95</v>
      </c>
      <c r="J265" s="162"/>
      <c r="K265" s="172"/>
      <c r="L265" s="162" t="str">
        <f t="shared" si="6"/>
        <v xml:space="preserve"> </v>
      </c>
      <c r="M265" s="164" t="str">
        <f t="shared" si="7"/>
        <v xml:space="preserve"> </v>
      </c>
      <c r="N265" s="70"/>
      <c r="O265" s="71"/>
      <c r="P265" s="71"/>
      <c r="Q265" s="72"/>
      <c r="R265" s="70"/>
      <c r="S265" s="71"/>
      <c r="T265" s="71"/>
      <c r="U265" s="72"/>
      <c r="V265" s="73"/>
      <c r="W265" s="74"/>
      <c r="X265" s="160"/>
      <c r="Y265" s="160"/>
      <c r="Z265" s="160"/>
    </row>
    <row r="266" spans="1:26" s="167" customFormat="1" ht="33.75">
      <c r="A266" s="160"/>
      <c r="B266" s="161" t="s">
        <v>1694</v>
      </c>
      <c r="C266" s="162" t="s">
        <v>1406</v>
      </c>
      <c r="D266" s="163" t="s">
        <v>1635</v>
      </c>
      <c r="E266" s="164" t="s">
        <v>1647</v>
      </c>
      <c r="F266" s="162"/>
      <c r="G266" s="159" t="s">
        <v>2329</v>
      </c>
      <c r="H266" s="158" t="s">
        <v>1655</v>
      </c>
      <c r="I266" s="165" t="s">
        <v>95</v>
      </c>
      <c r="J266" s="162"/>
      <c r="K266" s="172"/>
      <c r="L266" s="162" t="str">
        <f t="shared" si="6"/>
        <v xml:space="preserve"> </v>
      </c>
      <c r="M266" s="164" t="str">
        <f t="shared" si="7"/>
        <v xml:space="preserve"> </v>
      </c>
      <c r="N266" s="70"/>
      <c r="O266" s="71"/>
      <c r="P266" s="71"/>
      <c r="Q266" s="72"/>
      <c r="R266" s="70"/>
      <c r="S266" s="71"/>
      <c r="T266" s="71"/>
      <c r="U266" s="72"/>
      <c r="V266" s="73"/>
      <c r="W266" s="74"/>
      <c r="X266" s="160"/>
      <c r="Y266" s="160"/>
      <c r="Z266" s="160"/>
    </row>
    <row r="267" spans="1:26" s="167" customFormat="1" ht="45">
      <c r="A267" s="160"/>
      <c r="B267" s="161" t="s">
        <v>1696</v>
      </c>
      <c r="C267" s="162" t="s">
        <v>1406</v>
      </c>
      <c r="D267" s="163" t="s">
        <v>1635</v>
      </c>
      <c r="E267" s="164" t="s">
        <v>1647</v>
      </c>
      <c r="F267" s="162"/>
      <c r="G267" s="159" t="s">
        <v>2330</v>
      </c>
      <c r="H267" s="158" t="s">
        <v>1657</v>
      </c>
      <c r="I267" s="165" t="s">
        <v>106</v>
      </c>
      <c r="J267" s="162"/>
      <c r="K267" s="172"/>
      <c r="L267" s="162" t="str">
        <f t="shared" si="6"/>
        <v xml:space="preserve"> </v>
      </c>
      <c r="M267" s="164" t="str">
        <f t="shared" si="7"/>
        <v xml:space="preserve"> </v>
      </c>
      <c r="N267" s="70"/>
      <c r="O267" s="71"/>
      <c r="P267" s="71"/>
      <c r="Q267" s="72"/>
      <c r="R267" s="70"/>
      <c r="S267" s="71"/>
      <c r="T267" s="71"/>
      <c r="U267" s="72"/>
      <c r="V267" s="73"/>
      <c r="W267" s="74"/>
      <c r="X267" s="160"/>
      <c r="Y267" s="160"/>
      <c r="Z267" s="160"/>
    </row>
    <row r="268" spans="1:26" s="167" customFormat="1" ht="33.75">
      <c r="A268" s="160"/>
      <c r="B268" s="161" t="s">
        <v>1699</v>
      </c>
      <c r="C268" s="162" t="s">
        <v>1406</v>
      </c>
      <c r="D268" s="163" t="s">
        <v>1635</v>
      </c>
      <c r="E268" s="164" t="s">
        <v>1647</v>
      </c>
      <c r="F268" s="162"/>
      <c r="G268" s="159" t="s">
        <v>2331</v>
      </c>
      <c r="H268" s="158" t="s">
        <v>1659</v>
      </c>
      <c r="I268" s="165" t="s">
        <v>106</v>
      </c>
      <c r="J268" s="162"/>
      <c r="K268" s="172"/>
      <c r="L268" s="162" t="str">
        <f t="shared" ref="L268:L305" si="8">IF(COUNTBLANK(N268:P268)=3," ",IF(COUNTIF(N268:P268,"F"),"F",IF(COUNTIF(N268:P268,"P"),"P",IF(COUNTIF(N268:P268,"NA"),"NA",IF(COUNTIF(N268:P268,"NT"),"NT")))))</f>
        <v xml:space="preserve"> </v>
      </c>
      <c r="M268" s="164" t="str">
        <f t="shared" ref="M268:M305" si="9">IF(COUNTBLANK(R268:T268)=3," ",IF(COUNTIF(R268:T268,"F"),"F",IF(COUNTIF(R268:T268,"P"),"P",IF(COUNTIF(R268:T268,"NA"),"NA",IF(COUNTIF(R268:T268,"NT"),"NT")))))</f>
        <v xml:space="preserve"> </v>
      </c>
      <c r="N268" s="70"/>
      <c r="O268" s="71"/>
      <c r="P268" s="71"/>
      <c r="Q268" s="72"/>
      <c r="R268" s="70"/>
      <c r="S268" s="71"/>
      <c r="T268" s="71"/>
      <c r="U268" s="72"/>
      <c r="V268" s="73"/>
      <c r="W268" s="74"/>
      <c r="X268" s="160"/>
      <c r="Y268" s="160"/>
      <c r="Z268" s="160"/>
    </row>
    <row r="269" spans="1:26" s="167" customFormat="1" ht="56.25">
      <c r="A269" s="160"/>
      <c r="B269" s="161" t="s">
        <v>1702</v>
      </c>
      <c r="C269" s="162" t="s">
        <v>1406</v>
      </c>
      <c r="D269" s="163" t="s">
        <v>1635</v>
      </c>
      <c r="E269" s="164" t="s">
        <v>1647</v>
      </c>
      <c r="F269" s="162"/>
      <c r="G269" s="159" t="s">
        <v>2332</v>
      </c>
      <c r="H269" s="328" t="s">
        <v>5518</v>
      </c>
      <c r="I269" s="165" t="s">
        <v>106</v>
      </c>
      <c r="J269" s="162"/>
      <c r="K269" s="172"/>
      <c r="L269" s="162" t="str">
        <f t="shared" si="8"/>
        <v xml:space="preserve"> </v>
      </c>
      <c r="M269" s="164" t="str">
        <f t="shared" si="9"/>
        <v xml:space="preserve"> </v>
      </c>
      <c r="N269" s="70"/>
      <c r="O269" s="71"/>
      <c r="P269" s="71"/>
      <c r="Q269" s="72"/>
      <c r="R269" s="70"/>
      <c r="S269" s="71"/>
      <c r="T269" s="71"/>
      <c r="U269" s="72"/>
      <c r="V269" s="73"/>
      <c r="W269" s="74"/>
      <c r="X269" s="160"/>
      <c r="Y269" s="160"/>
      <c r="Z269" s="160"/>
    </row>
    <row r="270" spans="1:26" s="167" customFormat="1" ht="56.25">
      <c r="A270" s="160"/>
      <c r="B270" s="161" t="s">
        <v>1704</v>
      </c>
      <c r="C270" s="162" t="s">
        <v>1406</v>
      </c>
      <c r="D270" s="163" t="s">
        <v>1635</v>
      </c>
      <c r="E270" s="164" t="s">
        <v>1647</v>
      </c>
      <c r="F270" s="336" t="s">
        <v>2665</v>
      </c>
      <c r="G270" s="329" t="s">
        <v>5519</v>
      </c>
      <c r="H270" s="328" t="s">
        <v>5520</v>
      </c>
      <c r="I270" s="165" t="s">
        <v>106</v>
      </c>
      <c r="J270" s="162"/>
      <c r="K270" s="172"/>
      <c r="L270" s="162" t="str">
        <f t="shared" si="8"/>
        <v xml:space="preserve"> </v>
      </c>
      <c r="M270" s="164" t="str">
        <f t="shared" si="9"/>
        <v xml:space="preserve"> </v>
      </c>
      <c r="N270" s="70"/>
      <c r="O270" s="71"/>
      <c r="P270" s="71"/>
      <c r="Q270" s="72"/>
      <c r="R270" s="70"/>
      <c r="S270" s="71"/>
      <c r="T270" s="71"/>
      <c r="U270" s="72"/>
      <c r="V270" s="73"/>
      <c r="W270" s="74"/>
      <c r="X270" s="160"/>
      <c r="Y270" s="160"/>
      <c r="Z270" s="160"/>
    </row>
    <row r="271" spans="1:26" s="167" customFormat="1" ht="67.5">
      <c r="A271" s="160"/>
      <c r="B271" s="161" t="s">
        <v>1706</v>
      </c>
      <c r="C271" s="162" t="s">
        <v>1406</v>
      </c>
      <c r="D271" s="163" t="s">
        <v>1635</v>
      </c>
      <c r="E271" s="164" t="s">
        <v>1647</v>
      </c>
      <c r="F271" s="336" t="s">
        <v>5521</v>
      </c>
      <c r="G271" s="329" t="s">
        <v>5522</v>
      </c>
      <c r="H271" s="328" t="s">
        <v>5523</v>
      </c>
      <c r="I271" s="165" t="s">
        <v>106</v>
      </c>
      <c r="J271" s="170"/>
      <c r="K271" s="492"/>
      <c r="L271" s="162" t="str">
        <f t="shared" si="8"/>
        <v xml:space="preserve"> </v>
      </c>
      <c r="M271" s="164" t="str">
        <f t="shared" si="9"/>
        <v xml:space="preserve"> </v>
      </c>
      <c r="N271" s="70"/>
      <c r="O271" s="71"/>
      <c r="P271" s="71"/>
      <c r="Q271" s="72"/>
      <c r="R271" s="70"/>
      <c r="S271" s="71"/>
      <c r="T271" s="71"/>
      <c r="U271" s="72"/>
      <c r="V271" s="73"/>
      <c r="W271" s="74"/>
      <c r="X271" s="160"/>
      <c r="Y271" s="160"/>
      <c r="Z271" s="160"/>
    </row>
    <row r="272" spans="1:26" s="167" customFormat="1" ht="56.25">
      <c r="A272" s="160"/>
      <c r="B272" s="161" t="s">
        <v>1709</v>
      </c>
      <c r="C272" s="162" t="s">
        <v>1406</v>
      </c>
      <c r="D272" s="163" t="s">
        <v>1635</v>
      </c>
      <c r="E272" s="164" t="s">
        <v>1647</v>
      </c>
      <c r="F272" s="162" t="s">
        <v>1663</v>
      </c>
      <c r="G272" s="159" t="s">
        <v>2333</v>
      </c>
      <c r="H272" s="158" t="s">
        <v>1664</v>
      </c>
      <c r="I272" s="165" t="s">
        <v>89</v>
      </c>
      <c r="J272" s="162"/>
      <c r="K272" s="172"/>
      <c r="L272" s="162" t="str">
        <f t="shared" si="8"/>
        <v xml:space="preserve"> </v>
      </c>
      <c r="M272" s="164" t="str">
        <f t="shared" si="9"/>
        <v xml:space="preserve"> </v>
      </c>
      <c r="N272" s="70"/>
      <c r="O272" s="71"/>
      <c r="P272" s="71"/>
      <c r="Q272" s="72"/>
      <c r="R272" s="70"/>
      <c r="S272" s="71"/>
      <c r="T272" s="71"/>
      <c r="U272" s="72"/>
      <c r="V272" s="73"/>
      <c r="W272" s="74"/>
      <c r="X272" s="160"/>
      <c r="Y272" s="160"/>
      <c r="Z272" s="160"/>
    </row>
    <row r="273" spans="1:26" s="167" customFormat="1" ht="101.25">
      <c r="A273" s="160"/>
      <c r="B273" s="161" t="s">
        <v>1710</v>
      </c>
      <c r="C273" s="162" t="s">
        <v>1406</v>
      </c>
      <c r="D273" s="163" t="s">
        <v>1635</v>
      </c>
      <c r="E273" s="164" t="s">
        <v>1647</v>
      </c>
      <c r="F273" s="162"/>
      <c r="G273" s="329" t="s">
        <v>5524</v>
      </c>
      <c r="H273" s="328" t="s">
        <v>5525</v>
      </c>
      <c r="I273" s="165" t="s">
        <v>106</v>
      </c>
      <c r="J273" s="162"/>
      <c r="K273" s="172"/>
      <c r="L273" s="162" t="str">
        <f t="shared" si="8"/>
        <v xml:space="preserve"> </v>
      </c>
      <c r="M273" s="164" t="str">
        <f t="shared" si="9"/>
        <v xml:space="preserve"> </v>
      </c>
      <c r="N273" s="70"/>
      <c r="O273" s="71"/>
      <c r="P273" s="71"/>
      <c r="Q273" s="72"/>
      <c r="R273" s="70"/>
      <c r="S273" s="71"/>
      <c r="T273" s="71"/>
      <c r="U273" s="72"/>
      <c r="V273" s="73"/>
      <c r="W273" s="74"/>
      <c r="X273" s="160"/>
      <c r="Y273" s="160"/>
      <c r="Z273" s="160"/>
    </row>
    <row r="274" spans="1:26" s="167" customFormat="1" ht="45">
      <c r="A274" s="160"/>
      <c r="B274" s="161" t="s">
        <v>1713</v>
      </c>
      <c r="C274" s="162" t="s">
        <v>1406</v>
      </c>
      <c r="D274" s="163" t="s">
        <v>1635</v>
      </c>
      <c r="E274" s="164" t="s">
        <v>1647</v>
      </c>
      <c r="F274" s="162"/>
      <c r="G274" s="329" t="s">
        <v>5526</v>
      </c>
      <c r="H274" s="328" t="s">
        <v>5527</v>
      </c>
      <c r="I274" s="165" t="s">
        <v>106</v>
      </c>
      <c r="J274" s="162"/>
      <c r="K274" s="172"/>
      <c r="L274" s="162" t="str">
        <f t="shared" si="8"/>
        <v xml:space="preserve"> </v>
      </c>
      <c r="M274" s="164" t="str">
        <f t="shared" si="9"/>
        <v xml:space="preserve"> </v>
      </c>
      <c r="N274" s="70"/>
      <c r="O274" s="71"/>
      <c r="P274" s="71"/>
      <c r="Q274" s="72"/>
      <c r="R274" s="70"/>
      <c r="S274" s="71"/>
      <c r="T274" s="71"/>
      <c r="U274" s="72"/>
      <c r="V274" s="73"/>
      <c r="W274" s="74"/>
      <c r="X274" s="160"/>
      <c r="Y274" s="160"/>
      <c r="Z274" s="160"/>
    </row>
    <row r="275" spans="1:26" s="167" customFormat="1" ht="22.5">
      <c r="A275" s="160"/>
      <c r="B275" s="161" t="s">
        <v>1715</v>
      </c>
      <c r="C275" s="162" t="s">
        <v>1406</v>
      </c>
      <c r="D275" s="163" t="s">
        <v>1635</v>
      </c>
      <c r="E275" s="164" t="s">
        <v>1671</v>
      </c>
      <c r="F275" s="162"/>
      <c r="G275" s="159" t="s">
        <v>2337</v>
      </c>
      <c r="H275" s="158" t="s">
        <v>1672</v>
      </c>
      <c r="I275" s="165" t="s">
        <v>89</v>
      </c>
      <c r="J275" s="162"/>
      <c r="K275" s="172"/>
      <c r="L275" s="162" t="str">
        <f t="shared" si="8"/>
        <v xml:space="preserve"> </v>
      </c>
      <c r="M275" s="164" t="str">
        <f t="shared" si="9"/>
        <v xml:space="preserve"> </v>
      </c>
      <c r="N275" s="70"/>
      <c r="O275" s="71"/>
      <c r="P275" s="71"/>
      <c r="Q275" s="72"/>
      <c r="R275" s="70"/>
      <c r="S275" s="71"/>
      <c r="T275" s="71"/>
      <c r="U275" s="72"/>
      <c r="V275" s="73"/>
      <c r="W275" s="74"/>
      <c r="X275" s="160"/>
      <c r="Y275" s="160"/>
      <c r="Z275" s="160"/>
    </row>
    <row r="276" spans="1:26" s="167" customFormat="1" ht="33.75">
      <c r="A276" s="160"/>
      <c r="B276" s="161" t="s">
        <v>1717</v>
      </c>
      <c r="C276" s="162" t="s">
        <v>1406</v>
      </c>
      <c r="D276" s="163" t="s">
        <v>1126</v>
      </c>
      <c r="E276" s="164" t="s">
        <v>1674</v>
      </c>
      <c r="F276" s="162"/>
      <c r="G276" s="159" t="s">
        <v>2338</v>
      </c>
      <c r="H276" s="158" t="s">
        <v>1675</v>
      </c>
      <c r="I276" s="165" t="s">
        <v>89</v>
      </c>
      <c r="J276" s="162"/>
      <c r="K276" s="172"/>
      <c r="L276" s="162" t="str">
        <f t="shared" si="8"/>
        <v xml:space="preserve"> </v>
      </c>
      <c r="M276" s="164" t="str">
        <f t="shared" si="9"/>
        <v xml:space="preserve"> </v>
      </c>
      <c r="N276" s="70"/>
      <c r="O276" s="71"/>
      <c r="P276" s="71"/>
      <c r="Q276" s="72"/>
      <c r="R276" s="70"/>
      <c r="S276" s="71"/>
      <c r="T276" s="71"/>
      <c r="U276" s="72"/>
      <c r="V276" s="73"/>
      <c r="W276" s="74"/>
      <c r="X276" s="160"/>
      <c r="Y276" s="160"/>
      <c r="Z276" s="160"/>
    </row>
    <row r="277" spans="1:26" s="167" customFormat="1">
      <c r="A277" s="160"/>
      <c r="B277" s="161" t="s">
        <v>1720</v>
      </c>
      <c r="C277" s="162" t="s">
        <v>1406</v>
      </c>
      <c r="D277" s="163" t="s">
        <v>1126</v>
      </c>
      <c r="E277" s="164" t="s">
        <v>1677</v>
      </c>
      <c r="F277" s="162"/>
      <c r="G277" s="159" t="s">
        <v>2339</v>
      </c>
      <c r="H277" s="158" t="s">
        <v>1678</v>
      </c>
      <c r="I277" s="165" t="s">
        <v>89</v>
      </c>
      <c r="J277" s="162"/>
      <c r="K277" s="172"/>
      <c r="L277" s="162" t="str">
        <f t="shared" si="8"/>
        <v xml:space="preserve"> </v>
      </c>
      <c r="M277" s="164" t="str">
        <f t="shared" si="9"/>
        <v xml:space="preserve"> </v>
      </c>
      <c r="N277" s="70"/>
      <c r="O277" s="71"/>
      <c r="P277" s="71"/>
      <c r="Q277" s="72"/>
      <c r="R277" s="70"/>
      <c r="S277" s="71"/>
      <c r="T277" s="71"/>
      <c r="U277" s="72"/>
      <c r="V277" s="73"/>
      <c r="W277" s="74"/>
      <c r="X277" s="160"/>
      <c r="Y277" s="160"/>
      <c r="Z277" s="160"/>
    </row>
    <row r="278" spans="1:26" s="167" customFormat="1">
      <c r="A278" s="160"/>
      <c r="B278" s="161" t="s">
        <v>1721</v>
      </c>
      <c r="C278" s="162" t="s">
        <v>1406</v>
      </c>
      <c r="D278" s="163" t="s">
        <v>1126</v>
      </c>
      <c r="E278" s="164" t="s">
        <v>1677</v>
      </c>
      <c r="F278" s="162" t="s">
        <v>223</v>
      </c>
      <c r="G278" s="159" t="s">
        <v>2341</v>
      </c>
      <c r="H278" s="158" t="s">
        <v>1680</v>
      </c>
      <c r="I278" s="165" t="s">
        <v>95</v>
      </c>
      <c r="J278" s="162"/>
      <c r="K278" s="172"/>
      <c r="L278" s="162" t="str">
        <f t="shared" si="8"/>
        <v xml:space="preserve"> </v>
      </c>
      <c r="M278" s="164" t="str">
        <f t="shared" si="9"/>
        <v xml:space="preserve"> </v>
      </c>
      <c r="N278" s="70"/>
      <c r="O278" s="71"/>
      <c r="P278" s="71"/>
      <c r="Q278" s="72"/>
      <c r="R278" s="70"/>
      <c r="S278" s="71"/>
      <c r="T278" s="71"/>
      <c r="U278" s="72"/>
      <c r="V278" s="73"/>
      <c r="W278" s="74"/>
      <c r="X278" s="160"/>
      <c r="Y278" s="160"/>
      <c r="Z278" s="160"/>
    </row>
    <row r="279" spans="1:26" s="167" customFormat="1" ht="135">
      <c r="A279" s="160"/>
      <c r="B279" s="161" t="s">
        <v>1723</v>
      </c>
      <c r="C279" s="162" t="s">
        <v>1406</v>
      </c>
      <c r="D279" s="163" t="s">
        <v>1126</v>
      </c>
      <c r="E279" s="164" t="s">
        <v>1677</v>
      </c>
      <c r="F279" s="162" t="s">
        <v>278</v>
      </c>
      <c r="G279" s="159" t="s">
        <v>2342</v>
      </c>
      <c r="H279" s="158" t="s">
        <v>5528</v>
      </c>
      <c r="I279" s="165" t="s">
        <v>106</v>
      </c>
      <c r="J279" s="162"/>
      <c r="K279" s="172"/>
      <c r="L279" s="162" t="str">
        <f t="shared" si="8"/>
        <v xml:space="preserve"> </v>
      </c>
      <c r="M279" s="164" t="str">
        <f t="shared" si="9"/>
        <v xml:space="preserve"> </v>
      </c>
      <c r="N279" s="70"/>
      <c r="O279" s="71"/>
      <c r="P279" s="71"/>
      <c r="Q279" s="72"/>
      <c r="R279" s="70"/>
      <c r="S279" s="71"/>
      <c r="T279" s="71"/>
      <c r="U279" s="72"/>
      <c r="V279" s="73"/>
      <c r="W279" s="74"/>
      <c r="X279" s="160"/>
      <c r="Y279" s="160"/>
      <c r="Z279" s="160"/>
    </row>
    <row r="280" spans="1:26" s="167" customFormat="1" ht="33.75">
      <c r="A280" s="160"/>
      <c r="B280" s="161" t="s">
        <v>1725</v>
      </c>
      <c r="C280" s="162" t="s">
        <v>1406</v>
      </c>
      <c r="D280" s="163" t="s">
        <v>1126</v>
      </c>
      <c r="E280" s="164" t="s">
        <v>1677</v>
      </c>
      <c r="F280" s="162" t="s">
        <v>1683</v>
      </c>
      <c r="G280" s="159" t="s">
        <v>2343</v>
      </c>
      <c r="H280" s="158" t="s">
        <v>1684</v>
      </c>
      <c r="I280" s="165" t="s">
        <v>95</v>
      </c>
      <c r="J280" s="162"/>
      <c r="K280" s="172"/>
      <c r="L280" s="162" t="str">
        <f t="shared" si="8"/>
        <v xml:space="preserve"> </v>
      </c>
      <c r="M280" s="164" t="str">
        <f t="shared" si="9"/>
        <v xml:space="preserve"> </v>
      </c>
      <c r="N280" s="70"/>
      <c r="O280" s="71"/>
      <c r="P280" s="71"/>
      <c r="Q280" s="72"/>
      <c r="R280" s="70"/>
      <c r="S280" s="71"/>
      <c r="T280" s="71"/>
      <c r="U280" s="72"/>
      <c r="V280" s="73"/>
      <c r="W280" s="74"/>
      <c r="X280" s="160"/>
      <c r="Y280" s="160"/>
      <c r="Z280" s="160"/>
    </row>
    <row r="281" spans="1:26" s="167" customFormat="1" ht="22.5">
      <c r="A281" s="160"/>
      <c r="B281" s="161" t="s">
        <v>1727</v>
      </c>
      <c r="C281" s="162" t="s">
        <v>1406</v>
      </c>
      <c r="D281" s="163" t="s">
        <v>1126</v>
      </c>
      <c r="E281" s="164" t="s">
        <v>1677</v>
      </c>
      <c r="F281" s="162" t="s">
        <v>1686</v>
      </c>
      <c r="G281" s="159" t="s">
        <v>2344</v>
      </c>
      <c r="H281" s="158" t="s">
        <v>1687</v>
      </c>
      <c r="I281" s="165" t="s">
        <v>95</v>
      </c>
      <c r="J281" s="162"/>
      <c r="K281" s="172"/>
      <c r="L281" s="162" t="str">
        <f t="shared" si="8"/>
        <v xml:space="preserve"> </v>
      </c>
      <c r="M281" s="164" t="str">
        <f t="shared" si="9"/>
        <v xml:space="preserve"> </v>
      </c>
      <c r="N281" s="70"/>
      <c r="O281" s="71"/>
      <c r="P281" s="71"/>
      <c r="Q281" s="72"/>
      <c r="R281" s="70"/>
      <c r="S281" s="71"/>
      <c r="T281" s="71"/>
      <c r="U281" s="72"/>
      <c r="V281" s="73"/>
      <c r="W281" s="74"/>
      <c r="X281" s="160"/>
      <c r="Y281" s="160"/>
      <c r="Z281" s="160"/>
    </row>
    <row r="282" spans="1:26" s="167" customFormat="1" ht="33.75">
      <c r="A282" s="160"/>
      <c r="B282" s="161" t="s">
        <v>1729</v>
      </c>
      <c r="C282" s="162" t="s">
        <v>1406</v>
      </c>
      <c r="D282" s="163" t="s">
        <v>1126</v>
      </c>
      <c r="E282" s="164" t="s">
        <v>1677</v>
      </c>
      <c r="F282" s="162"/>
      <c r="G282" s="159" t="s">
        <v>2345</v>
      </c>
      <c r="H282" s="158" t="s">
        <v>3221</v>
      </c>
      <c r="I282" s="165" t="s">
        <v>95</v>
      </c>
      <c r="J282" s="162"/>
      <c r="K282" s="172"/>
      <c r="L282" s="162" t="str">
        <f t="shared" si="8"/>
        <v xml:space="preserve"> </v>
      </c>
      <c r="M282" s="164" t="str">
        <f t="shared" si="9"/>
        <v xml:space="preserve"> </v>
      </c>
      <c r="N282" s="70"/>
      <c r="O282" s="71"/>
      <c r="P282" s="71"/>
      <c r="Q282" s="72"/>
      <c r="R282" s="70"/>
      <c r="S282" s="71"/>
      <c r="T282" s="71"/>
      <c r="U282" s="72"/>
      <c r="V282" s="73"/>
      <c r="W282" s="74"/>
      <c r="X282" s="160"/>
      <c r="Y282" s="160"/>
      <c r="Z282" s="160"/>
    </row>
    <row r="283" spans="1:26" s="167" customFormat="1" ht="33.75">
      <c r="A283" s="160"/>
      <c r="B283" s="161" t="s">
        <v>1731</v>
      </c>
      <c r="C283" s="162" t="s">
        <v>1406</v>
      </c>
      <c r="D283" s="163" t="s">
        <v>1126</v>
      </c>
      <c r="E283" s="164" t="s">
        <v>1677</v>
      </c>
      <c r="F283" s="162"/>
      <c r="G283" s="159" t="s">
        <v>2346</v>
      </c>
      <c r="H283" s="158" t="s">
        <v>1690</v>
      </c>
      <c r="I283" s="165" t="s">
        <v>95</v>
      </c>
      <c r="J283" s="173"/>
      <c r="K283" s="172"/>
      <c r="L283" s="162" t="str">
        <f t="shared" si="8"/>
        <v xml:space="preserve"> </v>
      </c>
      <c r="M283" s="164" t="str">
        <f t="shared" si="9"/>
        <v xml:space="preserve"> </v>
      </c>
      <c r="N283" s="70"/>
      <c r="O283" s="71"/>
      <c r="P283" s="71"/>
      <c r="Q283" s="72"/>
      <c r="R283" s="70"/>
      <c r="S283" s="71"/>
      <c r="T283" s="71"/>
      <c r="U283" s="72"/>
      <c r="V283" s="73"/>
      <c r="W283" s="74"/>
      <c r="X283" s="160"/>
      <c r="Y283" s="160"/>
      <c r="Z283" s="160"/>
    </row>
    <row r="284" spans="1:26" s="167" customFormat="1" ht="33.75">
      <c r="A284" s="160"/>
      <c r="B284" s="161" t="s">
        <v>1732</v>
      </c>
      <c r="C284" s="162" t="s">
        <v>1406</v>
      </c>
      <c r="D284" s="163" t="s">
        <v>1126</v>
      </c>
      <c r="E284" s="164" t="s">
        <v>1677</v>
      </c>
      <c r="F284" s="162"/>
      <c r="G284" s="159" t="s">
        <v>2347</v>
      </c>
      <c r="H284" s="158" t="s">
        <v>1692</v>
      </c>
      <c r="I284" s="165" t="s">
        <v>89</v>
      </c>
      <c r="J284" s="162"/>
      <c r="K284" s="172"/>
      <c r="L284" s="162" t="str">
        <f t="shared" si="8"/>
        <v xml:space="preserve"> </v>
      </c>
      <c r="M284" s="164" t="str">
        <f t="shared" si="9"/>
        <v xml:space="preserve"> </v>
      </c>
      <c r="N284" s="70"/>
      <c r="O284" s="71"/>
      <c r="P284" s="71"/>
      <c r="Q284" s="72"/>
      <c r="R284" s="70"/>
      <c r="S284" s="71"/>
      <c r="T284" s="71"/>
      <c r="U284" s="72"/>
      <c r="V284" s="73"/>
      <c r="W284" s="74"/>
      <c r="X284" s="160"/>
      <c r="Y284" s="160"/>
      <c r="Z284" s="160"/>
    </row>
    <row r="285" spans="1:26" s="167" customFormat="1" ht="33.75">
      <c r="A285" s="160"/>
      <c r="B285" s="161" t="s">
        <v>1734</v>
      </c>
      <c r="C285" s="162" t="s">
        <v>1406</v>
      </c>
      <c r="D285" s="163" t="s">
        <v>1126</v>
      </c>
      <c r="E285" s="164" t="s">
        <v>1677</v>
      </c>
      <c r="F285" s="162"/>
      <c r="G285" s="159" t="s">
        <v>2348</v>
      </c>
      <c r="H285" s="158" t="s">
        <v>1693</v>
      </c>
      <c r="I285" s="165" t="s">
        <v>106</v>
      </c>
      <c r="J285" s="162"/>
      <c r="K285" s="172"/>
      <c r="L285" s="162" t="str">
        <f t="shared" si="8"/>
        <v xml:space="preserve"> </v>
      </c>
      <c r="M285" s="164" t="str">
        <f t="shared" si="9"/>
        <v xml:space="preserve"> </v>
      </c>
      <c r="N285" s="70"/>
      <c r="O285" s="71"/>
      <c r="P285" s="71"/>
      <c r="Q285" s="72"/>
      <c r="R285" s="70"/>
      <c r="S285" s="71"/>
      <c r="T285" s="71"/>
      <c r="U285" s="72"/>
      <c r="V285" s="73"/>
      <c r="W285" s="74"/>
      <c r="X285" s="160"/>
      <c r="Y285" s="160"/>
      <c r="Z285" s="160"/>
    </row>
    <row r="286" spans="1:26" s="167" customFormat="1" ht="33.75">
      <c r="A286" s="160"/>
      <c r="B286" s="161" t="s">
        <v>2362</v>
      </c>
      <c r="C286" s="162" t="s">
        <v>1406</v>
      </c>
      <c r="D286" s="163" t="s">
        <v>1126</v>
      </c>
      <c r="E286" s="164" t="s">
        <v>1677</v>
      </c>
      <c r="F286" s="162"/>
      <c r="G286" s="159" t="s">
        <v>2349</v>
      </c>
      <c r="H286" s="158" t="s">
        <v>1695</v>
      </c>
      <c r="I286" s="165" t="s">
        <v>95</v>
      </c>
      <c r="J286" s="162"/>
      <c r="K286" s="172"/>
      <c r="L286" s="162" t="str">
        <f t="shared" si="8"/>
        <v xml:space="preserve"> </v>
      </c>
      <c r="M286" s="164" t="str">
        <f t="shared" si="9"/>
        <v xml:space="preserve"> </v>
      </c>
      <c r="N286" s="70"/>
      <c r="O286" s="71"/>
      <c r="P286" s="71"/>
      <c r="Q286" s="72"/>
      <c r="R286" s="70"/>
      <c r="S286" s="71"/>
      <c r="T286" s="71"/>
      <c r="U286" s="72"/>
      <c r="V286" s="73"/>
      <c r="W286" s="74"/>
      <c r="X286" s="160"/>
      <c r="Y286" s="160"/>
      <c r="Z286" s="160"/>
    </row>
    <row r="287" spans="1:26" s="167" customFormat="1" ht="33.75">
      <c r="A287" s="160"/>
      <c r="B287" s="161" t="s">
        <v>2364</v>
      </c>
      <c r="C287" s="162" t="s">
        <v>1406</v>
      </c>
      <c r="D287" s="163" t="s">
        <v>1126</v>
      </c>
      <c r="E287" s="164" t="s">
        <v>1677</v>
      </c>
      <c r="F287" s="162" t="s">
        <v>1697</v>
      </c>
      <c r="G287" s="159" t="s">
        <v>2350</v>
      </c>
      <c r="H287" s="158" t="s">
        <v>1698</v>
      </c>
      <c r="I287" s="165" t="s">
        <v>95</v>
      </c>
      <c r="J287" s="162"/>
      <c r="K287" s="172"/>
      <c r="L287" s="162" t="str">
        <f t="shared" si="8"/>
        <v xml:space="preserve"> </v>
      </c>
      <c r="M287" s="164" t="str">
        <f t="shared" si="9"/>
        <v xml:space="preserve"> </v>
      </c>
      <c r="N287" s="70"/>
      <c r="O287" s="71"/>
      <c r="P287" s="71"/>
      <c r="Q287" s="72"/>
      <c r="R287" s="70"/>
      <c r="S287" s="71"/>
      <c r="T287" s="71"/>
      <c r="U287" s="72"/>
      <c r="V287" s="73"/>
      <c r="W287" s="74"/>
      <c r="X287" s="160"/>
      <c r="Y287" s="160"/>
      <c r="Z287" s="160"/>
    </row>
    <row r="288" spans="1:26" s="167" customFormat="1" ht="22.5">
      <c r="A288" s="160"/>
      <c r="B288" s="161" t="s">
        <v>2366</v>
      </c>
      <c r="C288" s="162" t="s">
        <v>1406</v>
      </c>
      <c r="D288" s="163" t="s">
        <v>1126</v>
      </c>
      <c r="E288" s="164" t="s">
        <v>1677</v>
      </c>
      <c r="F288" s="162" t="s">
        <v>1700</v>
      </c>
      <c r="G288" s="159" t="s">
        <v>2351</v>
      </c>
      <c r="H288" s="158" t="s">
        <v>1701</v>
      </c>
      <c r="I288" s="165" t="s">
        <v>95</v>
      </c>
      <c r="J288" s="162"/>
      <c r="K288" s="172"/>
      <c r="L288" s="162" t="str">
        <f t="shared" si="8"/>
        <v xml:space="preserve"> </v>
      </c>
      <c r="M288" s="164" t="str">
        <f t="shared" si="9"/>
        <v xml:space="preserve"> </v>
      </c>
      <c r="N288" s="70"/>
      <c r="O288" s="71"/>
      <c r="P288" s="71"/>
      <c r="Q288" s="72"/>
      <c r="R288" s="70"/>
      <c r="S288" s="71"/>
      <c r="T288" s="71"/>
      <c r="U288" s="72"/>
      <c r="V288" s="73"/>
      <c r="W288" s="74"/>
      <c r="X288" s="160"/>
      <c r="Y288" s="160"/>
      <c r="Z288" s="160"/>
    </row>
    <row r="289" spans="1:26" s="167" customFormat="1" ht="33.75">
      <c r="A289" s="160"/>
      <c r="B289" s="161" t="s">
        <v>2368</v>
      </c>
      <c r="C289" s="162" t="s">
        <v>1406</v>
      </c>
      <c r="D289" s="163" t="s">
        <v>1126</v>
      </c>
      <c r="E289" s="164" t="s">
        <v>1677</v>
      </c>
      <c r="F289" s="162"/>
      <c r="G289" s="159" t="s">
        <v>2352</v>
      </c>
      <c r="H289" s="158" t="s">
        <v>1703</v>
      </c>
      <c r="I289" s="165" t="s">
        <v>95</v>
      </c>
      <c r="J289" s="162"/>
      <c r="K289" s="172"/>
      <c r="L289" s="162" t="str">
        <f t="shared" si="8"/>
        <v xml:space="preserve"> </v>
      </c>
      <c r="M289" s="164" t="str">
        <f t="shared" si="9"/>
        <v xml:space="preserve"> </v>
      </c>
      <c r="N289" s="70"/>
      <c r="O289" s="71"/>
      <c r="P289" s="71"/>
      <c r="Q289" s="72"/>
      <c r="R289" s="70"/>
      <c r="S289" s="71"/>
      <c r="T289" s="71"/>
      <c r="U289" s="72"/>
      <c r="V289" s="73"/>
      <c r="W289" s="74"/>
      <c r="X289" s="160"/>
      <c r="Y289" s="160"/>
      <c r="Z289" s="160"/>
    </row>
    <row r="290" spans="1:26" s="167" customFormat="1" ht="33.75">
      <c r="A290" s="160"/>
      <c r="B290" s="161" t="s">
        <v>2371</v>
      </c>
      <c r="C290" s="162" t="s">
        <v>1406</v>
      </c>
      <c r="D290" s="163" t="s">
        <v>1126</v>
      </c>
      <c r="E290" s="164" t="s">
        <v>1677</v>
      </c>
      <c r="F290" s="162"/>
      <c r="G290" s="159" t="s">
        <v>2353</v>
      </c>
      <c r="H290" s="158" t="s">
        <v>1705</v>
      </c>
      <c r="I290" s="165" t="s">
        <v>89</v>
      </c>
      <c r="J290" s="162"/>
      <c r="K290" s="172"/>
      <c r="L290" s="162" t="str">
        <f t="shared" si="8"/>
        <v xml:space="preserve"> </v>
      </c>
      <c r="M290" s="164" t="str">
        <f t="shared" si="9"/>
        <v xml:space="preserve"> </v>
      </c>
      <c r="N290" s="70"/>
      <c r="O290" s="71"/>
      <c r="P290" s="71"/>
      <c r="Q290" s="72"/>
      <c r="R290" s="70"/>
      <c r="S290" s="71"/>
      <c r="T290" s="71"/>
      <c r="U290" s="72"/>
      <c r="V290" s="73"/>
      <c r="W290" s="74"/>
      <c r="X290" s="160"/>
      <c r="Y290" s="160"/>
      <c r="Z290" s="160"/>
    </row>
    <row r="291" spans="1:26" s="167" customFormat="1">
      <c r="A291" s="160"/>
      <c r="B291" s="161" t="s">
        <v>2373</v>
      </c>
      <c r="C291" s="162" t="s">
        <v>1406</v>
      </c>
      <c r="D291" s="163" t="s">
        <v>1707</v>
      </c>
      <c r="E291" s="164" t="s">
        <v>1707</v>
      </c>
      <c r="F291" s="162"/>
      <c r="G291" s="159" t="s">
        <v>2354</v>
      </c>
      <c r="H291" s="158" t="s">
        <v>1708</v>
      </c>
      <c r="I291" s="165" t="s">
        <v>89</v>
      </c>
      <c r="J291" s="162"/>
      <c r="K291" s="172"/>
      <c r="L291" s="162" t="str">
        <f t="shared" si="8"/>
        <v xml:space="preserve"> </v>
      </c>
      <c r="M291" s="164" t="str">
        <f t="shared" si="9"/>
        <v xml:space="preserve"> </v>
      </c>
      <c r="N291" s="70"/>
      <c r="O291" s="71"/>
      <c r="P291" s="71"/>
      <c r="Q291" s="72"/>
      <c r="R291" s="70"/>
      <c r="S291" s="71"/>
      <c r="T291" s="71"/>
      <c r="U291" s="72"/>
      <c r="V291" s="73"/>
      <c r="W291" s="74"/>
      <c r="X291" s="160"/>
      <c r="Y291" s="160"/>
      <c r="Z291" s="160"/>
    </row>
    <row r="292" spans="1:26" s="167" customFormat="1" ht="22.5">
      <c r="A292" s="160"/>
      <c r="B292" s="161" t="s">
        <v>2375</v>
      </c>
      <c r="C292" s="162" t="s">
        <v>1406</v>
      </c>
      <c r="D292" s="163" t="s">
        <v>1707</v>
      </c>
      <c r="E292" s="164" t="s">
        <v>1707</v>
      </c>
      <c r="F292" s="162" t="s">
        <v>223</v>
      </c>
      <c r="G292" s="159" t="s">
        <v>2355</v>
      </c>
      <c r="H292" s="158" t="s">
        <v>1680</v>
      </c>
      <c r="I292" s="165" t="s">
        <v>95</v>
      </c>
      <c r="J292" s="162"/>
      <c r="K292" s="172"/>
      <c r="L292" s="162" t="str">
        <f t="shared" si="8"/>
        <v xml:space="preserve"> </v>
      </c>
      <c r="M292" s="164" t="str">
        <f t="shared" si="9"/>
        <v xml:space="preserve"> </v>
      </c>
      <c r="N292" s="70"/>
      <c r="O292" s="71"/>
      <c r="P292" s="71"/>
      <c r="Q292" s="72"/>
      <c r="R292" s="70"/>
      <c r="S292" s="71"/>
      <c r="T292" s="71"/>
      <c r="U292" s="72"/>
      <c r="V292" s="73"/>
      <c r="W292" s="74"/>
      <c r="X292" s="160"/>
      <c r="Y292" s="160"/>
      <c r="Z292" s="160"/>
    </row>
    <row r="293" spans="1:26" s="167" customFormat="1" ht="22.5">
      <c r="A293" s="160"/>
      <c r="B293" s="161" t="s">
        <v>4412</v>
      </c>
      <c r="C293" s="162" t="s">
        <v>1406</v>
      </c>
      <c r="D293" s="163" t="s">
        <v>1707</v>
      </c>
      <c r="E293" s="164" t="s">
        <v>1707</v>
      </c>
      <c r="F293" s="162" t="s">
        <v>1711</v>
      </c>
      <c r="G293" s="159" t="s">
        <v>2356</v>
      </c>
      <c r="H293" s="158" t="s">
        <v>1712</v>
      </c>
      <c r="I293" s="165" t="s">
        <v>106</v>
      </c>
      <c r="J293" s="162"/>
      <c r="K293" s="172"/>
      <c r="L293" s="162" t="str">
        <f t="shared" si="8"/>
        <v xml:space="preserve"> </v>
      </c>
      <c r="M293" s="164" t="str">
        <f t="shared" si="9"/>
        <v xml:space="preserve"> </v>
      </c>
      <c r="N293" s="70"/>
      <c r="O293" s="71"/>
      <c r="P293" s="71"/>
      <c r="Q293" s="72"/>
      <c r="R293" s="70"/>
      <c r="S293" s="71"/>
      <c r="T293" s="71"/>
      <c r="U293" s="72"/>
      <c r="V293" s="73"/>
      <c r="W293" s="74"/>
      <c r="X293" s="160"/>
      <c r="Y293" s="160"/>
      <c r="Z293" s="160"/>
    </row>
    <row r="294" spans="1:26" s="167" customFormat="1" ht="22.5">
      <c r="A294" s="160"/>
      <c r="B294" s="161" t="s">
        <v>4413</v>
      </c>
      <c r="C294" s="162" t="s">
        <v>1406</v>
      </c>
      <c r="D294" s="163" t="s">
        <v>1707</v>
      </c>
      <c r="E294" s="164" t="s">
        <v>1707</v>
      </c>
      <c r="F294" s="162" t="s">
        <v>341</v>
      </c>
      <c r="G294" s="159" t="s">
        <v>2357</v>
      </c>
      <c r="H294" s="158" t="s">
        <v>1714</v>
      </c>
      <c r="I294" s="165" t="s">
        <v>89</v>
      </c>
      <c r="J294" s="173"/>
      <c r="K294" s="172"/>
      <c r="L294" s="162" t="str">
        <f t="shared" si="8"/>
        <v xml:space="preserve"> </v>
      </c>
      <c r="M294" s="164" t="str">
        <f t="shared" si="9"/>
        <v xml:space="preserve"> </v>
      </c>
      <c r="N294" s="70"/>
      <c r="O294" s="71"/>
      <c r="P294" s="71"/>
      <c r="Q294" s="72"/>
      <c r="R294" s="70"/>
      <c r="S294" s="71"/>
      <c r="T294" s="71"/>
      <c r="U294" s="72"/>
      <c r="V294" s="73"/>
      <c r="W294" s="74"/>
      <c r="X294" s="160"/>
      <c r="Y294" s="160"/>
      <c r="Z294" s="160"/>
    </row>
    <row r="295" spans="1:26" s="167" customFormat="1" ht="33.75">
      <c r="A295" s="160"/>
      <c r="B295" s="161" t="s">
        <v>4414</v>
      </c>
      <c r="C295" s="162" t="s">
        <v>1406</v>
      </c>
      <c r="D295" s="163" t="s">
        <v>1707</v>
      </c>
      <c r="E295" s="164" t="s">
        <v>1707</v>
      </c>
      <c r="F295" s="162" t="s">
        <v>1396</v>
      </c>
      <c r="G295" s="159" t="s">
        <v>2358</v>
      </c>
      <c r="H295" s="158" t="s">
        <v>1716</v>
      </c>
      <c r="I295" s="165" t="s">
        <v>106</v>
      </c>
      <c r="J295" s="162"/>
      <c r="K295" s="172"/>
      <c r="L295" s="162" t="str">
        <f t="shared" si="8"/>
        <v xml:space="preserve"> </v>
      </c>
      <c r="M295" s="164" t="str">
        <f t="shared" si="9"/>
        <v xml:space="preserve"> </v>
      </c>
      <c r="N295" s="70"/>
      <c r="O295" s="71"/>
      <c r="P295" s="71"/>
      <c r="Q295" s="72"/>
      <c r="R295" s="70"/>
      <c r="S295" s="71"/>
      <c r="T295" s="71"/>
      <c r="U295" s="72"/>
      <c r="V295" s="73"/>
      <c r="W295" s="74"/>
      <c r="X295" s="160"/>
      <c r="Y295" s="160"/>
      <c r="Z295" s="160"/>
    </row>
    <row r="296" spans="1:26" s="167" customFormat="1" ht="22.5">
      <c r="A296" s="160"/>
      <c r="B296" s="161" t="s">
        <v>4417</v>
      </c>
      <c r="C296" s="162" t="s">
        <v>1406</v>
      </c>
      <c r="D296" s="163" t="s">
        <v>1718</v>
      </c>
      <c r="E296" s="164" t="s">
        <v>1718</v>
      </c>
      <c r="F296" s="162"/>
      <c r="G296" s="159" t="s">
        <v>2359</v>
      </c>
      <c r="H296" s="158" t="s">
        <v>1719</v>
      </c>
      <c r="I296" s="165" t="s">
        <v>89</v>
      </c>
      <c r="J296" s="162"/>
      <c r="K296" s="172"/>
      <c r="L296" s="162" t="str">
        <f t="shared" si="8"/>
        <v xml:space="preserve"> </v>
      </c>
      <c r="M296" s="164" t="str">
        <f t="shared" si="9"/>
        <v xml:space="preserve"> </v>
      </c>
      <c r="N296" s="70"/>
      <c r="O296" s="71"/>
      <c r="P296" s="71"/>
      <c r="Q296" s="72"/>
      <c r="R296" s="70"/>
      <c r="S296" s="71"/>
      <c r="T296" s="71"/>
      <c r="U296" s="72"/>
      <c r="V296" s="73"/>
      <c r="W296" s="74"/>
      <c r="X296" s="160"/>
      <c r="Y296" s="160"/>
      <c r="Z296" s="160"/>
    </row>
    <row r="297" spans="1:26" s="167" customFormat="1" ht="22.5">
      <c r="A297" s="160"/>
      <c r="B297" s="161" t="s">
        <v>4418</v>
      </c>
      <c r="C297" s="162" t="s">
        <v>1406</v>
      </c>
      <c r="D297" s="163" t="s">
        <v>1718</v>
      </c>
      <c r="E297" s="164" t="s">
        <v>1718</v>
      </c>
      <c r="F297" s="162" t="s">
        <v>223</v>
      </c>
      <c r="G297" s="159" t="s">
        <v>2360</v>
      </c>
      <c r="H297" s="158" t="s">
        <v>1680</v>
      </c>
      <c r="I297" s="165" t="s">
        <v>95</v>
      </c>
      <c r="J297" s="162"/>
      <c r="K297" s="172"/>
      <c r="L297" s="162" t="str">
        <f t="shared" si="8"/>
        <v xml:space="preserve"> </v>
      </c>
      <c r="M297" s="164" t="str">
        <f t="shared" si="9"/>
        <v xml:space="preserve"> </v>
      </c>
      <c r="N297" s="70"/>
      <c r="O297" s="71"/>
      <c r="P297" s="71"/>
      <c r="Q297" s="72"/>
      <c r="R297" s="70"/>
      <c r="S297" s="71"/>
      <c r="T297" s="71"/>
      <c r="U297" s="72"/>
      <c r="V297" s="73"/>
      <c r="W297" s="74"/>
      <c r="X297" s="160"/>
      <c r="Y297" s="160"/>
      <c r="Z297" s="160"/>
    </row>
    <row r="298" spans="1:26" s="167" customFormat="1" ht="33.75">
      <c r="A298" s="160"/>
      <c r="B298" s="161" t="s">
        <v>4419</v>
      </c>
      <c r="C298" s="162" t="s">
        <v>1406</v>
      </c>
      <c r="D298" s="163" t="s">
        <v>1718</v>
      </c>
      <c r="E298" s="164" t="s">
        <v>1718</v>
      </c>
      <c r="F298" s="162" t="s">
        <v>341</v>
      </c>
      <c r="G298" s="159" t="s">
        <v>2361</v>
      </c>
      <c r="H298" s="158" t="s">
        <v>1722</v>
      </c>
      <c r="I298" s="165" t="s">
        <v>106</v>
      </c>
      <c r="J298" s="162"/>
      <c r="K298" s="172"/>
      <c r="L298" s="162" t="str">
        <f t="shared" si="8"/>
        <v xml:space="preserve"> </v>
      </c>
      <c r="M298" s="164" t="str">
        <f t="shared" si="9"/>
        <v xml:space="preserve"> </v>
      </c>
      <c r="N298" s="70"/>
      <c r="O298" s="71"/>
      <c r="P298" s="71"/>
      <c r="Q298" s="72"/>
      <c r="R298" s="70"/>
      <c r="S298" s="71"/>
      <c r="T298" s="71"/>
      <c r="U298" s="72"/>
      <c r="V298" s="73"/>
      <c r="W298" s="74"/>
      <c r="X298" s="160"/>
      <c r="Y298" s="160"/>
      <c r="Z298" s="160"/>
    </row>
    <row r="299" spans="1:26" s="167" customFormat="1" ht="33.75">
      <c r="A299" s="160"/>
      <c r="B299" s="161" t="s">
        <v>4420</v>
      </c>
      <c r="C299" s="162" t="s">
        <v>1406</v>
      </c>
      <c r="D299" s="163" t="s">
        <v>1718</v>
      </c>
      <c r="E299" s="164" t="s">
        <v>1718</v>
      </c>
      <c r="F299" s="162"/>
      <c r="G299" s="159" t="s">
        <v>2363</v>
      </c>
      <c r="H299" s="158" t="s">
        <v>1724</v>
      </c>
      <c r="I299" s="165" t="s">
        <v>106</v>
      </c>
      <c r="J299" s="162"/>
      <c r="K299" s="172"/>
      <c r="L299" s="162" t="str">
        <f t="shared" si="8"/>
        <v xml:space="preserve"> </v>
      </c>
      <c r="M299" s="164" t="str">
        <f t="shared" si="9"/>
        <v xml:space="preserve"> </v>
      </c>
      <c r="N299" s="70"/>
      <c r="O299" s="71"/>
      <c r="P299" s="71"/>
      <c r="Q299" s="72"/>
      <c r="R299" s="70"/>
      <c r="S299" s="71"/>
      <c r="T299" s="71"/>
      <c r="U299" s="72"/>
      <c r="V299" s="73"/>
      <c r="W299" s="74"/>
      <c r="X299" s="160"/>
      <c r="Y299" s="160"/>
      <c r="Z299" s="160"/>
    </row>
    <row r="300" spans="1:26" s="167" customFormat="1" ht="33.75">
      <c r="A300" s="160"/>
      <c r="B300" s="161" t="s">
        <v>4421</v>
      </c>
      <c r="C300" s="162" t="s">
        <v>1406</v>
      </c>
      <c r="D300" s="163" t="s">
        <v>1718</v>
      </c>
      <c r="E300" s="164" t="s">
        <v>1718</v>
      </c>
      <c r="F300" s="162"/>
      <c r="G300" s="159" t="s">
        <v>2365</v>
      </c>
      <c r="H300" s="158" t="s">
        <v>1726</v>
      </c>
      <c r="I300" s="165" t="s">
        <v>106</v>
      </c>
      <c r="J300" s="162"/>
      <c r="K300" s="172"/>
      <c r="L300" s="162" t="str">
        <f t="shared" si="8"/>
        <v xml:space="preserve"> </v>
      </c>
      <c r="M300" s="164" t="str">
        <f t="shared" si="9"/>
        <v xml:space="preserve"> </v>
      </c>
      <c r="N300" s="70"/>
      <c r="O300" s="71"/>
      <c r="P300" s="71"/>
      <c r="Q300" s="72"/>
      <c r="R300" s="70"/>
      <c r="S300" s="71"/>
      <c r="T300" s="71"/>
      <c r="U300" s="72"/>
      <c r="V300" s="73"/>
      <c r="W300" s="74"/>
      <c r="X300" s="160"/>
      <c r="Y300" s="160"/>
      <c r="Z300" s="160"/>
    </row>
    <row r="301" spans="1:26" s="167" customFormat="1" ht="33.75">
      <c r="A301" s="160"/>
      <c r="B301" s="161" t="s">
        <v>4422</v>
      </c>
      <c r="C301" s="162" t="s">
        <v>1406</v>
      </c>
      <c r="D301" s="163" t="s">
        <v>1718</v>
      </c>
      <c r="E301" s="164" t="s">
        <v>1718</v>
      </c>
      <c r="F301" s="162"/>
      <c r="G301" s="159" t="s">
        <v>2367</v>
      </c>
      <c r="H301" s="158" t="s">
        <v>1728</v>
      </c>
      <c r="I301" s="165" t="s">
        <v>106</v>
      </c>
      <c r="J301" s="162"/>
      <c r="K301" s="172"/>
      <c r="L301" s="162" t="str">
        <f t="shared" si="8"/>
        <v xml:space="preserve"> </v>
      </c>
      <c r="M301" s="164" t="str">
        <f t="shared" si="9"/>
        <v xml:space="preserve"> </v>
      </c>
      <c r="N301" s="70"/>
      <c r="O301" s="71"/>
      <c r="P301" s="71"/>
      <c r="Q301" s="72"/>
      <c r="R301" s="70"/>
      <c r="S301" s="71"/>
      <c r="T301" s="71"/>
      <c r="U301" s="72"/>
      <c r="V301" s="73"/>
      <c r="W301" s="74"/>
      <c r="X301" s="160"/>
      <c r="Y301" s="160"/>
      <c r="Z301" s="160"/>
    </row>
    <row r="302" spans="1:26" s="167" customFormat="1" ht="33.75">
      <c r="A302" s="160"/>
      <c r="B302" s="161" t="s">
        <v>4423</v>
      </c>
      <c r="C302" s="162" t="s">
        <v>1406</v>
      </c>
      <c r="D302" s="163" t="s">
        <v>1718</v>
      </c>
      <c r="E302" s="164" t="s">
        <v>1718</v>
      </c>
      <c r="F302" s="162"/>
      <c r="G302" s="159" t="s">
        <v>2369</v>
      </c>
      <c r="H302" s="158" t="s">
        <v>2370</v>
      </c>
      <c r="I302" s="165" t="s">
        <v>106</v>
      </c>
      <c r="J302" s="162"/>
      <c r="K302" s="172"/>
      <c r="L302" s="162" t="str">
        <f t="shared" si="8"/>
        <v xml:space="preserve"> </v>
      </c>
      <c r="M302" s="164" t="str">
        <f t="shared" si="9"/>
        <v xml:space="preserve"> </v>
      </c>
      <c r="N302" s="70"/>
      <c r="O302" s="71"/>
      <c r="P302" s="71"/>
      <c r="Q302" s="72"/>
      <c r="R302" s="70"/>
      <c r="S302" s="71"/>
      <c r="T302" s="71"/>
      <c r="U302" s="72"/>
      <c r="V302" s="73"/>
      <c r="W302" s="74"/>
      <c r="X302" s="160"/>
      <c r="Y302" s="160"/>
      <c r="Z302" s="160"/>
    </row>
    <row r="303" spans="1:26" s="167" customFormat="1" ht="33.75">
      <c r="A303" s="160"/>
      <c r="B303" s="161" t="s">
        <v>4424</v>
      </c>
      <c r="C303" s="162" t="s">
        <v>1406</v>
      </c>
      <c r="D303" s="163" t="s">
        <v>1718</v>
      </c>
      <c r="E303" s="164" t="s">
        <v>1718</v>
      </c>
      <c r="F303" s="162"/>
      <c r="G303" s="159" t="s">
        <v>2372</v>
      </c>
      <c r="H303" s="158" t="s">
        <v>1733</v>
      </c>
      <c r="I303" s="165" t="s">
        <v>106</v>
      </c>
      <c r="J303" s="162"/>
      <c r="K303" s="172"/>
      <c r="L303" s="162" t="str">
        <f t="shared" si="8"/>
        <v xml:space="preserve"> </v>
      </c>
      <c r="M303" s="164" t="str">
        <f t="shared" si="9"/>
        <v xml:space="preserve"> </v>
      </c>
      <c r="N303" s="70"/>
      <c r="O303" s="71"/>
      <c r="P303" s="71"/>
      <c r="Q303" s="72"/>
      <c r="R303" s="70"/>
      <c r="S303" s="71"/>
      <c r="T303" s="71"/>
      <c r="U303" s="72"/>
      <c r="V303" s="73"/>
      <c r="W303" s="74"/>
      <c r="X303" s="160"/>
      <c r="Y303" s="160"/>
      <c r="Z303" s="160"/>
    </row>
    <row r="304" spans="1:26" s="167" customFormat="1" ht="33.75">
      <c r="A304" s="160"/>
      <c r="B304" s="161" t="s">
        <v>4425</v>
      </c>
      <c r="C304" s="162" t="s">
        <v>1406</v>
      </c>
      <c r="D304" s="163" t="s">
        <v>1718</v>
      </c>
      <c r="E304" s="164" t="s">
        <v>1718</v>
      </c>
      <c r="F304" s="162"/>
      <c r="G304" s="159" t="s">
        <v>2374</v>
      </c>
      <c r="H304" s="158" t="s">
        <v>1735</v>
      </c>
      <c r="I304" s="165" t="s">
        <v>106</v>
      </c>
      <c r="J304" s="162"/>
      <c r="K304" s="172"/>
      <c r="L304" s="162" t="str">
        <f t="shared" si="8"/>
        <v xml:space="preserve"> </v>
      </c>
      <c r="M304" s="164" t="str">
        <f t="shared" si="9"/>
        <v xml:space="preserve"> </v>
      </c>
      <c r="N304" s="70"/>
      <c r="O304" s="71"/>
      <c r="P304" s="71"/>
      <c r="Q304" s="72"/>
      <c r="R304" s="70"/>
      <c r="S304" s="71"/>
      <c r="T304" s="71"/>
      <c r="U304" s="72"/>
      <c r="V304" s="73"/>
      <c r="W304" s="74"/>
      <c r="X304" s="160"/>
      <c r="Y304" s="160"/>
      <c r="Z304" s="160"/>
    </row>
    <row r="305" spans="1:26" s="167" customFormat="1" ht="33.75">
      <c r="A305" s="160"/>
      <c r="B305" s="161" t="s">
        <v>4426</v>
      </c>
      <c r="C305" s="162" t="s">
        <v>1406</v>
      </c>
      <c r="D305" s="163" t="s">
        <v>1718</v>
      </c>
      <c r="E305" s="164" t="s">
        <v>1718</v>
      </c>
      <c r="F305" s="162"/>
      <c r="G305" s="159" t="s">
        <v>2376</v>
      </c>
      <c r="H305" s="158" t="s">
        <v>1730</v>
      </c>
      <c r="I305" s="165" t="s">
        <v>106</v>
      </c>
      <c r="J305" s="162"/>
      <c r="K305" s="172"/>
      <c r="L305" s="162" t="str">
        <f t="shared" si="8"/>
        <v xml:space="preserve"> </v>
      </c>
      <c r="M305" s="164" t="str">
        <f t="shared" si="9"/>
        <v xml:space="preserve"> </v>
      </c>
      <c r="N305" s="70"/>
      <c r="O305" s="71"/>
      <c r="P305" s="71"/>
      <c r="Q305" s="72"/>
      <c r="R305" s="70"/>
      <c r="S305" s="71"/>
      <c r="T305" s="71"/>
      <c r="U305" s="72"/>
      <c r="V305" s="73"/>
      <c r="W305" s="74"/>
      <c r="X305" s="160"/>
      <c r="Y305" s="160"/>
      <c r="Z305" s="160"/>
    </row>
    <row r="306" spans="1:26" s="167" customFormat="1" ht="56.25">
      <c r="A306" s="160"/>
      <c r="B306" s="161" t="s">
        <v>5529</v>
      </c>
      <c r="C306" s="336" t="s">
        <v>1163</v>
      </c>
      <c r="D306" s="334" t="s">
        <v>5533</v>
      </c>
      <c r="E306" s="335" t="s">
        <v>5534</v>
      </c>
      <c r="F306" s="336"/>
      <c r="G306" s="329" t="s">
        <v>5530</v>
      </c>
      <c r="H306" s="328" t="s">
        <v>5531</v>
      </c>
      <c r="I306" s="165"/>
      <c r="J306" s="162"/>
      <c r="K306" s="172"/>
      <c r="L306" s="162" t="str">
        <f>IF(COUNTBLANK(N306:P306)=3," ",IF(COUNTIF(N306:P306,"F"),"F",IF(COUNTIF(N306:P306,"P"),"P",IF(COUNTIF(N306:P306,"NA"),"NA",IF(COUNTIF(N306:P306,"NT"),"NT")))))</f>
        <v xml:space="preserve"> </v>
      </c>
      <c r="M306" s="164" t="str">
        <f>IF(COUNTBLANK(R306:T306)=3," ",IF(COUNTIF(R306:T306,"F"),"F",IF(COUNTIF(R306:T306,"P"),"P",IF(COUNTIF(R306:T306,"NA"),"NA",IF(COUNTIF(R306:T306,"NT"),"NT")))))</f>
        <v xml:space="preserve"> </v>
      </c>
      <c r="N306" s="70"/>
      <c r="O306" s="71"/>
      <c r="P306" s="71"/>
      <c r="Q306" s="72"/>
      <c r="R306" s="70"/>
      <c r="S306" s="71"/>
      <c r="T306" s="71"/>
      <c r="U306" s="72"/>
      <c r="V306" s="73"/>
      <c r="W306" s="74"/>
      <c r="X306" s="160"/>
      <c r="Y306" s="160"/>
      <c r="Z306" s="160"/>
    </row>
    <row r="307" spans="1:26">
      <c r="A307" s="63"/>
      <c r="B307" s="135"/>
      <c r="C307" s="136"/>
      <c r="D307" s="137"/>
      <c r="E307" s="138"/>
      <c r="F307" s="136"/>
      <c r="G307" s="139"/>
      <c r="H307" s="140"/>
      <c r="I307" s="141"/>
      <c r="J307" s="136"/>
      <c r="K307" s="143"/>
      <c r="L307" s="136"/>
      <c r="M307" s="138"/>
      <c r="N307" s="136"/>
      <c r="O307" s="137"/>
      <c r="P307" s="137"/>
      <c r="Q307" s="138"/>
      <c r="R307" s="136"/>
      <c r="S307" s="137"/>
      <c r="T307" s="137"/>
      <c r="U307" s="138"/>
      <c r="V307" s="144"/>
      <c r="W307" s="140"/>
      <c r="X307" s="63"/>
      <c r="Y307" s="63"/>
      <c r="Z307" s="63"/>
    </row>
    <row r="308" spans="1:26">
      <c r="A308" s="63"/>
      <c r="B308" s="84"/>
      <c r="C308" s="63"/>
      <c r="D308" s="63"/>
      <c r="E308" s="63"/>
      <c r="F308" s="63"/>
      <c r="G308" s="63"/>
      <c r="H308" s="63"/>
      <c r="I308" s="63"/>
      <c r="L308" s="63"/>
      <c r="M308" s="63"/>
      <c r="N308" s="63"/>
      <c r="O308" s="63"/>
      <c r="P308" s="63"/>
      <c r="Q308" s="63"/>
      <c r="R308" s="63"/>
      <c r="S308" s="63"/>
      <c r="T308" s="63"/>
      <c r="U308" s="63"/>
      <c r="X308" s="63"/>
      <c r="Y308" s="63"/>
      <c r="Z308" s="63"/>
    </row>
  </sheetData>
  <autoFilter ref="B10:W306"/>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307:S307 L11:M306">
    <cfRule type="containsText" dxfId="2417" priority="19" operator="containsText" text="NA">
      <formula>NOT(ISERROR(SEARCH("NA",L11)))</formula>
    </cfRule>
    <cfRule type="expression" dxfId="2416" priority="20">
      <formula>NOT(ISERROR(SEARCH("NT",L11)))</formula>
    </cfRule>
    <cfRule type="expression" dxfId="2415" priority="21">
      <formula>NOT(ISERROR(SEARCH("F",L11)))</formula>
    </cfRule>
  </conditionalFormatting>
  <conditionalFormatting sqref="N11:U42 N44:U77 P43:Q43 S43:U43 N79:U258 P78:Q78 S78:U78 N260:U305 P259:Q259 S259:U259">
    <cfRule type="expression" dxfId="2414" priority="17">
      <formula>NOT(ISERROR(SEARCH("NT",N11)))</formula>
    </cfRule>
  </conditionalFormatting>
  <conditionalFormatting sqref="N11:U42 N44:U77 P43:Q43 S43:U43 N79:U258 P78:Q78 S78:U78 N260:U305 P259:Q259 S259:U259">
    <cfRule type="expression" dxfId="2413" priority="18">
      <formula>NOT(ISERROR(SEARCH("F",N11)))</formula>
    </cfRule>
  </conditionalFormatting>
  <conditionalFormatting sqref="N306:U306">
    <cfRule type="expression" dxfId="2412" priority="11">
      <formula>NOT(ISERROR(SEARCH("NT",N306)))</formula>
    </cfRule>
  </conditionalFormatting>
  <conditionalFormatting sqref="N306:U306">
    <cfRule type="expression" dxfId="2411" priority="12">
      <formula>NOT(ISERROR(SEARCH("F",N306)))</formula>
    </cfRule>
  </conditionalFormatting>
  <conditionalFormatting sqref="R43 R78 R259">
    <cfRule type="expression" dxfId="2410" priority="7">
      <formula>NOT(ISERROR(SEARCH("NA",R43)))</formula>
    </cfRule>
  </conditionalFormatting>
  <conditionalFormatting sqref="R43 R78 R259">
    <cfRule type="expression" dxfId="2409" priority="8">
      <formula>NOT(ISERROR(SEARCH("NT",R43)))</formula>
    </cfRule>
  </conditionalFormatting>
  <conditionalFormatting sqref="R43 R78 R259">
    <cfRule type="expression" dxfId="2408" priority="9">
      <formula>NOT(ISERROR(SEARCH("F",R43)))</formula>
    </cfRule>
  </conditionalFormatting>
  <conditionalFormatting sqref="N43 N78 N259">
    <cfRule type="expression" dxfId="2407" priority="4">
      <formula>NOT(ISERROR(SEARCH("NA",N43)))</formula>
    </cfRule>
  </conditionalFormatting>
  <conditionalFormatting sqref="N43 N78 N259">
    <cfRule type="expression" dxfId="2406" priority="5">
      <formula>NOT(ISERROR(SEARCH("NT",N43)))</formula>
    </cfRule>
  </conditionalFormatting>
  <conditionalFormatting sqref="N43 N78 N259">
    <cfRule type="expression" dxfId="2405" priority="6">
      <formula>NOT(ISERROR(SEARCH("F",N43)))</formula>
    </cfRule>
  </conditionalFormatting>
  <conditionalFormatting sqref="O43 O78 O259">
    <cfRule type="expression" dxfId="2404" priority="1">
      <formula>NOT(ISERROR(SEARCH("NA",O43)))</formula>
    </cfRule>
  </conditionalFormatting>
  <conditionalFormatting sqref="O43 O78 O259">
    <cfRule type="expression" dxfId="2403" priority="2">
      <formula>NOT(ISERROR(SEARCH("NT",O43)))</formula>
    </cfRule>
  </conditionalFormatting>
  <conditionalFormatting sqref="O43 O78 O259">
    <cfRule type="expression" dxfId="2402" priority="3">
      <formula>NOT(ISERROR(SEARCH("F",O43)))</formula>
    </cfRule>
  </conditionalFormatting>
  <dataValidations count="3">
    <dataValidation type="list" allowBlank="1" showErrorMessage="1" sqref="S11:U306 Q307:U307 Q11:Q306 O11:O42 O44:O77 O79:O258 O260:O307">
      <formula1>"P,F,NT,NA"</formula1>
    </dataValidation>
    <dataValidation type="list" allowBlank="1" showErrorMessage="1" sqref="P11:P307 R11:R306 N11:N307 O43 O78 O259">
      <formula1>"P,F,NT,NA,확인필요"</formula1>
    </dataValidation>
    <dataValidation type="list" allowBlank="1" showErrorMessage="1" sqref="I11:I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11"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4" t="s">
        <v>63</v>
      </c>
      <c r="D2" s="555"/>
      <c r="E2" s="555"/>
      <c r="F2" s="555"/>
      <c r="G2" s="555"/>
      <c r="H2" s="555"/>
      <c r="I2" s="555"/>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5"/>
      <c r="D3" s="555"/>
      <c r="E3" s="555"/>
      <c r="F3" s="555"/>
      <c r="G3" s="555"/>
      <c r="H3" s="555"/>
      <c r="I3" s="555"/>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4" t="s">
        <v>1736</v>
      </c>
      <c r="D4" s="555"/>
      <c r="E4" s="555"/>
      <c r="F4" s="555"/>
      <c r="G4" s="555"/>
      <c r="H4" s="555"/>
      <c r="I4" s="555"/>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5"/>
      <c r="D5" s="555"/>
      <c r="E5" s="555"/>
      <c r="F5" s="555"/>
      <c r="G5" s="555"/>
      <c r="H5" s="555"/>
      <c r="I5" s="555"/>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70" t="s">
        <v>1737</v>
      </c>
      <c r="C8" s="572" t="s">
        <v>1738</v>
      </c>
      <c r="D8" s="568"/>
      <c r="E8" s="568"/>
      <c r="F8" s="567" t="s">
        <v>77</v>
      </c>
      <c r="G8" s="567" t="s">
        <v>1739</v>
      </c>
      <c r="H8" s="568"/>
      <c r="I8" s="568"/>
      <c r="J8" s="568"/>
      <c r="K8" s="568"/>
      <c r="L8" s="568"/>
      <c r="M8" s="568"/>
      <c r="N8" s="568"/>
      <c r="O8" s="568"/>
      <c r="P8" s="568"/>
      <c r="Q8" s="567" t="s">
        <v>3182</v>
      </c>
      <c r="R8" s="568"/>
      <c r="S8" s="568"/>
      <c r="T8" s="568"/>
      <c r="U8" s="568"/>
      <c r="V8" s="568"/>
      <c r="W8" s="567" t="s">
        <v>1740</v>
      </c>
      <c r="X8" s="568"/>
      <c r="Y8" s="568"/>
      <c r="Z8" s="568"/>
      <c r="AA8" s="568"/>
      <c r="AB8" s="568"/>
      <c r="AC8" s="567" t="s">
        <v>1741</v>
      </c>
      <c r="AD8" s="569"/>
      <c r="AE8" s="570" t="s">
        <v>78</v>
      </c>
      <c r="AF8" s="563" t="s">
        <v>79</v>
      </c>
      <c r="AG8" s="565" t="s">
        <v>80</v>
      </c>
      <c r="AH8" s="180" t="s">
        <v>67</v>
      </c>
      <c r="AI8" s="426" t="s">
        <v>69</v>
      </c>
      <c r="AJ8" s="109" t="s">
        <v>3299</v>
      </c>
      <c r="AK8" s="111" t="s">
        <v>3300</v>
      </c>
      <c r="AL8" s="111" t="s">
        <v>3299</v>
      </c>
      <c r="AM8" s="112" t="s">
        <v>2421</v>
      </c>
      <c r="AN8" s="113" t="s">
        <v>3301</v>
      </c>
      <c r="AO8" s="114" t="s">
        <v>3301</v>
      </c>
      <c r="AP8" s="114" t="s">
        <v>81</v>
      </c>
      <c r="AQ8" s="110" t="s">
        <v>81</v>
      </c>
      <c r="AR8" s="441" t="s">
        <v>82</v>
      </c>
      <c r="AS8" s="408" t="s">
        <v>10</v>
      </c>
    </row>
    <row r="9" spans="1:45" ht="33.75">
      <c r="A9" s="63"/>
      <c r="B9" s="571"/>
      <c r="C9" s="182" t="s">
        <v>1742</v>
      </c>
      <c r="D9" s="183" t="s">
        <v>1743</v>
      </c>
      <c r="E9" s="183" t="s">
        <v>1744</v>
      </c>
      <c r="F9" s="573"/>
      <c r="G9" s="183" t="s">
        <v>1745</v>
      </c>
      <c r="H9" s="183" t="s">
        <v>83</v>
      </c>
      <c r="I9" s="183" t="s">
        <v>1746</v>
      </c>
      <c r="J9" s="183" t="s">
        <v>83</v>
      </c>
      <c r="K9" s="183" t="s">
        <v>983</v>
      </c>
      <c r="L9" s="183" t="s">
        <v>83</v>
      </c>
      <c r="M9" s="183" t="s">
        <v>884</v>
      </c>
      <c r="N9" s="183" t="s">
        <v>83</v>
      </c>
      <c r="O9" s="183" t="s">
        <v>4428</v>
      </c>
      <c r="P9" s="183" t="s">
        <v>83</v>
      </c>
      <c r="Q9" s="183" t="s">
        <v>1747</v>
      </c>
      <c r="R9" s="183" t="s">
        <v>83</v>
      </c>
      <c r="S9" s="183" t="s">
        <v>5306</v>
      </c>
      <c r="T9" s="183" t="s">
        <v>83</v>
      </c>
      <c r="U9" s="183" t="s">
        <v>6671</v>
      </c>
      <c r="V9" s="183" t="s">
        <v>83</v>
      </c>
      <c r="W9" s="183" t="s">
        <v>4429</v>
      </c>
      <c r="X9" s="183" t="s">
        <v>83</v>
      </c>
      <c r="Y9" s="183" t="s">
        <v>1927</v>
      </c>
      <c r="Z9" s="183" t="s">
        <v>83</v>
      </c>
      <c r="AA9" s="183" t="s">
        <v>1928</v>
      </c>
      <c r="AB9" s="183" t="s">
        <v>83</v>
      </c>
      <c r="AC9" s="183" t="s">
        <v>1749</v>
      </c>
      <c r="AD9" s="184" t="s">
        <v>83</v>
      </c>
      <c r="AE9" s="571"/>
      <c r="AF9" s="564"/>
      <c r="AG9" s="566"/>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2379</v>
      </c>
      <c r="C11" s="196" t="s">
        <v>1750</v>
      </c>
      <c r="D11" s="193" t="s">
        <v>2380</v>
      </c>
      <c r="E11" s="193"/>
      <c r="F11" s="193" t="s">
        <v>5535</v>
      </c>
      <c r="G11" s="194" t="s">
        <v>1751</v>
      </c>
      <c r="H11" s="189"/>
      <c r="I11" s="194" t="s">
        <v>1751</v>
      </c>
      <c r="J11" s="189"/>
      <c r="K11" s="194" t="s">
        <v>1751</v>
      </c>
      <c r="L11" s="189"/>
      <c r="M11" s="194" t="s">
        <v>1751</v>
      </c>
      <c r="N11" s="189"/>
      <c r="O11" s="194" t="s">
        <v>1751</v>
      </c>
      <c r="P11" s="189"/>
      <c r="Q11" s="194" t="s">
        <v>1751</v>
      </c>
      <c r="R11" s="189"/>
      <c r="S11" s="194" t="s">
        <v>1751</v>
      </c>
      <c r="T11" s="189"/>
      <c r="U11" s="194" t="s">
        <v>1751</v>
      </c>
      <c r="V11" s="189"/>
      <c r="W11" s="194" t="s">
        <v>1751</v>
      </c>
      <c r="X11" s="189"/>
      <c r="Y11" s="194" t="s">
        <v>1751</v>
      </c>
      <c r="Z11" s="189"/>
      <c r="AA11" s="194" t="s">
        <v>1751</v>
      </c>
      <c r="AB11" s="189"/>
      <c r="AC11" s="194" t="s">
        <v>1751</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1752</v>
      </c>
      <c r="C12" s="196" t="s">
        <v>1750</v>
      </c>
      <c r="D12" s="193" t="s">
        <v>1753</v>
      </c>
      <c r="E12" s="193" t="s">
        <v>1754</v>
      </c>
      <c r="F12" s="193" t="s">
        <v>5536</v>
      </c>
      <c r="G12" s="194" t="s">
        <v>1751</v>
      </c>
      <c r="H12" s="189"/>
      <c r="I12" s="194" t="s">
        <v>1751</v>
      </c>
      <c r="J12" s="189"/>
      <c r="K12" s="194" t="s">
        <v>1751</v>
      </c>
      <c r="L12" s="189"/>
      <c r="M12" s="194" t="s">
        <v>1751</v>
      </c>
      <c r="N12" s="189"/>
      <c r="O12" s="194" t="s">
        <v>1751</v>
      </c>
      <c r="P12" s="189"/>
      <c r="Q12" s="194" t="s">
        <v>1751</v>
      </c>
      <c r="R12" s="189"/>
      <c r="S12" s="194" t="s">
        <v>1751</v>
      </c>
      <c r="T12" s="189"/>
      <c r="U12" s="194" t="s">
        <v>1751</v>
      </c>
      <c r="V12" s="189"/>
      <c r="W12" s="194" t="s">
        <v>1751</v>
      </c>
      <c r="X12" s="189"/>
      <c r="Y12" s="194" t="s">
        <v>1751</v>
      </c>
      <c r="Z12" s="189"/>
      <c r="AA12" s="194" t="s">
        <v>1751</v>
      </c>
      <c r="AB12" s="189"/>
      <c r="AC12" s="194" t="s">
        <v>1751</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1755</v>
      </c>
      <c r="C13" s="196" t="s">
        <v>1750</v>
      </c>
      <c r="D13" s="193" t="s">
        <v>2381</v>
      </c>
      <c r="E13" s="193"/>
      <c r="F13" s="193" t="s">
        <v>5537</v>
      </c>
      <c r="G13" s="194" t="s">
        <v>1756</v>
      </c>
      <c r="H13" s="189"/>
      <c r="I13" s="194" t="s">
        <v>1756</v>
      </c>
      <c r="J13" s="189"/>
      <c r="K13" s="194" t="s">
        <v>1756</v>
      </c>
      <c r="L13" s="189"/>
      <c r="M13" s="194" t="s">
        <v>1756</v>
      </c>
      <c r="N13" s="189"/>
      <c r="O13" s="194" t="s">
        <v>1756</v>
      </c>
      <c r="P13" s="189"/>
      <c r="Q13" s="194" t="s">
        <v>1751</v>
      </c>
      <c r="R13" s="189"/>
      <c r="S13" s="194" t="s">
        <v>1751</v>
      </c>
      <c r="T13" s="189"/>
      <c r="U13" s="194" t="s">
        <v>1751</v>
      </c>
      <c r="V13" s="189"/>
      <c r="W13" s="194" t="s">
        <v>1756</v>
      </c>
      <c r="X13" s="189"/>
      <c r="Y13" s="194" t="s">
        <v>1756</v>
      </c>
      <c r="Z13" s="189"/>
      <c r="AA13" s="194" t="s">
        <v>1756</v>
      </c>
      <c r="AB13" s="189"/>
      <c r="AC13" s="194" t="s">
        <v>1751</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1757</v>
      </c>
      <c r="C14" s="196" t="s">
        <v>1758</v>
      </c>
      <c r="D14" s="193" t="s">
        <v>1759</v>
      </c>
      <c r="E14" s="193"/>
      <c r="F14" s="198" t="s">
        <v>5538</v>
      </c>
      <c r="G14" s="194" t="s">
        <v>1751</v>
      </c>
      <c r="H14" s="189"/>
      <c r="I14" s="194" t="s">
        <v>1751</v>
      </c>
      <c r="J14" s="189"/>
      <c r="K14" s="194" t="s">
        <v>1751</v>
      </c>
      <c r="L14" s="189"/>
      <c r="M14" s="194" t="s">
        <v>1751</v>
      </c>
      <c r="N14" s="189"/>
      <c r="O14" s="194" t="s">
        <v>1751</v>
      </c>
      <c r="P14" s="189"/>
      <c r="Q14" s="194" t="s">
        <v>1751</v>
      </c>
      <c r="R14" s="189"/>
      <c r="S14" s="194" t="s">
        <v>1751</v>
      </c>
      <c r="T14" s="189"/>
      <c r="U14" s="194" t="s">
        <v>1751</v>
      </c>
      <c r="V14" s="189"/>
      <c r="W14" s="194" t="s">
        <v>1751</v>
      </c>
      <c r="X14" s="189"/>
      <c r="Y14" s="194" t="s">
        <v>1751</v>
      </c>
      <c r="Z14" s="189"/>
      <c r="AA14" s="194" t="s">
        <v>1751</v>
      </c>
      <c r="AB14" s="189"/>
      <c r="AC14" s="194" t="s">
        <v>1751</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1760</v>
      </c>
      <c r="C15" s="196" t="s">
        <v>1761</v>
      </c>
      <c r="D15" s="193" t="s">
        <v>1765</v>
      </c>
      <c r="E15" s="193"/>
      <c r="F15" s="198" t="s">
        <v>5539</v>
      </c>
      <c r="G15" s="194" t="s">
        <v>1763</v>
      </c>
      <c r="H15" s="189"/>
      <c r="I15" s="194" t="s">
        <v>1763</v>
      </c>
      <c r="J15" s="189"/>
      <c r="K15" s="194" t="s">
        <v>1763</v>
      </c>
      <c r="L15" s="189"/>
      <c r="M15" s="194" t="s">
        <v>1763</v>
      </c>
      <c r="N15" s="189"/>
      <c r="O15" s="194" t="s">
        <v>1763</v>
      </c>
      <c r="P15" s="189"/>
      <c r="Q15" s="194" t="s">
        <v>1751</v>
      </c>
      <c r="R15" s="189"/>
      <c r="S15" s="194" t="s">
        <v>1763</v>
      </c>
      <c r="T15" s="189"/>
      <c r="U15" s="194" t="s">
        <v>1763</v>
      </c>
      <c r="V15" s="189"/>
      <c r="W15" s="194" t="s">
        <v>1763</v>
      </c>
      <c r="X15" s="189"/>
      <c r="Y15" s="194" t="s">
        <v>1763</v>
      </c>
      <c r="Z15" s="189"/>
      <c r="AA15" s="194" t="s">
        <v>1763</v>
      </c>
      <c r="AB15" s="189"/>
      <c r="AC15" s="194" t="s">
        <v>1763</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1764</v>
      </c>
      <c r="C16" s="196" t="s">
        <v>1761</v>
      </c>
      <c r="D16" s="193" t="s">
        <v>1767</v>
      </c>
      <c r="E16" s="193"/>
      <c r="F16" s="198" t="s">
        <v>5540</v>
      </c>
      <c r="G16" s="194" t="s">
        <v>1763</v>
      </c>
      <c r="H16" s="189"/>
      <c r="I16" s="194" t="s">
        <v>1763</v>
      </c>
      <c r="J16" s="189"/>
      <c r="K16" s="194" t="s">
        <v>1763</v>
      </c>
      <c r="L16" s="189"/>
      <c r="M16" s="194" t="s">
        <v>1763</v>
      </c>
      <c r="N16" s="189"/>
      <c r="O16" s="194" t="s">
        <v>1763</v>
      </c>
      <c r="P16" s="189"/>
      <c r="Q16" s="194" t="s">
        <v>1751</v>
      </c>
      <c r="R16" s="189"/>
      <c r="S16" s="194" t="s">
        <v>1763</v>
      </c>
      <c r="T16" s="189"/>
      <c r="U16" s="194" t="s">
        <v>1763</v>
      </c>
      <c r="V16" s="189"/>
      <c r="W16" s="194" t="s">
        <v>1763</v>
      </c>
      <c r="X16" s="189"/>
      <c r="Y16" s="194" t="s">
        <v>1763</v>
      </c>
      <c r="Z16" s="189"/>
      <c r="AA16" s="194" t="s">
        <v>1763</v>
      </c>
      <c r="AB16" s="189"/>
      <c r="AC16" s="194" t="s">
        <v>1763</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1766</v>
      </c>
      <c r="C17" s="196" t="s">
        <v>1761</v>
      </c>
      <c r="D17" s="193" t="s">
        <v>1769</v>
      </c>
      <c r="E17" s="193"/>
      <c r="F17" s="198" t="s">
        <v>5541</v>
      </c>
      <c r="G17" s="194" t="s">
        <v>1763</v>
      </c>
      <c r="H17" s="189"/>
      <c r="I17" s="194" t="s">
        <v>1763</v>
      </c>
      <c r="J17" s="189"/>
      <c r="K17" s="194" t="s">
        <v>1763</v>
      </c>
      <c r="L17" s="189"/>
      <c r="M17" s="194" t="s">
        <v>1763</v>
      </c>
      <c r="N17" s="189"/>
      <c r="O17" s="194" t="s">
        <v>1763</v>
      </c>
      <c r="P17" s="189"/>
      <c r="Q17" s="194" t="s">
        <v>1751</v>
      </c>
      <c r="R17" s="189"/>
      <c r="S17" s="194" t="s">
        <v>1763</v>
      </c>
      <c r="T17" s="189"/>
      <c r="U17" s="194" t="s">
        <v>1763</v>
      </c>
      <c r="V17" s="189"/>
      <c r="W17" s="194" t="s">
        <v>1763</v>
      </c>
      <c r="X17" s="189"/>
      <c r="Y17" s="194" t="s">
        <v>1763</v>
      </c>
      <c r="Z17" s="189"/>
      <c r="AA17" s="194" t="s">
        <v>1763</v>
      </c>
      <c r="AB17" s="189"/>
      <c r="AC17" s="194" t="s">
        <v>1763</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1768</v>
      </c>
      <c r="C18" s="196" t="s">
        <v>1761</v>
      </c>
      <c r="D18" s="193" t="s">
        <v>1770</v>
      </c>
      <c r="E18" s="193"/>
      <c r="F18" s="198" t="s">
        <v>5542</v>
      </c>
      <c r="G18" s="194" t="s">
        <v>1763</v>
      </c>
      <c r="H18" s="189"/>
      <c r="I18" s="194" t="s">
        <v>1763</v>
      </c>
      <c r="J18" s="189"/>
      <c r="K18" s="194" t="s">
        <v>1763</v>
      </c>
      <c r="L18" s="189"/>
      <c r="M18" s="194" t="s">
        <v>1763</v>
      </c>
      <c r="N18" s="189"/>
      <c r="O18" s="194" t="s">
        <v>1763</v>
      </c>
      <c r="P18" s="189"/>
      <c r="Q18" s="194" t="s">
        <v>1751</v>
      </c>
      <c r="R18" s="189"/>
      <c r="S18" s="194" t="s">
        <v>1763</v>
      </c>
      <c r="T18" s="189"/>
      <c r="U18" s="194" t="s">
        <v>1763</v>
      </c>
      <c r="V18" s="189"/>
      <c r="W18" s="194" t="s">
        <v>1763</v>
      </c>
      <c r="X18" s="189"/>
      <c r="Y18" s="194" t="s">
        <v>1763</v>
      </c>
      <c r="Z18" s="189"/>
      <c r="AA18" s="194" t="s">
        <v>1763</v>
      </c>
      <c r="AB18" s="189"/>
      <c r="AC18" s="194" t="s">
        <v>1763</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2456</v>
      </c>
      <c r="C19" s="196" t="s">
        <v>1761</v>
      </c>
      <c r="D19" s="193"/>
      <c r="E19" s="193" t="s">
        <v>1772</v>
      </c>
      <c r="F19" s="198" t="s">
        <v>5543</v>
      </c>
      <c r="G19" s="194" t="s">
        <v>1756</v>
      </c>
      <c r="H19" s="189"/>
      <c r="I19" s="194" t="s">
        <v>1756</v>
      </c>
      <c r="J19" s="189"/>
      <c r="K19" s="194" t="s">
        <v>1756</v>
      </c>
      <c r="L19" s="189"/>
      <c r="M19" s="194" t="s">
        <v>1756</v>
      </c>
      <c r="N19" s="189"/>
      <c r="O19" s="194" t="s">
        <v>1756</v>
      </c>
      <c r="P19" s="189"/>
      <c r="Q19" s="194" t="s">
        <v>1751</v>
      </c>
      <c r="R19" s="189"/>
      <c r="S19" s="194" t="s">
        <v>1756</v>
      </c>
      <c r="T19" s="189"/>
      <c r="U19" s="194" t="s">
        <v>1756</v>
      </c>
      <c r="V19" s="189"/>
      <c r="W19" s="194" t="s">
        <v>1756</v>
      </c>
      <c r="X19" s="189"/>
      <c r="Y19" s="194" t="s">
        <v>1756</v>
      </c>
      <c r="Z19" s="189"/>
      <c r="AA19" s="194" t="s">
        <v>1756</v>
      </c>
      <c r="AB19" s="189"/>
      <c r="AC19" s="194" t="s">
        <v>1756</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1771</v>
      </c>
      <c r="C20" s="347" t="s">
        <v>1761</v>
      </c>
      <c r="D20" s="348" t="s">
        <v>1762</v>
      </c>
      <c r="E20" s="348"/>
      <c r="F20" s="350" t="s">
        <v>5544</v>
      </c>
      <c r="G20" s="194" t="s">
        <v>1763</v>
      </c>
      <c r="H20" s="189"/>
      <c r="I20" s="194" t="s">
        <v>1763</v>
      </c>
      <c r="J20" s="189"/>
      <c r="K20" s="194" t="s">
        <v>1763</v>
      </c>
      <c r="L20" s="189"/>
      <c r="M20" s="194" t="s">
        <v>1763</v>
      </c>
      <c r="N20" s="189"/>
      <c r="O20" s="194" t="s">
        <v>1763</v>
      </c>
      <c r="P20" s="189"/>
      <c r="Q20" s="194" t="s">
        <v>1763</v>
      </c>
      <c r="R20" s="189"/>
      <c r="S20" s="194" t="s">
        <v>1751</v>
      </c>
      <c r="T20" s="189"/>
      <c r="U20" s="194" t="s">
        <v>1763</v>
      </c>
      <c r="V20" s="189"/>
      <c r="W20" s="194" t="s">
        <v>1763</v>
      </c>
      <c r="X20" s="189"/>
      <c r="Y20" s="194" t="s">
        <v>1763</v>
      </c>
      <c r="Z20" s="189"/>
      <c r="AA20" s="194" t="s">
        <v>1763</v>
      </c>
      <c r="AB20" s="189"/>
      <c r="AC20" s="194" t="s">
        <v>1763</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1773</v>
      </c>
      <c r="C21" s="347" t="s">
        <v>1761</v>
      </c>
      <c r="D21" s="348" t="s">
        <v>5103</v>
      </c>
      <c r="E21" s="348"/>
      <c r="F21" s="350" t="s">
        <v>5545</v>
      </c>
      <c r="G21" s="194" t="s">
        <v>1763</v>
      </c>
      <c r="H21" s="189"/>
      <c r="I21" s="194" t="s">
        <v>1763</v>
      </c>
      <c r="J21" s="189"/>
      <c r="K21" s="194" t="s">
        <v>1763</v>
      </c>
      <c r="L21" s="189"/>
      <c r="M21" s="194" t="s">
        <v>1763</v>
      </c>
      <c r="N21" s="189"/>
      <c r="O21" s="194" t="s">
        <v>1763</v>
      </c>
      <c r="P21" s="189"/>
      <c r="Q21" s="194" t="s">
        <v>1763</v>
      </c>
      <c r="R21" s="189"/>
      <c r="S21" s="194" t="s">
        <v>1763</v>
      </c>
      <c r="T21" s="189"/>
      <c r="U21" s="194" t="s">
        <v>1751</v>
      </c>
      <c r="V21" s="189"/>
      <c r="W21" s="194" t="s">
        <v>1763</v>
      </c>
      <c r="X21" s="189"/>
      <c r="Y21" s="194" t="s">
        <v>1763</v>
      </c>
      <c r="Z21" s="189"/>
      <c r="AA21" s="194" t="s">
        <v>1763</v>
      </c>
      <c r="AB21" s="189"/>
      <c r="AC21" s="194" t="s">
        <v>1763</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1776</v>
      </c>
      <c r="C22" s="196" t="s">
        <v>1774</v>
      </c>
      <c r="D22" s="198" t="s">
        <v>1777</v>
      </c>
      <c r="E22" s="193"/>
      <c r="F22" s="198" t="s">
        <v>5546</v>
      </c>
      <c r="G22" s="194" t="s">
        <v>1763</v>
      </c>
      <c r="H22" s="189"/>
      <c r="I22" s="194" t="s">
        <v>1763</v>
      </c>
      <c r="J22" s="189"/>
      <c r="K22" s="194" t="s">
        <v>1763</v>
      </c>
      <c r="L22" s="189"/>
      <c r="M22" s="194" t="s">
        <v>1763</v>
      </c>
      <c r="N22" s="189"/>
      <c r="O22" s="194" t="s">
        <v>1763</v>
      </c>
      <c r="P22" s="189"/>
      <c r="Q22" s="194" t="s">
        <v>1763</v>
      </c>
      <c r="R22" s="189"/>
      <c r="S22" s="194" t="s">
        <v>1763</v>
      </c>
      <c r="T22" s="189"/>
      <c r="U22" s="194" t="s">
        <v>1763</v>
      </c>
      <c r="V22" s="189"/>
      <c r="W22" s="194" t="s">
        <v>1763</v>
      </c>
      <c r="X22" s="189"/>
      <c r="Y22" s="194" t="s">
        <v>1751</v>
      </c>
      <c r="Z22" s="189"/>
      <c r="AA22" s="194" t="s">
        <v>1763</v>
      </c>
      <c r="AB22" s="189"/>
      <c r="AC22" s="194" t="s">
        <v>1763</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1778</v>
      </c>
      <c r="C23" s="196" t="s">
        <v>1774</v>
      </c>
      <c r="D23" s="198" t="s">
        <v>1779</v>
      </c>
      <c r="E23" s="193"/>
      <c r="F23" s="198" t="s">
        <v>5547</v>
      </c>
      <c r="G23" s="194" t="s">
        <v>1763</v>
      </c>
      <c r="H23" s="189"/>
      <c r="I23" s="194" t="s">
        <v>1763</v>
      </c>
      <c r="J23" s="189"/>
      <c r="K23" s="194" t="s">
        <v>1763</v>
      </c>
      <c r="L23" s="189"/>
      <c r="M23" s="194" t="s">
        <v>1763</v>
      </c>
      <c r="N23" s="189"/>
      <c r="O23" s="194" t="s">
        <v>1763</v>
      </c>
      <c r="P23" s="189"/>
      <c r="Q23" s="194" t="s">
        <v>1763</v>
      </c>
      <c r="R23" s="189"/>
      <c r="S23" s="194" t="s">
        <v>1763</v>
      </c>
      <c r="T23" s="189"/>
      <c r="U23" s="194" t="s">
        <v>1763</v>
      </c>
      <c r="V23" s="189"/>
      <c r="W23" s="194" t="s">
        <v>1763</v>
      </c>
      <c r="X23" s="189"/>
      <c r="Y23" s="194" t="s">
        <v>1763</v>
      </c>
      <c r="Z23" s="189"/>
      <c r="AA23" s="194" t="s">
        <v>1751</v>
      </c>
      <c r="AB23" s="189"/>
      <c r="AC23" s="194" t="s">
        <v>1763</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1780</v>
      </c>
      <c r="C24" s="196" t="s">
        <v>1774</v>
      </c>
      <c r="D24" s="198" t="s">
        <v>1781</v>
      </c>
      <c r="E24" s="193"/>
      <c r="F24" s="198" t="s">
        <v>5548</v>
      </c>
      <c r="G24" s="194" t="s">
        <v>1763</v>
      </c>
      <c r="H24" s="189"/>
      <c r="I24" s="194" t="s">
        <v>1763</v>
      </c>
      <c r="J24" s="189"/>
      <c r="K24" s="194" t="s">
        <v>1763</v>
      </c>
      <c r="L24" s="189"/>
      <c r="M24" s="194" t="s">
        <v>1763</v>
      </c>
      <c r="N24" s="189"/>
      <c r="O24" s="194" t="s">
        <v>1763</v>
      </c>
      <c r="P24" s="189"/>
      <c r="Q24" s="194" t="s">
        <v>1763</v>
      </c>
      <c r="R24" s="189"/>
      <c r="S24" s="194" t="s">
        <v>1763</v>
      </c>
      <c r="T24" s="189"/>
      <c r="U24" s="194" t="s">
        <v>1763</v>
      </c>
      <c r="V24" s="189"/>
      <c r="W24" s="194" t="s">
        <v>1751</v>
      </c>
      <c r="X24" s="189"/>
      <c r="Y24" s="194" t="s">
        <v>1763</v>
      </c>
      <c r="Z24" s="189"/>
      <c r="AA24" s="194" t="s">
        <v>1763</v>
      </c>
      <c r="AB24" s="189"/>
      <c r="AC24" s="194" t="s">
        <v>1763</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1782</v>
      </c>
      <c r="C25" s="196" t="s">
        <v>1774</v>
      </c>
      <c r="D25" s="193" t="s">
        <v>1775</v>
      </c>
      <c r="E25" s="193"/>
      <c r="F25" s="198" t="s">
        <v>5549</v>
      </c>
      <c r="G25" s="194" t="s">
        <v>1763</v>
      </c>
      <c r="H25" s="189"/>
      <c r="I25" s="194" t="s">
        <v>1763</v>
      </c>
      <c r="J25" s="189"/>
      <c r="K25" s="194" t="s">
        <v>1763</v>
      </c>
      <c r="L25" s="189"/>
      <c r="M25" s="194" t="s">
        <v>1763</v>
      </c>
      <c r="N25" s="189"/>
      <c r="O25" s="194" t="s">
        <v>1763</v>
      </c>
      <c r="P25" s="189"/>
      <c r="Q25" s="194" t="s">
        <v>1763</v>
      </c>
      <c r="R25" s="189"/>
      <c r="S25" s="194" t="s">
        <v>1763</v>
      </c>
      <c r="T25" s="189"/>
      <c r="U25" s="194" t="s">
        <v>1763</v>
      </c>
      <c r="V25" s="189"/>
      <c r="W25" s="194" t="s">
        <v>1751</v>
      </c>
      <c r="X25" s="189"/>
      <c r="Y25" s="194" t="s">
        <v>1763</v>
      </c>
      <c r="Z25" s="189"/>
      <c r="AA25" s="194" t="s">
        <v>1763</v>
      </c>
      <c r="AB25" s="189"/>
      <c r="AC25" s="194" t="s">
        <v>1763</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1785</v>
      </c>
      <c r="C26" s="347" t="s">
        <v>1783</v>
      </c>
      <c r="D26" s="348" t="s">
        <v>5109</v>
      </c>
      <c r="E26" s="348"/>
      <c r="F26" s="350" t="s">
        <v>5550</v>
      </c>
      <c r="G26" s="194" t="s">
        <v>3198</v>
      </c>
      <c r="H26" s="189"/>
      <c r="I26" s="194" t="s">
        <v>3198</v>
      </c>
      <c r="J26" s="189"/>
      <c r="K26" s="194" t="s">
        <v>3198</v>
      </c>
      <c r="L26" s="189"/>
      <c r="M26" s="194" t="s">
        <v>1751</v>
      </c>
      <c r="N26" s="189"/>
      <c r="O26" s="194" t="s">
        <v>3198</v>
      </c>
      <c r="P26" s="189"/>
      <c r="Q26" s="194" t="s">
        <v>3198</v>
      </c>
      <c r="R26" s="189"/>
      <c r="S26" s="194" t="s">
        <v>3198</v>
      </c>
      <c r="T26" s="189"/>
      <c r="U26" s="194" t="s">
        <v>3198</v>
      </c>
      <c r="V26" s="189"/>
      <c r="W26" s="194" t="s">
        <v>3198</v>
      </c>
      <c r="X26" s="189"/>
      <c r="Y26" s="194" t="s">
        <v>3198</v>
      </c>
      <c r="Z26" s="189"/>
      <c r="AA26" s="194" t="s">
        <v>3198</v>
      </c>
      <c r="AB26" s="189"/>
      <c r="AC26" s="194" t="s">
        <v>3198</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1787</v>
      </c>
      <c r="C27" s="347" t="s">
        <v>1783</v>
      </c>
      <c r="D27" s="349" t="s">
        <v>5111</v>
      </c>
      <c r="E27" s="348"/>
      <c r="F27" s="350" t="s">
        <v>5551</v>
      </c>
      <c r="G27" s="194" t="s">
        <v>3198</v>
      </c>
      <c r="H27" s="189"/>
      <c r="I27" s="194" t="s">
        <v>3198</v>
      </c>
      <c r="J27" s="189"/>
      <c r="K27" s="194" t="s">
        <v>3198</v>
      </c>
      <c r="L27" s="189"/>
      <c r="M27" s="194" t="s">
        <v>1751</v>
      </c>
      <c r="N27" s="189"/>
      <c r="O27" s="194" t="s">
        <v>3198</v>
      </c>
      <c r="P27" s="189"/>
      <c r="Q27" s="194" t="s">
        <v>3198</v>
      </c>
      <c r="R27" s="189"/>
      <c r="S27" s="194" t="s">
        <v>3198</v>
      </c>
      <c r="T27" s="189"/>
      <c r="U27" s="194" t="s">
        <v>3198</v>
      </c>
      <c r="V27" s="189"/>
      <c r="W27" s="194" t="s">
        <v>3198</v>
      </c>
      <c r="X27" s="189"/>
      <c r="Y27" s="194" t="s">
        <v>3198</v>
      </c>
      <c r="Z27" s="189"/>
      <c r="AA27" s="194" t="s">
        <v>3198</v>
      </c>
      <c r="AB27" s="189"/>
      <c r="AC27" s="194" t="s">
        <v>3198</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1789</v>
      </c>
      <c r="C28" s="196" t="s">
        <v>1783</v>
      </c>
      <c r="D28" s="193" t="s">
        <v>1784</v>
      </c>
      <c r="E28" s="193"/>
      <c r="F28" s="198" t="s">
        <v>5552</v>
      </c>
      <c r="G28" s="194" t="s">
        <v>1763</v>
      </c>
      <c r="H28" s="189"/>
      <c r="I28" s="194" t="s">
        <v>1763</v>
      </c>
      <c r="J28" s="189"/>
      <c r="K28" s="194" t="s">
        <v>1763</v>
      </c>
      <c r="L28" s="189"/>
      <c r="M28" s="194" t="s">
        <v>1751</v>
      </c>
      <c r="N28" s="189"/>
      <c r="O28" s="194" t="s">
        <v>1763</v>
      </c>
      <c r="P28" s="189"/>
      <c r="Q28" s="194" t="s">
        <v>1763</v>
      </c>
      <c r="R28" s="189"/>
      <c r="S28" s="194" t="s">
        <v>1763</v>
      </c>
      <c r="T28" s="189"/>
      <c r="U28" s="194" t="s">
        <v>1763</v>
      </c>
      <c r="V28" s="189"/>
      <c r="W28" s="194" t="s">
        <v>1763</v>
      </c>
      <c r="X28" s="189"/>
      <c r="Y28" s="194" t="s">
        <v>1763</v>
      </c>
      <c r="Z28" s="189"/>
      <c r="AA28" s="194" t="s">
        <v>1763</v>
      </c>
      <c r="AB28" s="189"/>
      <c r="AC28" s="194" t="s">
        <v>1763</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1792</v>
      </c>
      <c r="C29" s="196" t="s">
        <v>1783</v>
      </c>
      <c r="D29" s="199" t="s">
        <v>1786</v>
      </c>
      <c r="E29" s="193"/>
      <c r="F29" s="198" t="s">
        <v>5553</v>
      </c>
      <c r="G29" s="194" t="s">
        <v>1763</v>
      </c>
      <c r="H29" s="189"/>
      <c r="I29" s="194" t="s">
        <v>1763</v>
      </c>
      <c r="J29" s="189"/>
      <c r="K29" s="194" t="s">
        <v>1763</v>
      </c>
      <c r="L29" s="189"/>
      <c r="M29" s="194" t="s">
        <v>1751</v>
      </c>
      <c r="N29" s="189"/>
      <c r="O29" s="194" t="s">
        <v>1763</v>
      </c>
      <c r="P29" s="189"/>
      <c r="Q29" s="194" t="s">
        <v>1763</v>
      </c>
      <c r="R29" s="189"/>
      <c r="S29" s="194" t="s">
        <v>1763</v>
      </c>
      <c r="T29" s="189"/>
      <c r="U29" s="194" t="s">
        <v>1763</v>
      </c>
      <c r="V29" s="189"/>
      <c r="W29" s="194" t="s">
        <v>1763</v>
      </c>
      <c r="X29" s="189"/>
      <c r="Y29" s="194" t="s">
        <v>1763</v>
      </c>
      <c r="Z29" s="189"/>
      <c r="AA29" s="194" t="s">
        <v>1763</v>
      </c>
      <c r="AB29" s="189"/>
      <c r="AC29" s="194" t="s">
        <v>1763</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1794</v>
      </c>
      <c r="C30" s="196" t="s">
        <v>1783</v>
      </c>
      <c r="D30" s="199" t="s">
        <v>1788</v>
      </c>
      <c r="E30" s="193"/>
      <c r="F30" s="198" t="s">
        <v>5554</v>
      </c>
      <c r="G30" s="194" t="s">
        <v>1763</v>
      </c>
      <c r="H30" s="189"/>
      <c r="I30" s="194" t="s">
        <v>1763</v>
      </c>
      <c r="J30" s="189"/>
      <c r="K30" s="194" t="s">
        <v>1763</v>
      </c>
      <c r="L30" s="189"/>
      <c r="M30" s="194" t="s">
        <v>1751</v>
      </c>
      <c r="N30" s="189"/>
      <c r="O30" s="194" t="s">
        <v>1763</v>
      </c>
      <c r="P30" s="189"/>
      <c r="Q30" s="194" t="s">
        <v>1763</v>
      </c>
      <c r="R30" s="189"/>
      <c r="S30" s="194" t="s">
        <v>1763</v>
      </c>
      <c r="T30" s="189"/>
      <c r="U30" s="194" t="s">
        <v>1763</v>
      </c>
      <c r="V30" s="189"/>
      <c r="W30" s="194" t="s">
        <v>1763</v>
      </c>
      <c r="X30" s="189"/>
      <c r="Y30" s="194" t="s">
        <v>1763</v>
      </c>
      <c r="Z30" s="189"/>
      <c r="AA30" s="194" t="s">
        <v>1763</v>
      </c>
      <c r="AB30" s="189"/>
      <c r="AC30" s="194" t="s">
        <v>1763</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2457</v>
      </c>
      <c r="C31" s="196" t="s">
        <v>1783</v>
      </c>
      <c r="D31" s="199" t="s">
        <v>3225</v>
      </c>
      <c r="E31" s="193"/>
      <c r="F31" s="198" t="s">
        <v>5555</v>
      </c>
      <c r="G31" s="194" t="s">
        <v>1763</v>
      </c>
      <c r="H31" s="189"/>
      <c r="I31" s="194" t="s">
        <v>1763</v>
      </c>
      <c r="J31" s="189"/>
      <c r="K31" s="194" t="s">
        <v>1763</v>
      </c>
      <c r="L31" s="189"/>
      <c r="M31" s="194" t="s">
        <v>1763</v>
      </c>
      <c r="N31" s="189"/>
      <c r="O31" s="194" t="s">
        <v>1751</v>
      </c>
      <c r="P31" s="189"/>
      <c r="Q31" s="194" t="s">
        <v>1763</v>
      </c>
      <c r="R31" s="189"/>
      <c r="S31" s="194" t="s">
        <v>1763</v>
      </c>
      <c r="T31" s="189"/>
      <c r="U31" s="194" t="s">
        <v>1763</v>
      </c>
      <c r="V31" s="189"/>
      <c r="W31" s="194" t="s">
        <v>1763</v>
      </c>
      <c r="X31" s="189"/>
      <c r="Y31" s="194" t="s">
        <v>1763</v>
      </c>
      <c r="Z31" s="189"/>
      <c r="AA31" s="194" t="s">
        <v>1763</v>
      </c>
      <c r="AB31" s="189"/>
      <c r="AC31" s="194" t="s">
        <v>1763</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3226</v>
      </c>
      <c r="C32" s="196" t="s">
        <v>1790</v>
      </c>
      <c r="D32" s="193" t="s">
        <v>1791</v>
      </c>
      <c r="E32" s="193"/>
      <c r="F32" s="198" t="s">
        <v>5556</v>
      </c>
      <c r="G32" s="194" t="s">
        <v>1751</v>
      </c>
      <c r="H32" s="189"/>
      <c r="I32" s="194" t="s">
        <v>1751</v>
      </c>
      <c r="J32" s="189"/>
      <c r="K32" s="194" t="s">
        <v>1751</v>
      </c>
      <c r="L32" s="189"/>
      <c r="M32" s="194" t="s">
        <v>1751</v>
      </c>
      <c r="N32" s="189"/>
      <c r="O32" s="194" t="s">
        <v>1751</v>
      </c>
      <c r="P32" s="189"/>
      <c r="Q32" s="194" t="s">
        <v>1751</v>
      </c>
      <c r="R32" s="189"/>
      <c r="S32" s="194" t="s">
        <v>1751</v>
      </c>
      <c r="T32" s="189"/>
      <c r="U32" s="194" t="s">
        <v>1751</v>
      </c>
      <c r="V32" s="189"/>
      <c r="W32" s="194" t="s">
        <v>1751</v>
      </c>
      <c r="X32" s="189"/>
      <c r="Y32" s="194" t="s">
        <v>1751</v>
      </c>
      <c r="Z32" s="189"/>
      <c r="AA32" s="194" t="s">
        <v>1751</v>
      </c>
      <c r="AB32" s="189"/>
      <c r="AC32" s="194" t="s">
        <v>1751</v>
      </c>
      <c r="AD32" s="189"/>
      <c r="AE32" s="195" t="s">
        <v>89</v>
      </c>
      <c r="AF32" s="191" t="s">
        <v>6688</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1796</v>
      </c>
      <c r="C33" s="196" t="s">
        <v>1790</v>
      </c>
      <c r="D33" s="193" t="s">
        <v>1791</v>
      </c>
      <c r="E33" s="193" t="s">
        <v>1793</v>
      </c>
      <c r="F33" s="198" t="s">
        <v>5557</v>
      </c>
      <c r="G33" s="194" t="s">
        <v>1751</v>
      </c>
      <c r="H33" s="189"/>
      <c r="I33" s="194" t="s">
        <v>1751</v>
      </c>
      <c r="J33" s="189"/>
      <c r="K33" s="194" t="s">
        <v>1751</v>
      </c>
      <c r="L33" s="189"/>
      <c r="M33" s="194" t="s">
        <v>1751</v>
      </c>
      <c r="N33" s="189"/>
      <c r="O33" s="194" t="s">
        <v>1751</v>
      </c>
      <c r="P33" s="189"/>
      <c r="Q33" s="194" t="s">
        <v>1751</v>
      </c>
      <c r="R33" s="189"/>
      <c r="S33" s="194" t="s">
        <v>1751</v>
      </c>
      <c r="T33" s="189"/>
      <c r="U33" s="194" t="s">
        <v>1751</v>
      </c>
      <c r="V33" s="189"/>
      <c r="W33" s="194" t="s">
        <v>1751</v>
      </c>
      <c r="X33" s="189"/>
      <c r="Y33" s="194" t="s">
        <v>1751</v>
      </c>
      <c r="Z33" s="189"/>
      <c r="AA33" s="194" t="s">
        <v>1751</v>
      </c>
      <c r="AB33" s="189"/>
      <c r="AC33" s="194" t="s">
        <v>1751</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2382</v>
      </c>
      <c r="C34" s="196" t="s">
        <v>1790</v>
      </c>
      <c r="D34" s="193" t="s">
        <v>1791</v>
      </c>
      <c r="E34" s="193" t="s">
        <v>1795</v>
      </c>
      <c r="F34" s="198" t="s">
        <v>5558</v>
      </c>
      <c r="G34" s="194" t="s">
        <v>1751</v>
      </c>
      <c r="H34" s="189"/>
      <c r="I34" s="194" t="s">
        <v>1751</v>
      </c>
      <c r="J34" s="189"/>
      <c r="K34" s="194" t="s">
        <v>1751</v>
      </c>
      <c r="L34" s="189"/>
      <c r="M34" s="194" t="s">
        <v>1751</v>
      </c>
      <c r="N34" s="189"/>
      <c r="O34" s="194" t="s">
        <v>1751</v>
      </c>
      <c r="P34" s="189"/>
      <c r="Q34" s="194" t="s">
        <v>1751</v>
      </c>
      <c r="R34" s="189"/>
      <c r="S34" s="194" t="s">
        <v>1751</v>
      </c>
      <c r="T34" s="189"/>
      <c r="U34" s="194" t="s">
        <v>1751</v>
      </c>
      <c r="V34" s="189"/>
      <c r="W34" s="194" t="s">
        <v>1751</v>
      </c>
      <c r="X34" s="189"/>
      <c r="Y34" s="194" t="s">
        <v>1751</v>
      </c>
      <c r="Z34" s="189"/>
      <c r="AA34" s="194" t="s">
        <v>1751</v>
      </c>
      <c r="AB34" s="189"/>
      <c r="AC34" s="194" t="s">
        <v>1751</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3227</v>
      </c>
      <c r="C35" s="196" t="s">
        <v>1790</v>
      </c>
      <c r="D35" s="193" t="s">
        <v>1301</v>
      </c>
      <c r="E35" s="193"/>
      <c r="F35" s="198" t="s">
        <v>5559</v>
      </c>
      <c r="G35" s="194" t="s">
        <v>1751</v>
      </c>
      <c r="H35" s="189"/>
      <c r="I35" s="194" t="s">
        <v>1751</v>
      </c>
      <c r="J35" s="189"/>
      <c r="K35" s="194" t="s">
        <v>1751</v>
      </c>
      <c r="L35" s="189"/>
      <c r="M35" s="194" t="s">
        <v>1751</v>
      </c>
      <c r="N35" s="189"/>
      <c r="O35" s="194" t="s">
        <v>1751</v>
      </c>
      <c r="P35" s="189"/>
      <c r="Q35" s="194" t="s">
        <v>1751</v>
      </c>
      <c r="R35" s="189"/>
      <c r="S35" s="194" t="s">
        <v>1751</v>
      </c>
      <c r="T35" s="189"/>
      <c r="U35" s="194" t="s">
        <v>1751</v>
      </c>
      <c r="V35" s="189"/>
      <c r="W35" s="194" t="s">
        <v>1751</v>
      </c>
      <c r="X35" s="189"/>
      <c r="Y35" s="194" t="s">
        <v>1751</v>
      </c>
      <c r="Z35" s="189"/>
      <c r="AA35" s="194" t="s">
        <v>1751</v>
      </c>
      <c r="AB35" s="189"/>
      <c r="AC35" s="194" t="s">
        <v>1763</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2383</v>
      </c>
      <c r="C36" s="196" t="s">
        <v>1790</v>
      </c>
      <c r="D36" s="193" t="s">
        <v>1301</v>
      </c>
      <c r="E36" s="193" t="s">
        <v>1795</v>
      </c>
      <c r="F36" s="198" t="s">
        <v>5560</v>
      </c>
      <c r="G36" s="194" t="s">
        <v>1751</v>
      </c>
      <c r="H36" s="189"/>
      <c r="I36" s="194" t="s">
        <v>1751</v>
      </c>
      <c r="J36" s="189"/>
      <c r="K36" s="194" t="s">
        <v>1751</v>
      </c>
      <c r="L36" s="189"/>
      <c r="M36" s="194" t="s">
        <v>1751</v>
      </c>
      <c r="N36" s="189"/>
      <c r="O36" s="194" t="s">
        <v>1751</v>
      </c>
      <c r="P36" s="189"/>
      <c r="Q36" s="194" t="s">
        <v>1751</v>
      </c>
      <c r="R36" s="189"/>
      <c r="S36" s="194" t="s">
        <v>1751</v>
      </c>
      <c r="T36" s="189"/>
      <c r="U36" s="194" t="s">
        <v>1751</v>
      </c>
      <c r="V36" s="189"/>
      <c r="W36" s="194" t="s">
        <v>1751</v>
      </c>
      <c r="X36" s="189"/>
      <c r="Y36" s="194" t="s">
        <v>1751</v>
      </c>
      <c r="Z36" s="189"/>
      <c r="AA36" s="194" t="s">
        <v>1751</v>
      </c>
      <c r="AB36" s="189"/>
      <c r="AC36" s="194" t="s">
        <v>1756</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1799</v>
      </c>
      <c r="C37" s="196" t="s">
        <v>1790</v>
      </c>
      <c r="D37" s="193" t="s">
        <v>1301</v>
      </c>
      <c r="E37" s="193" t="s">
        <v>1793</v>
      </c>
      <c r="F37" s="198" t="s">
        <v>5561</v>
      </c>
      <c r="G37" s="194" t="s">
        <v>1751</v>
      </c>
      <c r="H37" s="189"/>
      <c r="I37" s="194" t="s">
        <v>1751</v>
      </c>
      <c r="J37" s="189"/>
      <c r="K37" s="194" t="s">
        <v>1751</v>
      </c>
      <c r="L37" s="189"/>
      <c r="M37" s="194" t="s">
        <v>1751</v>
      </c>
      <c r="N37" s="189"/>
      <c r="O37" s="194" t="s">
        <v>1751</v>
      </c>
      <c r="P37" s="189"/>
      <c r="Q37" s="194" t="s">
        <v>1751</v>
      </c>
      <c r="R37" s="189"/>
      <c r="S37" s="194" t="s">
        <v>1751</v>
      </c>
      <c r="T37" s="189"/>
      <c r="U37" s="194" t="s">
        <v>1751</v>
      </c>
      <c r="V37" s="189"/>
      <c r="W37" s="194" t="s">
        <v>1751</v>
      </c>
      <c r="X37" s="189"/>
      <c r="Y37" s="194" t="s">
        <v>1751</v>
      </c>
      <c r="Z37" s="189"/>
      <c r="AA37" s="194" t="s">
        <v>1751</v>
      </c>
      <c r="AB37" s="189"/>
      <c r="AC37" s="194" t="s">
        <v>1756</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1801</v>
      </c>
      <c r="C38" s="347" t="s">
        <v>1790</v>
      </c>
      <c r="D38" s="348" t="s">
        <v>3207</v>
      </c>
      <c r="E38" s="348"/>
      <c r="F38" s="350" t="s">
        <v>5562</v>
      </c>
      <c r="G38" s="194" t="s">
        <v>1751</v>
      </c>
      <c r="H38" s="189"/>
      <c r="I38" s="194" t="s">
        <v>1751</v>
      </c>
      <c r="J38" s="189"/>
      <c r="K38" s="194" t="s">
        <v>1751</v>
      </c>
      <c r="L38" s="189"/>
      <c r="M38" s="194" t="s">
        <v>1751</v>
      </c>
      <c r="N38" s="189"/>
      <c r="O38" s="194" t="s">
        <v>1751</v>
      </c>
      <c r="P38" s="189"/>
      <c r="Q38" s="194" t="s">
        <v>1763</v>
      </c>
      <c r="R38" s="189"/>
      <c r="S38" s="194" t="s">
        <v>1763</v>
      </c>
      <c r="T38" s="189"/>
      <c r="U38" s="194" t="s">
        <v>1763</v>
      </c>
      <c r="V38" s="189"/>
      <c r="W38" s="194" t="s">
        <v>1751</v>
      </c>
      <c r="X38" s="189"/>
      <c r="Y38" s="194" t="s">
        <v>1751</v>
      </c>
      <c r="Z38" s="189"/>
      <c r="AA38" s="194" t="s">
        <v>1751</v>
      </c>
      <c r="AB38" s="189"/>
      <c r="AC38" s="194" t="s">
        <v>1763</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1803</v>
      </c>
      <c r="C39" s="347" t="s">
        <v>1790</v>
      </c>
      <c r="D39" s="348" t="s">
        <v>3207</v>
      </c>
      <c r="E39" s="348" t="s">
        <v>1795</v>
      </c>
      <c r="F39" s="350" t="s">
        <v>5560</v>
      </c>
      <c r="G39" s="194" t="s">
        <v>1751</v>
      </c>
      <c r="H39" s="189"/>
      <c r="I39" s="194" t="s">
        <v>1751</v>
      </c>
      <c r="J39" s="189"/>
      <c r="K39" s="194" t="s">
        <v>1751</v>
      </c>
      <c r="L39" s="189"/>
      <c r="M39" s="194" t="s">
        <v>1751</v>
      </c>
      <c r="N39" s="189"/>
      <c r="O39" s="194" t="s">
        <v>1751</v>
      </c>
      <c r="P39" s="189"/>
      <c r="Q39" s="194" t="s">
        <v>1756</v>
      </c>
      <c r="R39" s="189"/>
      <c r="S39" s="194" t="s">
        <v>1756</v>
      </c>
      <c r="T39" s="189"/>
      <c r="U39" s="194" t="s">
        <v>1756</v>
      </c>
      <c r="V39" s="189"/>
      <c r="W39" s="194" t="s">
        <v>1751</v>
      </c>
      <c r="X39" s="189"/>
      <c r="Y39" s="194" t="s">
        <v>1751</v>
      </c>
      <c r="Z39" s="189"/>
      <c r="AA39" s="194" t="s">
        <v>1751</v>
      </c>
      <c r="AB39" s="189"/>
      <c r="AC39" s="194" t="s">
        <v>1756</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1804</v>
      </c>
      <c r="C40" s="347" t="s">
        <v>1790</v>
      </c>
      <c r="D40" s="348" t="s">
        <v>3207</v>
      </c>
      <c r="E40" s="348" t="s">
        <v>1793</v>
      </c>
      <c r="F40" s="350" t="s">
        <v>5563</v>
      </c>
      <c r="G40" s="194" t="s">
        <v>1751</v>
      </c>
      <c r="H40" s="189"/>
      <c r="I40" s="194" t="s">
        <v>1751</v>
      </c>
      <c r="J40" s="189"/>
      <c r="K40" s="194" t="s">
        <v>1751</v>
      </c>
      <c r="L40" s="189"/>
      <c r="M40" s="194" t="s">
        <v>1751</v>
      </c>
      <c r="N40" s="189"/>
      <c r="O40" s="194" t="s">
        <v>1751</v>
      </c>
      <c r="P40" s="189"/>
      <c r="Q40" s="194" t="s">
        <v>1756</v>
      </c>
      <c r="R40" s="189"/>
      <c r="S40" s="194" t="s">
        <v>1756</v>
      </c>
      <c r="T40" s="189"/>
      <c r="U40" s="194" t="s">
        <v>1756</v>
      </c>
      <c r="V40" s="189"/>
      <c r="W40" s="194" t="s">
        <v>1751</v>
      </c>
      <c r="X40" s="189"/>
      <c r="Y40" s="194" t="s">
        <v>1751</v>
      </c>
      <c r="Z40" s="189"/>
      <c r="AA40" s="194" t="s">
        <v>1751</v>
      </c>
      <c r="AB40" s="189"/>
      <c r="AC40" s="194" t="s">
        <v>1756</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2384</v>
      </c>
      <c r="C41" s="196" t="s">
        <v>1790</v>
      </c>
      <c r="D41" s="193" t="s">
        <v>1797</v>
      </c>
      <c r="E41" s="193"/>
      <c r="F41" s="198" t="s">
        <v>5564</v>
      </c>
      <c r="G41" s="194" t="s">
        <v>1751</v>
      </c>
      <c r="H41" s="189"/>
      <c r="I41" s="194" t="s">
        <v>1751</v>
      </c>
      <c r="J41" s="189"/>
      <c r="K41" s="194" t="s">
        <v>1751</v>
      </c>
      <c r="L41" s="189"/>
      <c r="M41" s="194" t="s">
        <v>1751</v>
      </c>
      <c r="N41" s="189"/>
      <c r="O41" s="194" t="s">
        <v>1751</v>
      </c>
      <c r="P41" s="189"/>
      <c r="Q41" s="194" t="s">
        <v>1751</v>
      </c>
      <c r="R41" s="189"/>
      <c r="S41" s="194" t="s">
        <v>1751</v>
      </c>
      <c r="T41" s="189"/>
      <c r="U41" s="194" t="s">
        <v>1751</v>
      </c>
      <c r="V41" s="189"/>
      <c r="W41" s="194" t="s">
        <v>1751</v>
      </c>
      <c r="X41" s="189"/>
      <c r="Y41" s="194" t="s">
        <v>1751</v>
      </c>
      <c r="Z41" s="189"/>
      <c r="AA41" s="194" t="s">
        <v>1751</v>
      </c>
      <c r="AB41" s="189"/>
      <c r="AC41" s="194" t="s">
        <v>1751</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6661</v>
      </c>
      <c r="C42" s="196" t="s">
        <v>1790</v>
      </c>
      <c r="D42" s="193" t="s">
        <v>1798</v>
      </c>
      <c r="E42" s="193"/>
      <c r="F42" s="350" t="s">
        <v>5565</v>
      </c>
      <c r="G42" s="194" t="s">
        <v>1751</v>
      </c>
      <c r="H42" s="189"/>
      <c r="I42" s="194" t="s">
        <v>1751</v>
      </c>
      <c r="J42" s="189"/>
      <c r="K42" s="194" t="s">
        <v>1751</v>
      </c>
      <c r="L42" s="189"/>
      <c r="M42" s="194" t="s">
        <v>1751</v>
      </c>
      <c r="N42" s="189"/>
      <c r="O42" s="194" t="s">
        <v>1763</v>
      </c>
      <c r="P42" s="189"/>
      <c r="Q42" s="194" t="s">
        <v>1751</v>
      </c>
      <c r="R42" s="189"/>
      <c r="S42" s="194" t="s">
        <v>1763</v>
      </c>
      <c r="T42" s="189"/>
      <c r="U42" s="194" t="s">
        <v>1763</v>
      </c>
      <c r="V42" s="189"/>
      <c r="W42" s="194" t="s">
        <v>1751</v>
      </c>
      <c r="X42" s="189"/>
      <c r="Y42" s="194" t="s">
        <v>1751</v>
      </c>
      <c r="Z42" s="189"/>
      <c r="AA42" s="194" t="s">
        <v>1751</v>
      </c>
      <c r="AB42" s="189"/>
      <c r="AC42" s="194" t="s">
        <v>1751</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1810</v>
      </c>
      <c r="C43" s="196" t="s">
        <v>1790</v>
      </c>
      <c r="D43" s="193" t="s">
        <v>1314</v>
      </c>
      <c r="E43" s="193"/>
      <c r="F43" s="198" t="s">
        <v>5566</v>
      </c>
      <c r="G43" s="194" t="s">
        <v>1751</v>
      </c>
      <c r="H43" s="189"/>
      <c r="I43" s="194" t="s">
        <v>1751</v>
      </c>
      <c r="J43" s="189"/>
      <c r="K43" s="194" t="s">
        <v>1751</v>
      </c>
      <c r="L43" s="189"/>
      <c r="M43" s="194" t="s">
        <v>1751</v>
      </c>
      <c r="N43" s="189"/>
      <c r="O43" s="194" t="s">
        <v>1763</v>
      </c>
      <c r="P43" s="189"/>
      <c r="Q43" s="194" t="s">
        <v>1763</v>
      </c>
      <c r="R43" s="189"/>
      <c r="S43" s="194" t="s">
        <v>1763</v>
      </c>
      <c r="T43" s="189"/>
      <c r="U43" s="194" t="s">
        <v>1763</v>
      </c>
      <c r="V43" s="189"/>
      <c r="W43" s="194" t="s">
        <v>1751</v>
      </c>
      <c r="X43" s="189"/>
      <c r="Y43" s="194" t="s">
        <v>1751</v>
      </c>
      <c r="Z43" s="189"/>
      <c r="AA43" s="194" t="s">
        <v>1751</v>
      </c>
      <c r="AB43" s="189"/>
      <c r="AC43" s="194" t="s">
        <v>1763</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2458</v>
      </c>
      <c r="C44" s="196" t="s">
        <v>1790</v>
      </c>
      <c r="D44" s="193" t="s">
        <v>1314</v>
      </c>
      <c r="E44" s="193" t="s">
        <v>1800</v>
      </c>
      <c r="F44" s="198" t="s">
        <v>5567</v>
      </c>
      <c r="G44" s="194" t="s">
        <v>1751</v>
      </c>
      <c r="H44" s="189"/>
      <c r="I44" s="194" t="s">
        <v>1751</v>
      </c>
      <c r="J44" s="189"/>
      <c r="K44" s="194" t="s">
        <v>1751</v>
      </c>
      <c r="L44" s="189"/>
      <c r="M44" s="194" t="s">
        <v>1751</v>
      </c>
      <c r="N44" s="189"/>
      <c r="O44" s="194" t="s">
        <v>1756</v>
      </c>
      <c r="P44" s="189"/>
      <c r="Q44" s="194" t="s">
        <v>1756</v>
      </c>
      <c r="R44" s="189"/>
      <c r="S44" s="194" t="s">
        <v>1756</v>
      </c>
      <c r="T44" s="189"/>
      <c r="U44" s="194" t="s">
        <v>1756</v>
      </c>
      <c r="V44" s="189"/>
      <c r="W44" s="194" t="s">
        <v>1751</v>
      </c>
      <c r="X44" s="189"/>
      <c r="Y44" s="194" t="s">
        <v>1751</v>
      </c>
      <c r="Z44" s="189"/>
      <c r="AA44" s="194" t="s">
        <v>1751</v>
      </c>
      <c r="AB44" s="189"/>
      <c r="AC44" s="194" t="s">
        <v>1756</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2385</v>
      </c>
      <c r="C45" s="196" t="s">
        <v>1790</v>
      </c>
      <c r="D45" s="193" t="s">
        <v>1802</v>
      </c>
      <c r="E45" s="193"/>
      <c r="F45" s="198" t="s">
        <v>5568</v>
      </c>
      <c r="G45" s="194" t="s">
        <v>1751</v>
      </c>
      <c r="H45" s="189"/>
      <c r="I45" s="194" t="s">
        <v>1751</v>
      </c>
      <c r="J45" s="189"/>
      <c r="K45" s="194" t="s">
        <v>1751</v>
      </c>
      <c r="L45" s="189"/>
      <c r="M45" s="194" t="s">
        <v>1751</v>
      </c>
      <c r="N45" s="189"/>
      <c r="O45" s="194" t="s">
        <v>1763</v>
      </c>
      <c r="P45" s="189"/>
      <c r="Q45" s="194" t="s">
        <v>1751</v>
      </c>
      <c r="R45" s="189"/>
      <c r="S45" s="194" t="s">
        <v>1763</v>
      </c>
      <c r="T45" s="189"/>
      <c r="U45" s="194" t="s">
        <v>1763</v>
      </c>
      <c r="V45" s="189"/>
      <c r="W45" s="194" t="s">
        <v>1751</v>
      </c>
      <c r="X45" s="189"/>
      <c r="Y45" s="194" t="s">
        <v>1751</v>
      </c>
      <c r="Z45" s="189"/>
      <c r="AA45" s="194" t="s">
        <v>1751</v>
      </c>
      <c r="AB45" s="189"/>
      <c r="AC45" s="194" t="s">
        <v>1751</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1813</v>
      </c>
      <c r="C46" s="196" t="s">
        <v>1790</v>
      </c>
      <c r="D46" s="193" t="s">
        <v>1802</v>
      </c>
      <c r="E46" s="193" t="s">
        <v>1800</v>
      </c>
      <c r="F46" s="198" t="s">
        <v>5569</v>
      </c>
      <c r="G46" s="194" t="s">
        <v>1751</v>
      </c>
      <c r="H46" s="189"/>
      <c r="I46" s="194" t="s">
        <v>1751</v>
      </c>
      <c r="J46" s="189"/>
      <c r="K46" s="194" t="s">
        <v>1751</v>
      </c>
      <c r="L46" s="189"/>
      <c r="M46" s="194" t="s">
        <v>1751</v>
      </c>
      <c r="N46" s="189"/>
      <c r="O46" s="194" t="s">
        <v>1756</v>
      </c>
      <c r="P46" s="189"/>
      <c r="Q46" s="194" t="s">
        <v>1751</v>
      </c>
      <c r="R46" s="189"/>
      <c r="S46" s="194" t="s">
        <v>1756</v>
      </c>
      <c r="T46" s="189"/>
      <c r="U46" s="194" t="s">
        <v>1756</v>
      </c>
      <c r="V46" s="189"/>
      <c r="W46" s="194" t="s">
        <v>1751</v>
      </c>
      <c r="X46" s="189"/>
      <c r="Y46" s="194" t="s">
        <v>1751</v>
      </c>
      <c r="Z46" s="189"/>
      <c r="AA46" s="194" t="s">
        <v>1751</v>
      </c>
      <c r="AB46" s="189"/>
      <c r="AC46" s="194" t="s">
        <v>1751</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2459</v>
      </c>
      <c r="C47" s="196" t="s">
        <v>1790</v>
      </c>
      <c r="D47" s="193" t="s">
        <v>1805</v>
      </c>
      <c r="E47" s="193"/>
      <c r="F47" s="198" t="s">
        <v>5570</v>
      </c>
      <c r="G47" s="194" t="s">
        <v>1751</v>
      </c>
      <c r="H47" s="189"/>
      <c r="I47" s="194" t="s">
        <v>1751</v>
      </c>
      <c r="J47" s="189"/>
      <c r="K47" s="194" t="s">
        <v>1751</v>
      </c>
      <c r="L47" s="189"/>
      <c r="M47" s="194" t="s">
        <v>1751</v>
      </c>
      <c r="N47" s="189"/>
      <c r="O47" s="194" t="s">
        <v>1751</v>
      </c>
      <c r="P47" s="189"/>
      <c r="Q47" s="194" t="s">
        <v>1751</v>
      </c>
      <c r="R47" s="189"/>
      <c r="S47" s="194" t="s">
        <v>1751</v>
      </c>
      <c r="T47" s="189"/>
      <c r="U47" s="194" t="s">
        <v>1751</v>
      </c>
      <c r="V47" s="189"/>
      <c r="W47" s="194" t="s">
        <v>1751</v>
      </c>
      <c r="X47" s="189"/>
      <c r="Y47" s="194" t="s">
        <v>1751</v>
      </c>
      <c r="Z47" s="189"/>
      <c r="AA47" s="194" t="s">
        <v>1751</v>
      </c>
      <c r="AB47" s="189"/>
      <c r="AC47" s="194" t="s">
        <v>1763</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1815</v>
      </c>
      <c r="C48" s="196" t="s">
        <v>1790</v>
      </c>
      <c r="D48" s="198" t="s">
        <v>1806</v>
      </c>
      <c r="E48" s="204"/>
      <c r="F48" s="198" t="s">
        <v>5571</v>
      </c>
      <c r="G48" s="194" t="s">
        <v>1751</v>
      </c>
      <c r="H48" s="189"/>
      <c r="I48" s="194" t="s">
        <v>1751</v>
      </c>
      <c r="J48" s="189"/>
      <c r="K48" s="194" t="s">
        <v>1751</v>
      </c>
      <c r="L48" s="189"/>
      <c r="M48" s="194" t="s">
        <v>1751</v>
      </c>
      <c r="N48" s="189"/>
      <c r="O48" s="194" t="s">
        <v>1763</v>
      </c>
      <c r="P48" s="189"/>
      <c r="Q48" s="194" t="s">
        <v>1751</v>
      </c>
      <c r="R48" s="189"/>
      <c r="S48" s="194" t="s">
        <v>1763</v>
      </c>
      <c r="T48" s="189"/>
      <c r="U48" s="194" t="s">
        <v>1763</v>
      </c>
      <c r="V48" s="189"/>
      <c r="W48" s="194" t="s">
        <v>1751</v>
      </c>
      <c r="X48" s="189"/>
      <c r="Y48" s="194" t="s">
        <v>1751</v>
      </c>
      <c r="Z48" s="189"/>
      <c r="AA48" s="194" t="s">
        <v>1751</v>
      </c>
      <c r="AB48" s="189"/>
      <c r="AC48" s="194" t="s">
        <v>1751</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1817</v>
      </c>
      <c r="C49" s="196" t="s">
        <v>1808</v>
      </c>
      <c r="D49" s="198" t="s">
        <v>45</v>
      </c>
      <c r="E49" s="204"/>
      <c r="F49" s="198" t="s">
        <v>1809</v>
      </c>
      <c r="G49" s="194" t="s">
        <v>1751</v>
      </c>
      <c r="H49" s="189"/>
      <c r="I49" s="194" t="s">
        <v>1751</v>
      </c>
      <c r="J49" s="189"/>
      <c r="K49" s="194" t="s">
        <v>1751</v>
      </c>
      <c r="L49" s="189"/>
      <c r="M49" s="194" t="s">
        <v>3198</v>
      </c>
      <c r="N49" s="189"/>
      <c r="O49" s="194" t="s">
        <v>3198</v>
      </c>
      <c r="P49" s="189"/>
      <c r="Q49" s="194" t="s">
        <v>3198</v>
      </c>
      <c r="R49" s="189"/>
      <c r="S49" s="194" t="s">
        <v>3198</v>
      </c>
      <c r="T49" s="189"/>
      <c r="U49" s="194" t="s">
        <v>3198</v>
      </c>
      <c r="V49" s="189"/>
      <c r="W49" s="194" t="s">
        <v>1751</v>
      </c>
      <c r="X49" s="189"/>
      <c r="Y49" s="194" t="s">
        <v>3198</v>
      </c>
      <c r="Z49" s="189"/>
      <c r="AA49" s="194" t="s">
        <v>3198</v>
      </c>
      <c r="AB49" s="189"/>
      <c r="AC49" s="194" t="s">
        <v>3198</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1819</v>
      </c>
      <c r="C50" s="196" t="s">
        <v>1808</v>
      </c>
      <c r="D50" s="198" t="s">
        <v>1811</v>
      </c>
      <c r="E50" s="204"/>
      <c r="F50" s="198" t="s">
        <v>5572</v>
      </c>
      <c r="G50" s="194" t="s">
        <v>1751</v>
      </c>
      <c r="H50" s="189"/>
      <c r="I50" s="194" t="s">
        <v>1751</v>
      </c>
      <c r="J50" s="189"/>
      <c r="K50" s="194" t="s">
        <v>1751</v>
      </c>
      <c r="L50" s="189"/>
      <c r="M50" s="194" t="s">
        <v>1751</v>
      </c>
      <c r="N50" s="189"/>
      <c r="O50" s="194" t="s">
        <v>1751</v>
      </c>
      <c r="P50" s="189"/>
      <c r="Q50" s="194" t="s">
        <v>1751</v>
      </c>
      <c r="R50" s="189"/>
      <c r="S50" s="194" t="s">
        <v>1763</v>
      </c>
      <c r="T50" s="189"/>
      <c r="U50" s="194" t="s">
        <v>1751</v>
      </c>
      <c r="V50" s="189"/>
      <c r="W50" s="194" t="s">
        <v>1751</v>
      </c>
      <c r="X50" s="189"/>
      <c r="Y50" s="194" t="s">
        <v>1751</v>
      </c>
      <c r="Z50" s="189"/>
      <c r="AA50" s="194" t="s">
        <v>1751</v>
      </c>
      <c r="AB50" s="189"/>
      <c r="AC50" s="194" t="s">
        <v>1751</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1821</v>
      </c>
      <c r="C51" s="196" t="s">
        <v>1808</v>
      </c>
      <c r="D51" s="193" t="s">
        <v>1812</v>
      </c>
      <c r="E51" s="193"/>
      <c r="F51" s="198" t="s">
        <v>5573</v>
      </c>
      <c r="G51" s="194" t="s">
        <v>1751</v>
      </c>
      <c r="H51" s="189"/>
      <c r="I51" s="194" t="s">
        <v>1751</v>
      </c>
      <c r="J51" s="189"/>
      <c r="K51" s="194" t="s">
        <v>1751</v>
      </c>
      <c r="L51" s="189"/>
      <c r="M51" s="194" t="s">
        <v>1751</v>
      </c>
      <c r="N51" s="189"/>
      <c r="O51" s="194" t="s">
        <v>1751</v>
      </c>
      <c r="P51" s="189"/>
      <c r="Q51" s="194" t="s">
        <v>1751</v>
      </c>
      <c r="R51" s="189"/>
      <c r="S51" s="194" t="s">
        <v>1763</v>
      </c>
      <c r="T51" s="189"/>
      <c r="U51" s="194" t="s">
        <v>1751</v>
      </c>
      <c r="V51" s="189"/>
      <c r="W51" s="194" t="s">
        <v>1751</v>
      </c>
      <c r="X51" s="189"/>
      <c r="Y51" s="194" t="s">
        <v>1751</v>
      </c>
      <c r="Z51" s="189"/>
      <c r="AA51" s="194" t="s">
        <v>1751</v>
      </c>
      <c r="AB51" s="189"/>
      <c r="AC51" s="194" t="s">
        <v>1763</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4430</v>
      </c>
      <c r="C52" s="196" t="s">
        <v>1808</v>
      </c>
      <c r="D52" s="193" t="s">
        <v>1042</v>
      </c>
      <c r="E52" s="193"/>
      <c r="F52" s="198" t="s">
        <v>5574</v>
      </c>
      <c r="G52" s="194" t="s">
        <v>1751</v>
      </c>
      <c r="H52" s="189"/>
      <c r="I52" s="194" t="s">
        <v>1763</v>
      </c>
      <c r="J52" s="189"/>
      <c r="K52" s="194" t="s">
        <v>1751</v>
      </c>
      <c r="L52" s="189"/>
      <c r="M52" s="194" t="s">
        <v>1751</v>
      </c>
      <c r="N52" s="189"/>
      <c r="O52" s="194" t="s">
        <v>1763</v>
      </c>
      <c r="P52" s="189"/>
      <c r="Q52" s="194" t="s">
        <v>1763</v>
      </c>
      <c r="R52" s="189"/>
      <c r="S52" s="194" t="s">
        <v>1763</v>
      </c>
      <c r="T52" s="189"/>
      <c r="U52" s="194" t="s">
        <v>1763</v>
      </c>
      <c r="V52" s="189"/>
      <c r="W52" s="194" t="s">
        <v>1763</v>
      </c>
      <c r="X52" s="189"/>
      <c r="Y52" s="194" t="s">
        <v>1763</v>
      </c>
      <c r="Z52" s="189"/>
      <c r="AA52" s="194" t="s">
        <v>1763</v>
      </c>
      <c r="AB52" s="189"/>
      <c r="AC52" s="194" t="s">
        <v>1763</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6629</v>
      </c>
      <c r="C53" s="196" t="s">
        <v>1808</v>
      </c>
      <c r="D53" s="348" t="s">
        <v>5575</v>
      </c>
      <c r="E53" s="193"/>
      <c r="F53" s="198" t="s">
        <v>5576</v>
      </c>
      <c r="G53" s="194" t="s">
        <v>1763</v>
      </c>
      <c r="H53" s="189"/>
      <c r="I53" s="194" t="s">
        <v>1751</v>
      </c>
      <c r="J53" s="189"/>
      <c r="K53" s="194" t="s">
        <v>1763</v>
      </c>
      <c r="L53" s="189"/>
      <c r="M53" s="194" t="s">
        <v>1763</v>
      </c>
      <c r="N53" s="189"/>
      <c r="O53" s="194" t="s">
        <v>1763</v>
      </c>
      <c r="P53" s="189"/>
      <c r="Q53" s="194" t="s">
        <v>1763</v>
      </c>
      <c r="R53" s="189"/>
      <c r="S53" s="194" t="s">
        <v>1763</v>
      </c>
      <c r="T53" s="189"/>
      <c r="U53" s="194" t="s">
        <v>1763</v>
      </c>
      <c r="V53" s="189"/>
      <c r="W53" s="194" t="s">
        <v>1763</v>
      </c>
      <c r="X53" s="189"/>
      <c r="Y53" s="194" t="s">
        <v>1763</v>
      </c>
      <c r="Z53" s="189"/>
      <c r="AA53" s="194" t="s">
        <v>1763</v>
      </c>
      <c r="AB53" s="189"/>
      <c r="AC53" s="194" t="s">
        <v>1763</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2386</v>
      </c>
      <c r="C54" s="196" t="s">
        <v>1808</v>
      </c>
      <c r="D54" s="193" t="s">
        <v>1814</v>
      </c>
      <c r="E54" s="193"/>
      <c r="F54" s="198" t="s">
        <v>5577</v>
      </c>
      <c r="G54" s="194" t="s">
        <v>1751</v>
      </c>
      <c r="H54" s="189"/>
      <c r="I54" s="194" t="s">
        <v>1751</v>
      </c>
      <c r="J54" s="189"/>
      <c r="K54" s="194" t="s">
        <v>1751</v>
      </c>
      <c r="L54" s="189"/>
      <c r="M54" s="194" t="s">
        <v>1751</v>
      </c>
      <c r="N54" s="189"/>
      <c r="O54" s="194" t="s">
        <v>1763</v>
      </c>
      <c r="P54" s="189"/>
      <c r="Q54" s="194" t="s">
        <v>1763</v>
      </c>
      <c r="R54" s="189"/>
      <c r="S54" s="194" t="s">
        <v>1763</v>
      </c>
      <c r="T54" s="189"/>
      <c r="U54" s="194" t="s">
        <v>1763</v>
      </c>
      <c r="V54" s="189"/>
      <c r="W54" s="194" t="s">
        <v>1763</v>
      </c>
      <c r="X54" s="189"/>
      <c r="Y54" s="194" t="s">
        <v>1763</v>
      </c>
      <c r="Z54" s="189"/>
      <c r="AA54" s="194" t="s">
        <v>1763</v>
      </c>
      <c r="AB54" s="189"/>
      <c r="AC54" s="194" t="s">
        <v>1763</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6666</v>
      </c>
      <c r="C55" s="196" t="s">
        <v>1808</v>
      </c>
      <c r="D55" s="193" t="s">
        <v>1816</v>
      </c>
      <c r="E55" s="193"/>
      <c r="F55" s="198" t="s">
        <v>5578</v>
      </c>
      <c r="G55" s="194" t="s">
        <v>1751</v>
      </c>
      <c r="H55" s="189"/>
      <c r="I55" s="194" t="s">
        <v>1751</v>
      </c>
      <c r="J55" s="189"/>
      <c r="K55" s="194" t="s">
        <v>1751</v>
      </c>
      <c r="L55" s="189"/>
      <c r="M55" s="194" t="s">
        <v>1751</v>
      </c>
      <c r="N55" s="189"/>
      <c r="O55" s="194" t="s">
        <v>1751</v>
      </c>
      <c r="P55" s="189"/>
      <c r="Q55" s="194" t="s">
        <v>1763</v>
      </c>
      <c r="R55" s="189"/>
      <c r="S55" s="194" t="s">
        <v>1763</v>
      </c>
      <c r="T55" s="189"/>
      <c r="U55" s="194" t="s">
        <v>1763</v>
      </c>
      <c r="V55" s="189"/>
      <c r="W55" s="194" t="s">
        <v>1751</v>
      </c>
      <c r="X55" s="189"/>
      <c r="Y55" s="194" t="s">
        <v>1763</v>
      </c>
      <c r="Z55" s="189"/>
      <c r="AA55" s="194" t="s">
        <v>1763</v>
      </c>
      <c r="AB55" s="189"/>
      <c r="AC55" s="194" t="s">
        <v>1763</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1829</v>
      </c>
      <c r="C56" s="196" t="s">
        <v>1808</v>
      </c>
      <c r="D56" s="193" t="s">
        <v>1816</v>
      </c>
      <c r="E56" s="193" t="s">
        <v>3228</v>
      </c>
      <c r="F56" s="198" t="s">
        <v>5579</v>
      </c>
      <c r="G56" s="194" t="s">
        <v>1751</v>
      </c>
      <c r="H56" s="189"/>
      <c r="I56" s="194" t="s">
        <v>1751</v>
      </c>
      <c r="J56" s="189"/>
      <c r="K56" s="194" t="s">
        <v>1751</v>
      </c>
      <c r="L56" s="189"/>
      <c r="M56" s="194" t="s">
        <v>1751</v>
      </c>
      <c r="N56" s="189"/>
      <c r="O56" s="194" t="s">
        <v>1751</v>
      </c>
      <c r="P56" s="189"/>
      <c r="Q56" s="194" t="s">
        <v>1763</v>
      </c>
      <c r="R56" s="189"/>
      <c r="S56" s="194" t="s">
        <v>1763</v>
      </c>
      <c r="T56" s="189"/>
      <c r="U56" s="194" t="s">
        <v>1763</v>
      </c>
      <c r="V56" s="189"/>
      <c r="W56" s="194" t="s">
        <v>1751</v>
      </c>
      <c r="X56" s="189"/>
      <c r="Y56" s="194" t="s">
        <v>1763</v>
      </c>
      <c r="Z56" s="189"/>
      <c r="AA56" s="194" t="s">
        <v>1763</v>
      </c>
      <c r="AB56" s="189"/>
      <c r="AC56" s="194" t="s">
        <v>1763</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1831</v>
      </c>
      <c r="C57" s="196" t="s">
        <v>1808</v>
      </c>
      <c r="D57" s="193" t="s">
        <v>1818</v>
      </c>
      <c r="E57" s="193"/>
      <c r="F57" s="198" t="s">
        <v>5580</v>
      </c>
      <c r="G57" s="194" t="s">
        <v>1751</v>
      </c>
      <c r="H57" s="189"/>
      <c r="I57" s="194" t="s">
        <v>1751</v>
      </c>
      <c r="J57" s="189"/>
      <c r="K57" s="194" t="s">
        <v>1751</v>
      </c>
      <c r="L57" s="189"/>
      <c r="M57" s="194" t="s">
        <v>1751</v>
      </c>
      <c r="N57" s="189"/>
      <c r="O57" s="194" t="s">
        <v>1763</v>
      </c>
      <c r="P57" s="189"/>
      <c r="Q57" s="194" t="s">
        <v>1751</v>
      </c>
      <c r="R57" s="189"/>
      <c r="S57" s="194" t="s">
        <v>1763</v>
      </c>
      <c r="T57" s="189"/>
      <c r="U57" s="194" t="s">
        <v>1751</v>
      </c>
      <c r="V57" s="189"/>
      <c r="W57" s="194" t="s">
        <v>1751</v>
      </c>
      <c r="X57" s="189"/>
      <c r="Y57" s="194" t="s">
        <v>1751</v>
      </c>
      <c r="Z57" s="189"/>
      <c r="AA57" s="194" t="s">
        <v>1751</v>
      </c>
      <c r="AB57" s="189"/>
      <c r="AC57" s="194" t="s">
        <v>1763</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1833</v>
      </c>
      <c r="C58" s="196" t="s">
        <v>1808</v>
      </c>
      <c r="D58" s="193" t="s">
        <v>1820</v>
      </c>
      <c r="E58" s="193"/>
      <c r="F58" s="198" t="s">
        <v>5581</v>
      </c>
      <c r="G58" s="194" t="s">
        <v>1751</v>
      </c>
      <c r="H58" s="189"/>
      <c r="I58" s="194" t="s">
        <v>1751</v>
      </c>
      <c r="J58" s="189"/>
      <c r="K58" s="194" t="s">
        <v>1751</v>
      </c>
      <c r="L58" s="189"/>
      <c r="M58" s="194" t="s">
        <v>1751</v>
      </c>
      <c r="N58" s="189"/>
      <c r="O58" s="194" t="s">
        <v>1763</v>
      </c>
      <c r="P58" s="189"/>
      <c r="Q58" s="194" t="s">
        <v>1751</v>
      </c>
      <c r="R58" s="189"/>
      <c r="S58" s="194" t="s">
        <v>1763</v>
      </c>
      <c r="T58" s="189"/>
      <c r="U58" s="194" t="s">
        <v>1751</v>
      </c>
      <c r="V58" s="189"/>
      <c r="W58" s="194" t="s">
        <v>1751</v>
      </c>
      <c r="X58" s="189"/>
      <c r="Y58" s="194" t="s">
        <v>1751</v>
      </c>
      <c r="Z58" s="189"/>
      <c r="AA58" s="194" t="s">
        <v>1751</v>
      </c>
      <c r="AB58" s="189"/>
      <c r="AC58" s="194" t="s">
        <v>1763</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1835</v>
      </c>
      <c r="C59" s="196" t="s">
        <v>1808</v>
      </c>
      <c r="D59" s="193" t="s">
        <v>1820</v>
      </c>
      <c r="E59" s="193" t="s">
        <v>1822</v>
      </c>
      <c r="F59" s="198" t="s">
        <v>5582</v>
      </c>
      <c r="G59" s="194" t="s">
        <v>1751</v>
      </c>
      <c r="H59" s="189"/>
      <c r="I59" s="194" t="s">
        <v>1751</v>
      </c>
      <c r="J59" s="189"/>
      <c r="K59" s="194" t="s">
        <v>1751</v>
      </c>
      <c r="L59" s="189"/>
      <c r="M59" s="194" t="s">
        <v>1751</v>
      </c>
      <c r="N59" s="189"/>
      <c r="O59" s="194" t="s">
        <v>1756</v>
      </c>
      <c r="P59" s="189"/>
      <c r="Q59" s="194" t="s">
        <v>1751</v>
      </c>
      <c r="R59" s="189"/>
      <c r="S59" s="194" t="s">
        <v>1756</v>
      </c>
      <c r="T59" s="189"/>
      <c r="U59" s="194" t="s">
        <v>1751</v>
      </c>
      <c r="V59" s="189"/>
      <c r="W59" s="194" t="s">
        <v>1751</v>
      </c>
      <c r="X59" s="189"/>
      <c r="Y59" s="194" t="s">
        <v>1751</v>
      </c>
      <c r="Z59" s="189"/>
      <c r="AA59" s="194" t="s">
        <v>1751</v>
      </c>
      <c r="AB59" s="189"/>
      <c r="AC59" s="194" t="s">
        <v>1756</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1836</v>
      </c>
      <c r="C60" s="196" t="s">
        <v>1808</v>
      </c>
      <c r="D60" s="193" t="s">
        <v>889</v>
      </c>
      <c r="E60" s="193"/>
      <c r="F60" s="198" t="s">
        <v>5583</v>
      </c>
      <c r="G60" s="194" t="s">
        <v>1751</v>
      </c>
      <c r="H60" s="189"/>
      <c r="I60" s="194" t="s">
        <v>1751</v>
      </c>
      <c r="J60" s="189"/>
      <c r="K60" s="194" t="s">
        <v>1751</v>
      </c>
      <c r="L60" s="189"/>
      <c r="M60" s="194" t="s">
        <v>1751</v>
      </c>
      <c r="N60" s="189"/>
      <c r="O60" s="194" t="s">
        <v>1763</v>
      </c>
      <c r="P60" s="189"/>
      <c r="Q60" s="194" t="s">
        <v>1763</v>
      </c>
      <c r="R60" s="189"/>
      <c r="S60" s="194" t="s">
        <v>1763</v>
      </c>
      <c r="T60" s="189"/>
      <c r="U60" s="194" t="s">
        <v>1763</v>
      </c>
      <c r="V60" s="189"/>
      <c r="W60" s="194" t="s">
        <v>1751</v>
      </c>
      <c r="X60" s="189"/>
      <c r="Y60" s="194" t="s">
        <v>1751</v>
      </c>
      <c r="Z60" s="189"/>
      <c r="AA60" s="194" t="s">
        <v>1751</v>
      </c>
      <c r="AB60" s="189"/>
      <c r="AC60" s="194" t="s">
        <v>1763</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2387</v>
      </c>
      <c r="C61" s="196" t="s">
        <v>1808</v>
      </c>
      <c r="D61" s="193" t="s">
        <v>889</v>
      </c>
      <c r="E61" s="193" t="s">
        <v>1824</v>
      </c>
      <c r="F61" s="198" t="s">
        <v>5584</v>
      </c>
      <c r="G61" s="194" t="s">
        <v>1751</v>
      </c>
      <c r="H61" s="189"/>
      <c r="I61" s="194" t="s">
        <v>1751</v>
      </c>
      <c r="J61" s="189"/>
      <c r="K61" s="194" t="s">
        <v>1751</v>
      </c>
      <c r="L61" s="189"/>
      <c r="M61" s="194" t="s">
        <v>1751</v>
      </c>
      <c r="N61" s="189"/>
      <c r="O61" s="194" t="s">
        <v>1756</v>
      </c>
      <c r="P61" s="189"/>
      <c r="Q61" s="194" t="s">
        <v>1756</v>
      </c>
      <c r="R61" s="189"/>
      <c r="S61" s="194" t="s">
        <v>1756</v>
      </c>
      <c r="T61" s="189"/>
      <c r="U61" s="194" t="s">
        <v>1756</v>
      </c>
      <c r="V61" s="189"/>
      <c r="W61" s="194" t="s">
        <v>1751</v>
      </c>
      <c r="X61" s="189"/>
      <c r="Y61" s="194" t="s">
        <v>1751</v>
      </c>
      <c r="Z61" s="189"/>
      <c r="AA61" s="194" t="s">
        <v>1751</v>
      </c>
      <c r="AB61" s="189"/>
      <c r="AC61" s="194" t="s">
        <v>1756</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4431</v>
      </c>
      <c r="C62" s="196" t="s">
        <v>1808</v>
      </c>
      <c r="D62" s="193" t="s">
        <v>889</v>
      </c>
      <c r="E62" s="193" t="s">
        <v>3229</v>
      </c>
      <c r="F62" s="198" t="s">
        <v>5585</v>
      </c>
      <c r="G62" s="194" t="s">
        <v>1751</v>
      </c>
      <c r="H62" s="189"/>
      <c r="I62" s="194" t="s">
        <v>1751</v>
      </c>
      <c r="J62" s="189"/>
      <c r="K62" s="194" t="s">
        <v>1751</v>
      </c>
      <c r="L62" s="189"/>
      <c r="M62" s="194" t="s">
        <v>1751</v>
      </c>
      <c r="N62" s="189"/>
      <c r="O62" s="194" t="s">
        <v>1756</v>
      </c>
      <c r="P62" s="189"/>
      <c r="Q62" s="194" t="s">
        <v>1756</v>
      </c>
      <c r="R62" s="189"/>
      <c r="S62" s="194" t="s">
        <v>1756</v>
      </c>
      <c r="T62" s="189"/>
      <c r="U62" s="194" t="s">
        <v>1756</v>
      </c>
      <c r="V62" s="189"/>
      <c r="W62" s="194" t="s">
        <v>1751</v>
      </c>
      <c r="X62" s="189"/>
      <c r="Y62" s="194" t="s">
        <v>1751</v>
      </c>
      <c r="Z62" s="189"/>
      <c r="AA62" s="194" t="s">
        <v>1751</v>
      </c>
      <c r="AB62" s="189"/>
      <c r="AC62" s="194" t="s">
        <v>1756</v>
      </c>
      <c r="AD62" s="189"/>
      <c r="AE62" s="195" t="s">
        <v>106</v>
      </c>
      <c r="AF62" s="191" t="s">
        <v>3229</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3230</v>
      </c>
      <c r="C63" s="196" t="s">
        <v>1808</v>
      </c>
      <c r="D63" s="198" t="s">
        <v>1825</v>
      </c>
      <c r="E63" s="204"/>
      <c r="F63" s="198" t="s">
        <v>5586</v>
      </c>
      <c r="G63" s="194" t="s">
        <v>1751</v>
      </c>
      <c r="H63" s="189"/>
      <c r="I63" s="194" t="s">
        <v>1751</v>
      </c>
      <c r="J63" s="189"/>
      <c r="K63" s="194" t="s">
        <v>1751</v>
      </c>
      <c r="L63" s="189"/>
      <c r="M63" s="194" t="s">
        <v>1751</v>
      </c>
      <c r="N63" s="189"/>
      <c r="O63" s="194" t="s">
        <v>1763</v>
      </c>
      <c r="P63" s="189"/>
      <c r="Q63" s="194" t="s">
        <v>1751</v>
      </c>
      <c r="R63" s="189"/>
      <c r="S63" s="194" t="s">
        <v>1763</v>
      </c>
      <c r="T63" s="189"/>
      <c r="U63" s="194" t="s">
        <v>1751</v>
      </c>
      <c r="V63" s="189"/>
      <c r="W63" s="194" t="s">
        <v>1751</v>
      </c>
      <c r="X63" s="189"/>
      <c r="Y63" s="194" t="s">
        <v>1763</v>
      </c>
      <c r="Z63" s="189"/>
      <c r="AA63" s="194" t="s">
        <v>1763</v>
      </c>
      <c r="AB63" s="189"/>
      <c r="AC63" s="194" t="s">
        <v>1763</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3231</v>
      </c>
      <c r="C64" s="347" t="s">
        <v>1808</v>
      </c>
      <c r="D64" s="350" t="s">
        <v>413</v>
      </c>
      <c r="E64" s="351"/>
      <c r="F64" s="350" t="s">
        <v>5587</v>
      </c>
      <c r="G64" s="194" t="s">
        <v>1751</v>
      </c>
      <c r="H64" s="189"/>
      <c r="I64" s="194" t="s">
        <v>1751</v>
      </c>
      <c r="J64" s="189"/>
      <c r="K64" s="194" t="s">
        <v>1751</v>
      </c>
      <c r="L64" s="189"/>
      <c r="M64" s="194" t="s">
        <v>1751</v>
      </c>
      <c r="N64" s="189"/>
      <c r="O64" s="194" t="s">
        <v>1763</v>
      </c>
      <c r="P64" s="189"/>
      <c r="Q64" s="194" t="s">
        <v>1751</v>
      </c>
      <c r="R64" s="189"/>
      <c r="S64" s="194" t="s">
        <v>1763</v>
      </c>
      <c r="T64" s="189"/>
      <c r="U64" s="194" t="s">
        <v>1763</v>
      </c>
      <c r="V64" s="189"/>
      <c r="W64" s="194" t="s">
        <v>1751</v>
      </c>
      <c r="X64" s="189"/>
      <c r="Y64" s="194" t="s">
        <v>1763</v>
      </c>
      <c r="Z64" s="189"/>
      <c r="AA64" s="194" t="s">
        <v>1763</v>
      </c>
      <c r="AB64" s="189"/>
      <c r="AC64" s="194" t="s">
        <v>1763</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1841</v>
      </c>
      <c r="C65" s="196" t="s">
        <v>1827</v>
      </c>
      <c r="D65" s="198" t="s">
        <v>1828</v>
      </c>
      <c r="E65" s="193"/>
      <c r="F65" s="198" t="s">
        <v>5588</v>
      </c>
      <c r="G65" s="194" t="s">
        <v>1751</v>
      </c>
      <c r="H65" s="189"/>
      <c r="I65" s="194" t="s">
        <v>1751</v>
      </c>
      <c r="J65" s="189"/>
      <c r="K65" s="194" t="s">
        <v>1751</v>
      </c>
      <c r="L65" s="189"/>
      <c r="M65" s="194" t="s">
        <v>1751</v>
      </c>
      <c r="N65" s="189"/>
      <c r="O65" s="194" t="s">
        <v>1763</v>
      </c>
      <c r="P65" s="189"/>
      <c r="Q65" s="194" t="s">
        <v>1763</v>
      </c>
      <c r="R65" s="189"/>
      <c r="S65" s="194" t="s">
        <v>1763</v>
      </c>
      <c r="T65" s="189"/>
      <c r="U65" s="194" t="s">
        <v>1763</v>
      </c>
      <c r="V65" s="189"/>
      <c r="W65" s="194" t="s">
        <v>1751</v>
      </c>
      <c r="X65" s="189"/>
      <c r="Y65" s="194" t="s">
        <v>1751</v>
      </c>
      <c r="Z65" s="189"/>
      <c r="AA65" s="194" t="s">
        <v>1751</v>
      </c>
      <c r="AB65" s="189"/>
      <c r="AC65" s="194" t="s">
        <v>1763</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1843</v>
      </c>
      <c r="C66" s="196" t="s">
        <v>1827</v>
      </c>
      <c r="D66" s="198" t="s">
        <v>1830</v>
      </c>
      <c r="E66" s="193"/>
      <c r="F66" s="198" t="s">
        <v>5589</v>
      </c>
      <c r="G66" s="194" t="s">
        <v>1751</v>
      </c>
      <c r="H66" s="189"/>
      <c r="I66" s="194" t="s">
        <v>1751</v>
      </c>
      <c r="J66" s="189"/>
      <c r="K66" s="194" t="s">
        <v>1751</v>
      </c>
      <c r="L66" s="189"/>
      <c r="M66" s="194" t="s">
        <v>1751</v>
      </c>
      <c r="N66" s="189"/>
      <c r="O66" s="194" t="s">
        <v>1763</v>
      </c>
      <c r="P66" s="189"/>
      <c r="Q66" s="194" t="s">
        <v>1751</v>
      </c>
      <c r="R66" s="189"/>
      <c r="S66" s="194" t="s">
        <v>1763</v>
      </c>
      <c r="T66" s="189"/>
      <c r="U66" s="194" t="s">
        <v>1751</v>
      </c>
      <c r="V66" s="189"/>
      <c r="W66" s="194" t="s">
        <v>1751</v>
      </c>
      <c r="X66" s="189"/>
      <c r="Y66" s="194" t="s">
        <v>1751</v>
      </c>
      <c r="Z66" s="189"/>
      <c r="AA66" s="194" t="s">
        <v>1751</v>
      </c>
      <c r="AB66" s="189"/>
      <c r="AC66" s="194" t="s">
        <v>1751</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2388</v>
      </c>
      <c r="C67" s="196" t="s">
        <v>1827</v>
      </c>
      <c r="D67" s="193" t="s">
        <v>1832</v>
      </c>
      <c r="E67" s="193"/>
      <c r="F67" s="198" t="s">
        <v>5590</v>
      </c>
      <c r="G67" s="194" t="s">
        <v>1751</v>
      </c>
      <c r="H67" s="189"/>
      <c r="I67" s="194" t="s">
        <v>1751</v>
      </c>
      <c r="J67" s="189"/>
      <c r="K67" s="194" t="s">
        <v>1751</v>
      </c>
      <c r="L67" s="189"/>
      <c r="M67" s="194" t="s">
        <v>1751</v>
      </c>
      <c r="N67" s="189"/>
      <c r="O67" s="194" t="s">
        <v>1751</v>
      </c>
      <c r="P67" s="189"/>
      <c r="Q67" s="194" t="s">
        <v>1751</v>
      </c>
      <c r="R67" s="189"/>
      <c r="S67" s="194" t="s">
        <v>1763</v>
      </c>
      <c r="T67" s="189"/>
      <c r="U67" s="194" t="s">
        <v>1751</v>
      </c>
      <c r="V67" s="189"/>
      <c r="W67" s="194" t="s">
        <v>1751</v>
      </c>
      <c r="X67" s="189"/>
      <c r="Y67" s="194" t="s">
        <v>1751</v>
      </c>
      <c r="Z67" s="189"/>
      <c r="AA67" s="194" t="s">
        <v>1751</v>
      </c>
      <c r="AB67" s="189"/>
      <c r="AC67" s="194" t="s">
        <v>1751</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2389</v>
      </c>
      <c r="C68" s="196" t="s">
        <v>1827</v>
      </c>
      <c r="D68" s="193" t="s">
        <v>1834</v>
      </c>
      <c r="E68" s="193"/>
      <c r="F68" s="198" t="s">
        <v>5591</v>
      </c>
      <c r="G68" s="194" t="s">
        <v>1751</v>
      </c>
      <c r="H68" s="189"/>
      <c r="I68" s="194" t="s">
        <v>1751</v>
      </c>
      <c r="J68" s="189"/>
      <c r="K68" s="194" t="s">
        <v>1751</v>
      </c>
      <c r="L68" s="189"/>
      <c r="M68" s="194" t="s">
        <v>1751</v>
      </c>
      <c r="N68" s="189"/>
      <c r="O68" s="194" t="s">
        <v>1751</v>
      </c>
      <c r="P68" s="189"/>
      <c r="Q68" s="194" t="s">
        <v>1751</v>
      </c>
      <c r="R68" s="189"/>
      <c r="S68" s="194" t="s">
        <v>1763</v>
      </c>
      <c r="T68" s="189"/>
      <c r="U68" s="194" t="s">
        <v>1751</v>
      </c>
      <c r="V68" s="189"/>
      <c r="W68" s="194" t="s">
        <v>1751</v>
      </c>
      <c r="X68" s="189"/>
      <c r="Y68" s="194" t="s">
        <v>1751</v>
      </c>
      <c r="Z68" s="189"/>
      <c r="AA68" s="194" t="s">
        <v>1751</v>
      </c>
      <c r="AB68" s="189"/>
      <c r="AC68" s="194" t="s">
        <v>1751</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1846</v>
      </c>
      <c r="C69" s="196" t="s">
        <v>1827</v>
      </c>
      <c r="D69" s="193" t="s">
        <v>929</v>
      </c>
      <c r="E69" s="193"/>
      <c r="F69" s="350" t="s">
        <v>5592</v>
      </c>
      <c r="G69" s="194" t="s">
        <v>1751</v>
      </c>
      <c r="H69" s="189"/>
      <c r="I69" s="194" t="s">
        <v>1751</v>
      </c>
      <c r="J69" s="189"/>
      <c r="K69" s="194" t="s">
        <v>1751</v>
      </c>
      <c r="L69" s="189"/>
      <c r="M69" s="194" t="s">
        <v>1751</v>
      </c>
      <c r="N69" s="189"/>
      <c r="O69" s="194" t="s">
        <v>1751</v>
      </c>
      <c r="P69" s="189"/>
      <c r="Q69" s="194" t="s">
        <v>1751</v>
      </c>
      <c r="R69" s="189"/>
      <c r="S69" s="194" t="s">
        <v>1763</v>
      </c>
      <c r="T69" s="189"/>
      <c r="U69" s="194" t="s">
        <v>1751</v>
      </c>
      <c r="V69" s="189"/>
      <c r="W69" s="194" t="s">
        <v>1751</v>
      </c>
      <c r="X69" s="189"/>
      <c r="Y69" s="194" t="s">
        <v>1751</v>
      </c>
      <c r="Z69" s="189"/>
      <c r="AA69" s="194" t="s">
        <v>1751</v>
      </c>
      <c r="AB69" s="189"/>
      <c r="AC69" s="194" t="s">
        <v>1751</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3232</v>
      </c>
      <c r="C70" s="196" t="s">
        <v>1827</v>
      </c>
      <c r="D70" s="193" t="s">
        <v>1837</v>
      </c>
      <c r="E70" s="193"/>
      <c r="F70" s="198" t="s">
        <v>5593</v>
      </c>
      <c r="G70" s="194" t="s">
        <v>1751</v>
      </c>
      <c r="H70" s="189"/>
      <c r="I70" s="194" t="s">
        <v>1751</v>
      </c>
      <c r="J70" s="189"/>
      <c r="K70" s="194" t="s">
        <v>1751</v>
      </c>
      <c r="L70" s="189"/>
      <c r="M70" s="194" t="s">
        <v>1751</v>
      </c>
      <c r="N70" s="189"/>
      <c r="O70" s="194" t="s">
        <v>1763</v>
      </c>
      <c r="P70" s="189"/>
      <c r="Q70" s="194" t="s">
        <v>1751</v>
      </c>
      <c r="R70" s="189"/>
      <c r="S70" s="194" t="s">
        <v>1763</v>
      </c>
      <c r="T70" s="189"/>
      <c r="U70" s="194" t="s">
        <v>1751</v>
      </c>
      <c r="V70" s="189"/>
      <c r="W70" s="194" t="s">
        <v>1751</v>
      </c>
      <c r="X70" s="189"/>
      <c r="Y70" s="194" t="s">
        <v>1763</v>
      </c>
      <c r="Z70" s="189"/>
      <c r="AA70" s="194" t="s">
        <v>1763</v>
      </c>
      <c r="AB70" s="189"/>
      <c r="AC70" s="194" t="s">
        <v>1751</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1849</v>
      </c>
      <c r="C71" s="196" t="s">
        <v>1827</v>
      </c>
      <c r="D71" s="193" t="s">
        <v>1838</v>
      </c>
      <c r="E71" s="193"/>
      <c r="F71" s="198" t="s">
        <v>5594</v>
      </c>
      <c r="G71" s="194" t="s">
        <v>1751</v>
      </c>
      <c r="H71" s="189"/>
      <c r="I71" s="194" t="s">
        <v>1751</v>
      </c>
      <c r="J71" s="189"/>
      <c r="K71" s="194" t="s">
        <v>1751</v>
      </c>
      <c r="L71" s="189"/>
      <c r="M71" s="194" t="s">
        <v>1751</v>
      </c>
      <c r="N71" s="189"/>
      <c r="O71" s="194" t="s">
        <v>1751</v>
      </c>
      <c r="P71" s="189"/>
      <c r="Q71" s="194" t="s">
        <v>1751</v>
      </c>
      <c r="R71" s="189"/>
      <c r="S71" s="194" t="s">
        <v>1763</v>
      </c>
      <c r="T71" s="189"/>
      <c r="U71" s="194" t="s">
        <v>1763</v>
      </c>
      <c r="V71" s="189"/>
      <c r="W71" s="194" t="s">
        <v>1751</v>
      </c>
      <c r="X71" s="189"/>
      <c r="Y71" s="194" t="s">
        <v>1751</v>
      </c>
      <c r="Z71" s="189"/>
      <c r="AA71" s="194" t="s">
        <v>1751</v>
      </c>
      <c r="AB71" s="189"/>
      <c r="AC71" s="194" t="s">
        <v>1751</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1850</v>
      </c>
      <c r="C72" s="196" t="s">
        <v>1827</v>
      </c>
      <c r="D72" s="193" t="s">
        <v>1839</v>
      </c>
      <c r="E72" s="193"/>
      <c r="F72" s="198" t="s">
        <v>5595</v>
      </c>
      <c r="G72" s="194" t="s">
        <v>1751</v>
      </c>
      <c r="H72" s="189"/>
      <c r="I72" s="194" t="s">
        <v>1751</v>
      </c>
      <c r="J72" s="189"/>
      <c r="K72" s="194" t="s">
        <v>1751</v>
      </c>
      <c r="L72" s="189"/>
      <c r="M72" s="194" t="s">
        <v>1751</v>
      </c>
      <c r="N72" s="189"/>
      <c r="O72" s="194" t="s">
        <v>1763</v>
      </c>
      <c r="P72" s="189"/>
      <c r="Q72" s="194" t="s">
        <v>1763</v>
      </c>
      <c r="R72" s="189"/>
      <c r="S72" s="194" t="s">
        <v>1763</v>
      </c>
      <c r="T72" s="189"/>
      <c r="U72" s="194" t="s">
        <v>1763</v>
      </c>
      <c r="V72" s="189"/>
      <c r="W72" s="194" t="s">
        <v>1751</v>
      </c>
      <c r="X72" s="189"/>
      <c r="Y72" s="194" t="s">
        <v>1751</v>
      </c>
      <c r="Z72" s="189"/>
      <c r="AA72" s="194" t="s">
        <v>1751</v>
      </c>
      <c r="AB72" s="189"/>
      <c r="AC72" s="194" t="s">
        <v>1763</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2460</v>
      </c>
      <c r="C73" s="196" t="s">
        <v>1827</v>
      </c>
      <c r="D73" s="193" t="s">
        <v>1839</v>
      </c>
      <c r="E73" s="193" t="s">
        <v>1840</v>
      </c>
      <c r="F73" s="198" t="s">
        <v>5596</v>
      </c>
      <c r="G73" s="194" t="s">
        <v>1751</v>
      </c>
      <c r="H73" s="189"/>
      <c r="I73" s="194" t="s">
        <v>1751</v>
      </c>
      <c r="J73" s="189"/>
      <c r="K73" s="194" t="s">
        <v>1751</v>
      </c>
      <c r="L73" s="189"/>
      <c r="M73" s="194" t="s">
        <v>1751</v>
      </c>
      <c r="N73" s="189"/>
      <c r="O73" s="194" t="s">
        <v>1763</v>
      </c>
      <c r="P73" s="189"/>
      <c r="Q73" s="194" t="s">
        <v>1756</v>
      </c>
      <c r="R73" s="189"/>
      <c r="S73" s="194" t="s">
        <v>1756</v>
      </c>
      <c r="T73" s="189"/>
      <c r="U73" s="194" t="s">
        <v>1756</v>
      </c>
      <c r="V73" s="189"/>
      <c r="W73" s="194" t="s">
        <v>1751</v>
      </c>
      <c r="X73" s="189"/>
      <c r="Y73" s="194" t="s">
        <v>1751</v>
      </c>
      <c r="Z73" s="189"/>
      <c r="AA73" s="194" t="s">
        <v>1751</v>
      </c>
      <c r="AB73" s="189"/>
      <c r="AC73" s="194" t="s">
        <v>1756</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1851</v>
      </c>
      <c r="C74" s="196" t="s">
        <v>1369</v>
      </c>
      <c r="D74" s="193" t="s">
        <v>1842</v>
      </c>
      <c r="E74" s="193"/>
      <c r="F74" s="198" t="s">
        <v>5597</v>
      </c>
      <c r="G74" s="194" t="s">
        <v>1751</v>
      </c>
      <c r="H74" s="189"/>
      <c r="I74" s="194" t="s">
        <v>1751</v>
      </c>
      <c r="J74" s="189"/>
      <c r="K74" s="194" t="s">
        <v>1751</v>
      </c>
      <c r="L74" s="189"/>
      <c r="M74" s="194" t="s">
        <v>1751</v>
      </c>
      <c r="N74" s="189"/>
      <c r="O74" s="194" t="s">
        <v>1763</v>
      </c>
      <c r="P74" s="189"/>
      <c r="Q74" s="194" t="s">
        <v>1751</v>
      </c>
      <c r="R74" s="189"/>
      <c r="S74" s="194" t="s">
        <v>1763</v>
      </c>
      <c r="T74" s="189"/>
      <c r="U74" s="194" t="s">
        <v>1763</v>
      </c>
      <c r="V74" s="189"/>
      <c r="W74" s="194" t="s">
        <v>1751</v>
      </c>
      <c r="X74" s="189"/>
      <c r="Y74" s="194" t="s">
        <v>1751</v>
      </c>
      <c r="Z74" s="189"/>
      <c r="AA74" s="194" t="s">
        <v>1751</v>
      </c>
      <c r="AB74" s="189"/>
      <c r="AC74" s="194" t="s">
        <v>1763</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2390</v>
      </c>
      <c r="C75" s="196" t="s">
        <v>1369</v>
      </c>
      <c r="D75" s="193" t="s">
        <v>1844</v>
      </c>
      <c r="E75" s="193"/>
      <c r="F75" s="198" t="s">
        <v>5598</v>
      </c>
      <c r="G75" s="194" t="s">
        <v>1751</v>
      </c>
      <c r="H75" s="189"/>
      <c r="I75" s="194" t="s">
        <v>1751</v>
      </c>
      <c r="J75" s="189"/>
      <c r="K75" s="194" t="s">
        <v>1751</v>
      </c>
      <c r="L75" s="189"/>
      <c r="M75" s="194" t="s">
        <v>1763</v>
      </c>
      <c r="N75" s="189"/>
      <c r="O75" s="194" t="s">
        <v>1763</v>
      </c>
      <c r="P75" s="189"/>
      <c r="Q75" s="194" t="s">
        <v>1763</v>
      </c>
      <c r="R75" s="189"/>
      <c r="S75" s="194" t="s">
        <v>1763</v>
      </c>
      <c r="T75" s="189"/>
      <c r="U75" s="194" t="s">
        <v>1763</v>
      </c>
      <c r="V75" s="189"/>
      <c r="W75" s="194" t="s">
        <v>1751</v>
      </c>
      <c r="X75" s="189"/>
      <c r="Y75" s="194" t="s">
        <v>1763</v>
      </c>
      <c r="Z75" s="189"/>
      <c r="AA75" s="194" t="s">
        <v>1763</v>
      </c>
      <c r="AB75" s="189"/>
      <c r="AC75" s="194" t="s">
        <v>1763</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1853</v>
      </c>
      <c r="C76" s="196" t="s">
        <v>1369</v>
      </c>
      <c r="D76" s="193" t="s">
        <v>3197</v>
      </c>
      <c r="E76" s="193"/>
      <c r="F76" s="198" t="s">
        <v>5599</v>
      </c>
      <c r="G76" s="194" t="s">
        <v>1751</v>
      </c>
      <c r="H76" s="189"/>
      <c r="I76" s="194" t="s">
        <v>1751</v>
      </c>
      <c r="J76" s="189"/>
      <c r="K76" s="194" t="s">
        <v>1751</v>
      </c>
      <c r="L76" s="189"/>
      <c r="M76" s="194" t="s">
        <v>1751</v>
      </c>
      <c r="N76" s="189"/>
      <c r="O76" s="194" t="s">
        <v>1751</v>
      </c>
      <c r="P76" s="189"/>
      <c r="Q76" s="194" t="s">
        <v>1763</v>
      </c>
      <c r="R76" s="189"/>
      <c r="S76" s="194" t="s">
        <v>1763</v>
      </c>
      <c r="T76" s="189"/>
      <c r="U76" s="194" t="s">
        <v>1763</v>
      </c>
      <c r="V76" s="189"/>
      <c r="W76" s="194" t="s">
        <v>1751</v>
      </c>
      <c r="X76" s="189"/>
      <c r="Y76" s="194" t="s">
        <v>1751</v>
      </c>
      <c r="Z76" s="189"/>
      <c r="AA76" s="194" t="s">
        <v>1751</v>
      </c>
      <c r="AB76" s="189"/>
      <c r="AC76" s="194" t="s">
        <v>1751</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1854</v>
      </c>
      <c r="C77" s="196" t="s">
        <v>1369</v>
      </c>
      <c r="D77" s="193" t="s">
        <v>1845</v>
      </c>
      <c r="E77" s="193"/>
      <c r="F77" s="198" t="s">
        <v>5600</v>
      </c>
      <c r="G77" s="194" t="s">
        <v>1751</v>
      </c>
      <c r="H77" s="189"/>
      <c r="I77" s="194" t="s">
        <v>1751</v>
      </c>
      <c r="J77" s="189"/>
      <c r="K77" s="194" t="s">
        <v>1751</v>
      </c>
      <c r="L77" s="189"/>
      <c r="M77" s="194" t="s">
        <v>1751</v>
      </c>
      <c r="N77" s="189"/>
      <c r="O77" s="194" t="s">
        <v>1751</v>
      </c>
      <c r="P77" s="189"/>
      <c r="Q77" s="194" t="s">
        <v>1751</v>
      </c>
      <c r="R77" s="189"/>
      <c r="S77" s="194" t="s">
        <v>1763</v>
      </c>
      <c r="T77" s="189"/>
      <c r="U77" s="194" t="s">
        <v>1751</v>
      </c>
      <c r="V77" s="189"/>
      <c r="W77" s="194" t="s">
        <v>1751</v>
      </c>
      <c r="X77" s="189"/>
      <c r="Y77" s="194" t="s">
        <v>1751</v>
      </c>
      <c r="Z77" s="189"/>
      <c r="AA77" s="194" t="s">
        <v>1751</v>
      </c>
      <c r="AB77" s="189"/>
      <c r="AC77" s="194" t="s">
        <v>1751</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3233</v>
      </c>
      <c r="C78" s="196" t="s">
        <v>1847</v>
      </c>
      <c r="D78" s="193" t="s">
        <v>1852</v>
      </c>
      <c r="E78" s="193" t="s">
        <v>1848</v>
      </c>
      <c r="F78" s="198" t="s">
        <v>5601</v>
      </c>
      <c r="G78" s="194" t="s">
        <v>1751</v>
      </c>
      <c r="H78" s="189"/>
      <c r="I78" s="194" t="s">
        <v>1751</v>
      </c>
      <c r="J78" s="189"/>
      <c r="K78" s="194" t="s">
        <v>1751</v>
      </c>
      <c r="L78" s="189"/>
      <c r="M78" s="194" t="s">
        <v>1763</v>
      </c>
      <c r="N78" s="189"/>
      <c r="O78" s="194" t="s">
        <v>1763</v>
      </c>
      <c r="P78" s="189"/>
      <c r="Q78" s="194" t="s">
        <v>1763</v>
      </c>
      <c r="R78" s="189"/>
      <c r="S78" s="194" t="s">
        <v>1763</v>
      </c>
      <c r="T78" s="189"/>
      <c r="U78" s="194" t="s">
        <v>1763</v>
      </c>
      <c r="V78" s="189"/>
      <c r="W78" s="194" t="s">
        <v>1751</v>
      </c>
      <c r="X78" s="189"/>
      <c r="Y78" s="194" t="s">
        <v>1751</v>
      </c>
      <c r="Z78" s="189"/>
      <c r="AA78" s="194" t="s">
        <v>1751</v>
      </c>
      <c r="AB78" s="189"/>
      <c r="AC78" s="194" t="s">
        <v>1763</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1855</v>
      </c>
      <c r="C79" s="196" t="s">
        <v>1847</v>
      </c>
      <c r="D79" s="193" t="s">
        <v>1852</v>
      </c>
      <c r="E79" s="193" t="s">
        <v>1793</v>
      </c>
      <c r="F79" s="198" t="s">
        <v>5602</v>
      </c>
      <c r="G79" s="194" t="s">
        <v>1751</v>
      </c>
      <c r="H79" s="189"/>
      <c r="I79" s="194" t="s">
        <v>1751</v>
      </c>
      <c r="J79" s="189"/>
      <c r="K79" s="194" t="s">
        <v>1751</v>
      </c>
      <c r="L79" s="189"/>
      <c r="M79" s="194" t="s">
        <v>1756</v>
      </c>
      <c r="N79" s="189"/>
      <c r="O79" s="194" t="s">
        <v>1756</v>
      </c>
      <c r="P79" s="189"/>
      <c r="Q79" s="194" t="s">
        <v>1756</v>
      </c>
      <c r="R79" s="189"/>
      <c r="S79" s="194" t="s">
        <v>1756</v>
      </c>
      <c r="T79" s="189"/>
      <c r="U79" s="194" t="s">
        <v>1756</v>
      </c>
      <c r="V79" s="189"/>
      <c r="W79" s="194" t="s">
        <v>1751</v>
      </c>
      <c r="X79" s="189"/>
      <c r="Y79" s="194" t="s">
        <v>1751</v>
      </c>
      <c r="Z79" s="189"/>
      <c r="AA79" s="194" t="s">
        <v>1751</v>
      </c>
      <c r="AB79" s="189"/>
      <c r="AC79" s="194" t="s">
        <v>1756</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1857</v>
      </c>
      <c r="C80" s="196" t="s">
        <v>1847</v>
      </c>
      <c r="D80" s="193" t="s">
        <v>1852</v>
      </c>
      <c r="E80" s="193" t="s">
        <v>1795</v>
      </c>
      <c r="F80" s="198" t="s">
        <v>5603</v>
      </c>
      <c r="G80" s="194" t="s">
        <v>1751</v>
      </c>
      <c r="H80" s="189"/>
      <c r="I80" s="194" t="s">
        <v>1751</v>
      </c>
      <c r="J80" s="189"/>
      <c r="K80" s="194" t="s">
        <v>1751</v>
      </c>
      <c r="L80" s="189"/>
      <c r="M80" s="194" t="s">
        <v>1756</v>
      </c>
      <c r="N80" s="189"/>
      <c r="O80" s="194" t="s">
        <v>1756</v>
      </c>
      <c r="P80" s="189"/>
      <c r="Q80" s="194" t="s">
        <v>1756</v>
      </c>
      <c r="R80" s="189"/>
      <c r="S80" s="194" t="s">
        <v>1756</v>
      </c>
      <c r="T80" s="189"/>
      <c r="U80" s="194" t="s">
        <v>1756</v>
      </c>
      <c r="V80" s="189"/>
      <c r="W80" s="194" t="s">
        <v>1751</v>
      </c>
      <c r="X80" s="189"/>
      <c r="Y80" s="194" t="s">
        <v>1751</v>
      </c>
      <c r="Z80" s="189"/>
      <c r="AA80" s="194" t="s">
        <v>1751</v>
      </c>
      <c r="AB80" s="189"/>
      <c r="AC80" s="194" t="s">
        <v>1756</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1858</v>
      </c>
      <c r="C81" s="196" t="s">
        <v>1847</v>
      </c>
      <c r="D81" s="193" t="s">
        <v>1230</v>
      </c>
      <c r="E81" s="193" t="s">
        <v>1848</v>
      </c>
      <c r="F81" s="198" t="s">
        <v>5604</v>
      </c>
      <c r="G81" s="194" t="s">
        <v>1763</v>
      </c>
      <c r="H81" s="189"/>
      <c r="I81" s="194" t="s">
        <v>1763</v>
      </c>
      <c r="J81" s="189"/>
      <c r="K81" s="194" t="s">
        <v>1763</v>
      </c>
      <c r="L81" s="189"/>
      <c r="M81" s="194" t="s">
        <v>1763</v>
      </c>
      <c r="N81" s="189"/>
      <c r="O81" s="194" t="s">
        <v>1763</v>
      </c>
      <c r="P81" s="189"/>
      <c r="Q81" s="194" t="s">
        <v>1763</v>
      </c>
      <c r="R81" s="189"/>
      <c r="S81" s="194" t="s">
        <v>1763</v>
      </c>
      <c r="T81" s="189"/>
      <c r="U81" s="194" t="s">
        <v>1763</v>
      </c>
      <c r="V81" s="189"/>
      <c r="W81" s="194" t="s">
        <v>1751</v>
      </c>
      <c r="X81" s="189"/>
      <c r="Y81" s="194" t="s">
        <v>1751</v>
      </c>
      <c r="Z81" s="189"/>
      <c r="AA81" s="194" t="s">
        <v>1751</v>
      </c>
      <c r="AB81" s="189"/>
      <c r="AC81" s="194" t="s">
        <v>1763</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1859</v>
      </c>
      <c r="C82" s="196" t="s">
        <v>1847</v>
      </c>
      <c r="D82" s="193" t="s">
        <v>1230</v>
      </c>
      <c r="E82" s="193" t="s">
        <v>1793</v>
      </c>
      <c r="F82" s="198" t="s">
        <v>5605</v>
      </c>
      <c r="G82" s="194" t="s">
        <v>1756</v>
      </c>
      <c r="H82" s="189"/>
      <c r="I82" s="194" t="s">
        <v>1756</v>
      </c>
      <c r="J82" s="189"/>
      <c r="K82" s="194" t="s">
        <v>1756</v>
      </c>
      <c r="L82" s="189"/>
      <c r="M82" s="194" t="s">
        <v>1756</v>
      </c>
      <c r="N82" s="189"/>
      <c r="O82" s="194" t="s">
        <v>1756</v>
      </c>
      <c r="P82" s="189"/>
      <c r="Q82" s="194" t="s">
        <v>1756</v>
      </c>
      <c r="R82" s="189"/>
      <c r="S82" s="194" t="s">
        <v>1756</v>
      </c>
      <c r="T82" s="189"/>
      <c r="U82" s="194" t="s">
        <v>1756</v>
      </c>
      <c r="V82" s="189"/>
      <c r="W82" s="194" t="s">
        <v>1751</v>
      </c>
      <c r="X82" s="189"/>
      <c r="Y82" s="194" t="s">
        <v>1751</v>
      </c>
      <c r="Z82" s="189"/>
      <c r="AA82" s="194" t="s">
        <v>1751</v>
      </c>
      <c r="AB82" s="189"/>
      <c r="AC82" s="194" t="s">
        <v>1756</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1860</v>
      </c>
      <c r="C83" s="196" t="s">
        <v>1847</v>
      </c>
      <c r="D83" s="193" t="s">
        <v>1230</v>
      </c>
      <c r="E83" s="193" t="s">
        <v>1795</v>
      </c>
      <c r="F83" s="198" t="s">
        <v>5603</v>
      </c>
      <c r="G83" s="194" t="s">
        <v>1756</v>
      </c>
      <c r="H83" s="189"/>
      <c r="I83" s="194" t="s">
        <v>1756</v>
      </c>
      <c r="J83" s="189"/>
      <c r="K83" s="194" t="s">
        <v>1756</v>
      </c>
      <c r="L83" s="189"/>
      <c r="M83" s="194" t="s">
        <v>1756</v>
      </c>
      <c r="N83" s="189"/>
      <c r="O83" s="194" t="s">
        <v>1756</v>
      </c>
      <c r="P83" s="189"/>
      <c r="Q83" s="194" t="s">
        <v>1756</v>
      </c>
      <c r="R83" s="189"/>
      <c r="S83" s="194" t="s">
        <v>1756</v>
      </c>
      <c r="T83" s="189"/>
      <c r="U83" s="194" t="s">
        <v>1756</v>
      </c>
      <c r="V83" s="189"/>
      <c r="W83" s="194" t="s">
        <v>1751</v>
      </c>
      <c r="X83" s="189"/>
      <c r="Y83" s="194" t="s">
        <v>1751</v>
      </c>
      <c r="Z83" s="189"/>
      <c r="AA83" s="194" t="s">
        <v>1751</v>
      </c>
      <c r="AB83" s="189"/>
      <c r="AC83" s="194" t="s">
        <v>1756</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1863</v>
      </c>
      <c r="C84" s="196" t="s">
        <v>1847</v>
      </c>
      <c r="D84" s="193" t="s">
        <v>1224</v>
      </c>
      <c r="E84" s="193" t="s">
        <v>1848</v>
      </c>
      <c r="F84" s="198" t="s">
        <v>5606</v>
      </c>
      <c r="G84" s="194" t="s">
        <v>1763</v>
      </c>
      <c r="H84" s="189"/>
      <c r="I84" s="194" t="s">
        <v>1763</v>
      </c>
      <c r="J84" s="189"/>
      <c r="K84" s="194" t="s">
        <v>1763</v>
      </c>
      <c r="L84" s="189"/>
      <c r="M84" s="194" t="s">
        <v>1763</v>
      </c>
      <c r="N84" s="189"/>
      <c r="O84" s="194" t="s">
        <v>1763</v>
      </c>
      <c r="P84" s="189"/>
      <c r="Q84" s="194" t="s">
        <v>1763</v>
      </c>
      <c r="R84" s="189"/>
      <c r="S84" s="194" t="s">
        <v>1763</v>
      </c>
      <c r="T84" s="189"/>
      <c r="U84" s="194" t="s">
        <v>1763</v>
      </c>
      <c r="V84" s="189"/>
      <c r="W84" s="194" t="s">
        <v>1751</v>
      </c>
      <c r="X84" s="189"/>
      <c r="Y84" s="194" t="s">
        <v>1751</v>
      </c>
      <c r="Z84" s="189"/>
      <c r="AA84" s="194" t="s">
        <v>1751</v>
      </c>
      <c r="AB84" s="189"/>
      <c r="AC84" s="194" t="s">
        <v>1763</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1864</v>
      </c>
      <c r="C85" s="196" t="s">
        <v>1847</v>
      </c>
      <c r="D85" s="193" t="s">
        <v>1224</v>
      </c>
      <c r="E85" s="193" t="s">
        <v>1793</v>
      </c>
      <c r="F85" s="198" t="s">
        <v>5607</v>
      </c>
      <c r="G85" s="194" t="s">
        <v>1756</v>
      </c>
      <c r="H85" s="189"/>
      <c r="I85" s="194" t="s">
        <v>1756</v>
      </c>
      <c r="J85" s="189"/>
      <c r="K85" s="194" t="s">
        <v>1756</v>
      </c>
      <c r="L85" s="189"/>
      <c r="M85" s="194" t="s">
        <v>1756</v>
      </c>
      <c r="N85" s="189"/>
      <c r="O85" s="194" t="s">
        <v>1756</v>
      </c>
      <c r="P85" s="189"/>
      <c r="Q85" s="194" t="s">
        <v>1756</v>
      </c>
      <c r="R85" s="189"/>
      <c r="S85" s="194" t="s">
        <v>1756</v>
      </c>
      <c r="T85" s="189"/>
      <c r="U85" s="194" t="s">
        <v>1756</v>
      </c>
      <c r="V85" s="189"/>
      <c r="W85" s="194" t="s">
        <v>1751</v>
      </c>
      <c r="X85" s="189"/>
      <c r="Y85" s="194" t="s">
        <v>1751</v>
      </c>
      <c r="Z85" s="189"/>
      <c r="AA85" s="194" t="s">
        <v>1751</v>
      </c>
      <c r="AB85" s="189"/>
      <c r="AC85" s="194" t="s">
        <v>1756</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1866</v>
      </c>
      <c r="C86" s="196" t="s">
        <v>1847</v>
      </c>
      <c r="D86" s="193" t="s">
        <v>1224</v>
      </c>
      <c r="E86" s="193" t="s">
        <v>1795</v>
      </c>
      <c r="F86" s="198" t="s">
        <v>5603</v>
      </c>
      <c r="G86" s="194" t="s">
        <v>1756</v>
      </c>
      <c r="H86" s="189"/>
      <c r="I86" s="194" t="s">
        <v>1756</v>
      </c>
      <c r="J86" s="189"/>
      <c r="K86" s="194" t="s">
        <v>1756</v>
      </c>
      <c r="L86" s="189"/>
      <c r="M86" s="194" t="s">
        <v>1756</v>
      </c>
      <c r="N86" s="189"/>
      <c r="O86" s="194" t="s">
        <v>1756</v>
      </c>
      <c r="P86" s="189"/>
      <c r="Q86" s="194" t="s">
        <v>1756</v>
      </c>
      <c r="R86" s="189"/>
      <c r="S86" s="194" t="s">
        <v>1756</v>
      </c>
      <c r="T86" s="189"/>
      <c r="U86" s="194" t="s">
        <v>1756</v>
      </c>
      <c r="V86" s="189"/>
      <c r="W86" s="194" t="s">
        <v>1751</v>
      </c>
      <c r="X86" s="189"/>
      <c r="Y86" s="194" t="s">
        <v>1751</v>
      </c>
      <c r="Z86" s="189"/>
      <c r="AA86" s="194" t="s">
        <v>1751</v>
      </c>
      <c r="AB86" s="189"/>
      <c r="AC86" s="194" t="s">
        <v>1756</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1870</v>
      </c>
      <c r="C87" s="196" t="s">
        <v>1847</v>
      </c>
      <c r="D87" s="193" t="s">
        <v>1208</v>
      </c>
      <c r="E87" s="193"/>
      <c r="F87" s="198" t="s">
        <v>5608</v>
      </c>
      <c r="G87" s="194" t="s">
        <v>1751</v>
      </c>
      <c r="H87" s="189"/>
      <c r="I87" s="194" t="s">
        <v>1751</v>
      </c>
      <c r="J87" s="189"/>
      <c r="K87" s="194" t="s">
        <v>1751</v>
      </c>
      <c r="L87" s="189"/>
      <c r="M87" s="194" t="s">
        <v>1763</v>
      </c>
      <c r="N87" s="189"/>
      <c r="O87" s="194" t="s">
        <v>1763</v>
      </c>
      <c r="P87" s="189"/>
      <c r="Q87" s="194" t="s">
        <v>1763</v>
      </c>
      <c r="R87" s="189"/>
      <c r="S87" s="194" t="s">
        <v>1763</v>
      </c>
      <c r="T87" s="189"/>
      <c r="U87" s="194" t="s">
        <v>1763</v>
      </c>
      <c r="V87" s="189"/>
      <c r="W87" s="194" t="s">
        <v>1751</v>
      </c>
      <c r="X87" s="189"/>
      <c r="Y87" s="194" t="s">
        <v>1751</v>
      </c>
      <c r="Z87" s="189"/>
      <c r="AA87" s="194" t="s">
        <v>1751</v>
      </c>
      <c r="AB87" s="189"/>
      <c r="AC87" s="194" t="s">
        <v>1763</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6662</v>
      </c>
      <c r="C88" s="196" t="s">
        <v>1847</v>
      </c>
      <c r="D88" s="193" t="s">
        <v>1208</v>
      </c>
      <c r="E88" s="193" t="s">
        <v>1856</v>
      </c>
      <c r="F88" s="198" t="s">
        <v>5609</v>
      </c>
      <c r="G88" s="194" t="s">
        <v>1751</v>
      </c>
      <c r="H88" s="189"/>
      <c r="I88" s="194" t="s">
        <v>1751</v>
      </c>
      <c r="J88" s="189"/>
      <c r="K88" s="194" t="s">
        <v>1751</v>
      </c>
      <c r="L88" s="189"/>
      <c r="M88" s="194" t="s">
        <v>1756</v>
      </c>
      <c r="N88" s="189"/>
      <c r="O88" s="194" t="s">
        <v>1756</v>
      </c>
      <c r="P88" s="189"/>
      <c r="Q88" s="194" t="s">
        <v>1756</v>
      </c>
      <c r="R88" s="189"/>
      <c r="S88" s="194" t="s">
        <v>1756</v>
      </c>
      <c r="T88" s="189"/>
      <c r="U88" s="194" t="s">
        <v>1756</v>
      </c>
      <c r="V88" s="189"/>
      <c r="W88" s="194" t="s">
        <v>1751</v>
      </c>
      <c r="X88" s="189"/>
      <c r="Y88" s="194" t="s">
        <v>1751</v>
      </c>
      <c r="Z88" s="189"/>
      <c r="AA88" s="194" t="s">
        <v>1751</v>
      </c>
      <c r="AB88" s="189"/>
      <c r="AC88" s="194" t="s">
        <v>1756</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1874</v>
      </c>
      <c r="C89" s="196" t="s">
        <v>1847</v>
      </c>
      <c r="D89" s="193" t="s">
        <v>1208</v>
      </c>
      <c r="E89" s="193" t="s">
        <v>1795</v>
      </c>
      <c r="F89" s="198" t="s">
        <v>5610</v>
      </c>
      <c r="G89" s="194" t="s">
        <v>1751</v>
      </c>
      <c r="H89" s="189"/>
      <c r="I89" s="194" t="s">
        <v>1751</v>
      </c>
      <c r="J89" s="189"/>
      <c r="K89" s="194" t="s">
        <v>1751</v>
      </c>
      <c r="L89" s="189"/>
      <c r="M89" s="194" t="s">
        <v>1756</v>
      </c>
      <c r="N89" s="189"/>
      <c r="O89" s="194" t="s">
        <v>1756</v>
      </c>
      <c r="P89" s="189"/>
      <c r="Q89" s="194" t="s">
        <v>1756</v>
      </c>
      <c r="R89" s="189"/>
      <c r="S89" s="194" t="s">
        <v>1756</v>
      </c>
      <c r="T89" s="189"/>
      <c r="U89" s="194" t="s">
        <v>1756</v>
      </c>
      <c r="V89" s="189"/>
      <c r="W89" s="194" t="s">
        <v>1751</v>
      </c>
      <c r="X89" s="189"/>
      <c r="Y89" s="194" t="s">
        <v>1751</v>
      </c>
      <c r="Z89" s="189"/>
      <c r="AA89" s="194" t="s">
        <v>1751</v>
      </c>
      <c r="AB89" s="189"/>
      <c r="AC89" s="194" t="s">
        <v>1756</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1875</v>
      </c>
      <c r="C90" s="196" t="s">
        <v>1847</v>
      </c>
      <c r="D90" s="193" t="s">
        <v>1214</v>
      </c>
      <c r="E90" s="193"/>
      <c r="F90" s="198" t="s">
        <v>5611</v>
      </c>
      <c r="G90" s="194" t="s">
        <v>1751</v>
      </c>
      <c r="H90" s="189"/>
      <c r="I90" s="194" t="s">
        <v>1751</v>
      </c>
      <c r="J90" s="189"/>
      <c r="K90" s="194" t="s">
        <v>1751</v>
      </c>
      <c r="L90" s="189"/>
      <c r="M90" s="194" t="s">
        <v>1763</v>
      </c>
      <c r="N90" s="189"/>
      <c r="O90" s="194" t="s">
        <v>1763</v>
      </c>
      <c r="P90" s="189"/>
      <c r="Q90" s="194" t="s">
        <v>1763</v>
      </c>
      <c r="R90" s="189"/>
      <c r="S90" s="194" t="s">
        <v>1763</v>
      </c>
      <c r="T90" s="189"/>
      <c r="U90" s="194" t="s">
        <v>1763</v>
      </c>
      <c r="V90" s="189"/>
      <c r="W90" s="194" t="s">
        <v>1751</v>
      </c>
      <c r="X90" s="189"/>
      <c r="Y90" s="194" t="s">
        <v>1751</v>
      </c>
      <c r="Z90" s="189"/>
      <c r="AA90" s="194" t="s">
        <v>1751</v>
      </c>
      <c r="AB90" s="189"/>
      <c r="AC90" s="194" t="s">
        <v>1763</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2949</v>
      </c>
      <c r="C91" s="196" t="s">
        <v>1847</v>
      </c>
      <c r="D91" s="193" t="s">
        <v>1214</v>
      </c>
      <c r="E91" s="193" t="s">
        <v>1795</v>
      </c>
      <c r="F91" s="198" t="s">
        <v>5610</v>
      </c>
      <c r="G91" s="194" t="s">
        <v>1751</v>
      </c>
      <c r="H91" s="189"/>
      <c r="I91" s="194" t="s">
        <v>1751</v>
      </c>
      <c r="J91" s="189"/>
      <c r="K91" s="194" t="s">
        <v>1751</v>
      </c>
      <c r="L91" s="189"/>
      <c r="M91" s="194" t="s">
        <v>1756</v>
      </c>
      <c r="N91" s="189"/>
      <c r="O91" s="194" t="s">
        <v>1756</v>
      </c>
      <c r="P91" s="189"/>
      <c r="Q91" s="194" t="s">
        <v>1756</v>
      </c>
      <c r="R91" s="189"/>
      <c r="S91" s="194" t="s">
        <v>1756</v>
      </c>
      <c r="T91" s="189"/>
      <c r="U91" s="194" t="s">
        <v>1756</v>
      </c>
      <c r="V91" s="189"/>
      <c r="W91" s="194" t="s">
        <v>1751</v>
      </c>
      <c r="X91" s="189"/>
      <c r="Y91" s="194" t="s">
        <v>1751</v>
      </c>
      <c r="Z91" s="189"/>
      <c r="AA91" s="194" t="s">
        <v>1751</v>
      </c>
      <c r="AB91" s="189"/>
      <c r="AC91" s="194" t="s">
        <v>1756</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3234</v>
      </c>
      <c r="C92" s="196" t="s">
        <v>1861</v>
      </c>
      <c r="D92" s="193" t="s">
        <v>1862</v>
      </c>
      <c r="E92" s="193"/>
      <c r="F92" s="198" t="s">
        <v>5612</v>
      </c>
      <c r="G92" s="194" t="s">
        <v>1751</v>
      </c>
      <c r="H92" s="189"/>
      <c r="I92" s="194" t="s">
        <v>1751</v>
      </c>
      <c r="J92" s="189"/>
      <c r="K92" s="194" t="s">
        <v>1751</v>
      </c>
      <c r="L92" s="189"/>
      <c r="M92" s="194" t="s">
        <v>1751</v>
      </c>
      <c r="N92" s="189"/>
      <c r="O92" s="194" t="s">
        <v>1763</v>
      </c>
      <c r="P92" s="189"/>
      <c r="Q92" s="194" t="s">
        <v>1763</v>
      </c>
      <c r="R92" s="189"/>
      <c r="S92" s="194" t="s">
        <v>1763</v>
      </c>
      <c r="T92" s="189"/>
      <c r="U92" s="194" t="s">
        <v>1763</v>
      </c>
      <c r="V92" s="189"/>
      <c r="W92" s="194" t="s">
        <v>1751</v>
      </c>
      <c r="X92" s="189"/>
      <c r="Y92" s="194" t="s">
        <v>1751</v>
      </c>
      <c r="Z92" s="189"/>
      <c r="AA92" s="194" t="s">
        <v>1751</v>
      </c>
      <c r="AB92" s="189"/>
      <c r="AC92" s="194" t="s">
        <v>1763</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2392</v>
      </c>
      <c r="C93" s="196" t="s">
        <v>1861</v>
      </c>
      <c r="D93" s="348" t="s">
        <v>5174</v>
      </c>
      <c r="E93" s="193"/>
      <c r="F93" s="198" t="s">
        <v>5613</v>
      </c>
      <c r="G93" s="194" t="s">
        <v>1751</v>
      </c>
      <c r="H93" s="189"/>
      <c r="I93" s="194" t="s">
        <v>1751</v>
      </c>
      <c r="J93" s="189"/>
      <c r="K93" s="194" t="s">
        <v>1751</v>
      </c>
      <c r="L93" s="189"/>
      <c r="M93" s="194" t="s">
        <v>1751</v>
      </c>
      <c r="N93" s="189"/>
      <c r="O93" s="194" t="s">
        <v>1763</v>
      </c>
      <c r="P93" s="189"/>
      <c r="Q93" s="194" t="s">
        <v>1763</v>
      </c>
      <c r="R93" s="189"/>
      <c r="S93" s="194" t="s">
        <v>1763</v>
      </c>
      <c r="T93" s="189"/>
      <c r="U93" s="194" t="s">
        <v>1763</v>
      </c>
      <c r="V93" s="189"/>
      <c r="W93" s="194" t="s">
        <v>1751</v>
      </c>
      <c r="X93" s="189"/>
      <c r="Y93" s="194" t="s">
        <v>1751</v>
      </c>
      <c r="Z93" s="189"/>
      <c r="AA93" s="194" t="s">
        <v>1751</v>
      </c>
      <c r="AB93" s="189"/>
      <c r="AC93" s="194" t="s">
        <v>1763</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2948</v>
      </c>
      <c r="C94" s="196" t="s">
        <v>1861</v>
      </c>
      <c r="D94" s="193" t="s">
        <v>1865</v>
      </c>
      <c r="E94" s="193"/>
      <c r="F94" s="198" t="s">
        <v>5614</v>
      </c>
      <c r="G94" s="194" t="s">
        <v>1751</v>
      </c>
      <c r="H94" s="189"/>
      <c r="I94" s="194" t="s">
        <v>1751</v>
      </c>
      <c r="J94" s="189"/>
      <c r="K94" s="194" t="s">
        <v>1751</v>
      </c>
      <c r="L94" s="189"/>
      <c r="M94" s="194" t="s">
        <v>1751</v>
      </c>
      <c r="N94" s="189"/>
      <c r="O94" s="194" t="s">
        <v>1763</v>
      </c>
      <c r="P94" s="189"/>
      <c r="Q94" s="194" t="s">
        <v>1751</v>
      </c>
      <c r="R94" s="189"/>
      <c r="S94" s="194" t="s">
        <v>1763</v>
      </c>
      <c r="T94" s="189"/>
      <c r="U94" s="194" t="s">
        <v>1763</v>
      </c>
      <c r="V94" s="189"/>
      <c r="W94" s="194" t="s">
        <v>1751</v>
      </c>
      <c r="X94" s="189"/>
      <c r="Y94" s="194" t="s">
        <v>1751</v>
      </c>
      <c r="Z94" s="189"/>
      <c r="AA94" s="194" t="s">
        <v>1751</v>
      </c>
      <c r="AB94" s="189"/>
      <c r="AC94" s="194" t="s">
        <v>1751</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3183</v>
      </c>
      <c r="C95" s="196" t="s">
        <v>1867</v>
      </c>
      <c r="D95" s="193" t="s">
        <v>1868</v>
      </c>
      <c r="E95" s="193"/>
      <c r="F95" s="350" t="s">
        <v>5615</v>
      </c>
      <c r="G95" s="194" t="s">
        <v>1751</v>
      </c>
      <c r="H95" s="189"/>
      <c r="I95" s="194" t="s">
        <v>1751</v>
      </c>
      <c r="J95" s="189"/>
      <c r="K95" s="194" t="s">
        <v>1751</v>
      </c>
      <c r="L95" s="189"/>
      <c r="M95" s="194" t="s">
        <v>1751</v>
      </c>
      <c r="N95" s="189"/>
      <c r="O95" s="194" t="s">
        <v>1751</v>
      </c>
      <c r="P95" s="189"/>
      <c r="Q95" s="194" t="s">
        <v>1751</v>
      </c>
      <c r="R95" s="189"/>
      <c r="S95" s="194" t="s">
        <v>1751</v>
      </c>
      <c r="T95" s="189"/>
      <c r="U95" s="194" t="s">
        <v>1751</v>
      </c>
      <c r="V95" s="189"/>
      <c r="W95" s="194" t="s">
        <v>1751</v>
      </c>
      <c r="X95" s="189"/>
      <c r="Y95" s="194" t="s">
        <v>1751</v>
      </c>
      <c r="Z95" s="189"/>
      <c r="AA95" s="194" t="s">
        <v>1751</v>
      </c>
      <c r="AB95" s="189"/>
      <c r="AC95" s="194" t="s">
        <v>1751</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4432</v>
      </c>
      <c r="C96" s="196" t="s">
        <v>1867</v>
      </c>
      <c r="D96" s="193" t="s">
        <v>1871</v>
      </c>
      <c r="E96" s="193"/>
      <c r="F96" s="353" t="s">
        <v>5616</v>
      </c>
      <c r="G96" s="194" t="s">
        <v>1751</v>
      </c>
      <c r="H96" s="189"/>
      <c r="I96" s="194" t="s">
        <v>1751</v>
      </c>
      <c r="J96" s="189"/>
      <c r="K96" s="194" t="s">
        <v>1751</v>
      </c>
      <c r="L96" s="189"/>
      <c r="M96" s="194" t="s">
        <v>1751</v>
      </c>
      <c r="N96" s="189"/>
      <c r="O96" s="194" t="s">
        <v>1751</v>
      </c>
      <c r="P96" s="189"/>
      <c r="Q96" s="194" t="s">
        <v>1751</v>
      </c>
      <c r="R96" s="189"/>
      <c r="S96" s="194" t="s">
        <v>1751</v>
      </c>
      <c r="T96" s="189"/>
      <c r="U96" s="194" t="s">
        <v>1751</v>
      </c>
      <c r="V96" s="189"/>
      <c r="W96" s="194" t="s">
        <v>1751</v>
      </c>
      <c r="X96" s="189"/>
      <c r="Y96" s="194" t="s">
        <v>1751</v>
      </c>
      <c r="Z96" s="189"/>
      <c r="AA96" s="194" t="s">
        <v>1751</v>
      </c>
      <c r="AB96" s="189"/>
      <c r="AC96" s="194" t="s">
        <v>1751</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4433</v>
      </c>
      <c r="C97" s="196" t="s">
        <v>1867</v>
      </c>
      <c r="D97" s="193" t="s">
        <v>1873</v>
      </c>
      <c r="E97" s="193"/>
      <c r="F97" s="198" t="s">
        <v>5617</v>
      </c>
      <c r="G97" s="194" t="s">
        <v>1751</v>
      </c>
      <c r="H97" s="189"/>
      <c r="I97" s="194" t="s">
        <v>1751</v>
      </c>
      <c r="J97" s="189"/>
      <c r="K97" s="194" t="s">
        <v>1751</v>
      </c>
      <c r="L97" s="189"/>
      <c r="M97" s="194" t="s">
        <v>1751</v>
      </c>
      <c r="N97" s="189"/>
      <c r="O97" s="194" t="s">
        <v>1751</v>
      </c>
      <c r="P97" s="189"/>
      <c r="Q97" s="194" t="s">
        <v>1751</v>
      </c>
      <c r="R97" s="189"/>
      <c r="S97" s="194" t="s">
        <v>1869</v>
      </c>
      <c r="T97" s="189"/>
      <c r="U97" s="194" t="s">
        <v>1869</v>
      </c>
      <c r="V97" s="189"/>
      <c r="W97" s="194" t="s">
        <v>1751</v>
      </c>
      <c r="X97" s="189"/>
      <c r="Y97" s="194" t="s">
        <v>1751</v>
      </c>
      <c r="Z97" s="189"/>
      <c r="AA97" s="194" t="s">
        <v>1751</v>
      </c>
      <c r="AB97" s="189"/>
      <c r="AC97" s="194" t="s">
        <v>1751</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4434</v>
      </c>
      <c r="C98" s="352" t="s">
        <v>5180</v>
      </c>
      <c r="D98" s="193"/>
      <c r="E98" s="198"/>
      <c r="F98" s="350" t="s">
        <v>5618</v>
      </c>
      <c r="G98" s="194" t="s">
        <v>1751</v>
      </c>
      <c r="H98" s="189"/>
      <c r="I98" s="194" t="s">
        <v>1751</v>
      </c>
      <c r="J98" s="189"/>
      <c r="K98" s="194" t="s">
        <v>1751</v>
      </c>
      <c r="L98" s="189"/>
      <c r="M98" s="194" t="s">
        <v>1751</v>
      </c>
      <c r="N98" s="189"/>
      <c r="O98" s="194" t="s">
        <v>1869</v>
      </c>
      <c r="P98" s="189"/>
      <c r="Q98" s="194" t="s">
        <v>1751</v>
      </c>
      <c r="R98" s="189"/>
      <c r="S98" s="194" t="s">
        <v>1869</v>
      </c>
      <c r="T98" s="189"/>
      <c r="U98" s="194" t="s">
        <v>1869</v>
      </c>
      <c r="V98" s="189"/>
      <c r="W98" s="194" t="s">
        <v>1751</v>
      </c>
      <c r="X98" s="189"/>
      <c r="Y98" s="194" t="s">
        <v>1751</v>
      </c>
      <c r="Z98" s="189"/>
      <c r="AA98" s="194" t="s">
        <v>1751</v>
      </c>
      <c r="AB98" s="189"/>
      <c r="AC98" s="194" t="s">
        <v>1869</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4435</v>
      </c>
      <c r="C99" s="196" t="s">
        <v>1876</v>
      </c>
      <c r="D99" s="193" t="s">
        <v>5619</v>
      </c>
      <c r="E99" s="193" t="s">
        <v>5620</v>
      </c>
      <c r="F99" s="193" t="s">
        <v>5621</v>
      </c>
      <c r="G99" s="189" t="s">
        <v>1751</v>
      </c>
      <c r="H99" s="189"/>
      <c r="I99" s="189" t="s">
        <v>1751</v>
      </c>
      <c r="J99" s="189"/>
      <c r="K99" s="189" t="s">
        <v>1751</v>
      </c>
      <c r="L99" s="189"/>
      <c r="M99" s="189" t="s">
        <v>1751</v>
      </c>
      <c r="N99" s="189"/>
      <c r="O99" s="189" t="s">
        <v>1877</v>
      </c>
      <c r="P99" s="189"/>
      <c r="Q99" s="189" t="s">
        <v>1877</v>
      </c>
      <c r="R99" s="189"/>
      <c r="S99" s="189" t="s">
        <v>1877</v>
      </c>
      <c r="T99" s="189"/>
      <c r="U99" s="189" t="s">
        <v>1877</v>
      </c>
      <c r="V99" s="189"/>
      <c r="W99" s="189" t="s">
        <v>1751</v>
      </c>
      <c r="X99" s="189"/>
      <c r="Y99" s="189" t="s">
        <v>1751</v>
      </c>
      <c r="Z99" s="189"/>
      <c r="AA99" s="189" t="s">
        <v>1751</v>
      </c>
      <c r="AB99" s="189"/>
      <c r="AC99" s="189" t="s">
        <v>1877</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4436</v>
      </c>
      <c r="C100" s="196" t="s">
        <v>2391</v>
      </c>
      <c r="D100" s="193" t="s">
        <v>2419</v>
      </c>
      <c r="E100" s="193"/>
      <c r="F100" s="193" t="s">
        <v>5622</v>
      </c>
      <c r="G100" s="189" t="s">
        <v>1751</v>
      </c>
      <c r="H100" s="189"/>
      <c r="I100" s="189" t="s">
        <v>1751</v>
      </c>
      <c r="J100" s="189"/>
      <c r="K100" s="189" t="s">
        <v>1751</v>
      </c>
      <c r="L100" s="189"/>
      <c r="M100" s="189" t="s">
        <v>1751</v>
      </c>
      <c r="N100" s="189"/>
      <c r="O100" s="189" t="s">
        <v>1751</v>
      </c>
      <c r="P100" s="189"/>
      <c r="Q100" s="189" t="s">
        <v>1751</v>
      </c>
      <c r="R100" s="189"/>
      <c r="S100" s="189" t="s">
        <v>1751</v>
      </c>
      <c r="T100" s="189"/>
      <c r="U100" s="189" t="s">
        <v>1751</v>
      </c>
      <c r="V100" s="189"/>
      <c r="W100" s="189" t="s">
        <v>1751</v>
      </c>
      <c r="X100" s="189"/>
      <c r="Y100" s="189" t="s">
        <v>1751</v>
      </c>
      <c r="Z100" s="189"/>
      <c r="AA100" s="189" t="s">
        <v>1751</v>
      </c>
      <c r="AB100" s="189"/>
      <c r="AC100" s="189" t="s">
        <v>1751</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4437</v>
      </c>
      <c r="C101" s="196" t="s">
        <v>1878</v>
      </c>
      <c r="D101" s="193"/>
      <c r="E101" s="193"/>
      <c r="F101" s="193" t="s">
        <v>5623</v>
      </c>
      <c r="G101" s="189" t="s">
        <v>1751</v>
      </c>
      <c r="H101" s="189"/>
      <c r="I101" s="189" t="s">
        <v>1751</v>
      </c>
      <c r="J101" s="189"/>
      <c r="K101" s="189" t="s">
        <v>1751</v>
      </c>
      <c r="L101" s="189"/>
      <c r="M101" s="189" t="s">
        <v>1751</v>
      </c>
      <c r="N101" s="189"/>
      <c r="O101" s="189" t="s">
        <v>1751</v>
      </c>
      <c r="P101" s="189"/>
      <c r="Q101" s="189" t="s">
        <v>1751</v>
      </c>
      <c r="R101" s="189"/>
      <c r="S101" s="189" t="s">
        <v>1751</v>
      </c>
      <c r="T101" s="189"/>
      <c r="U101" s="189" t="s">
        <v>1751</v>
      </c>
      <c r="V101" s="189"/>
      <c r="W101" s="189" t="s">
        <v>1751</v>
      </c>
      <c r="X101" s="189"/>
      <c r="Y101" s="189" t="s">
        <v>1751</v>
      </c>
      <c r="Z101" s="189"/>
      <c r="AA101" s="189" t="s">
        <v>1751</v>
      </c>
      <c r="AB101" s="189"/>
      <c r="AC101" s="189" t="s">
        <v>1751</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C2:I3"/>
    <mergeCell ref="C4:I5"/>
    <mergeCell ref="B8:B9"/>
    <mergeCell ref="C8:E8"/>
    <mergeCell ref="F8:F9"/>
    <mergeCell ref="G8:P8"/>
    <mergeCell ref="AF8:AF9"/>
    <mergeCell ref="AG8:AG9"/>
    <mergeCell ref="Q8:V8"/>
    <mergeCell ref="W8:AB8"/>
    <mergeCell ref="AC8:AD8"/>
    <mergeCell ref="AE8:AE9"/>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4" t="s">
        <v>3184</v>
      </c>
      <c r="D2" s="586"/>
      <c r="E2" s="586"/>
      <c r="F2" s="586"/>
      <c r="G2" s="586"/>
      <c r="H2" s="586"/>
      <c r="I2" s="263"/>
      <c r="J2" s="269"/>
      <c r="K2" s="267"/>
      <c r="L2" s="153" t="s">
        <v>64</v>
      </c>
      <c r="M2" s="154" t="s">
        <v>65</v>
      </c>
      <c r="N2" s="155" t="s">
        <v>66</v>
      </c>
      <c r="O2" s="156" t="s">
        <v>33</v>
      </c>
      <c r="P2" s="155" t="s">
        <v>34</v>
      </c>
      <c r="Q2" s="157" t="s">
        <v>35</v>
      </c>
      <c r="R2" s="157" t="s">
        <v>36</v>
      </c>
      <c r="S2" s="156" t="s">
        <v>37</v>
      </c>
      <c r="T2" s="263"/>
      <c r="U2" s="263"/>
    </row>
    <row r="3" spans="1:26">
      <c r="A3" s="263"/>
      <c r="B3" s="264"/>
      <c r="C3" s="586"/>
      <c r="D3" s="586"/>
      <c r="E3" s="586"/>
      <c r="F3" s="586"/>
      <c r="G3" s="586"/>
      <c r="H3" s="586"/>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4"/>
      <c r="D4" s="586"/>
      <c r="E4" s="586"/>
      <c r="F4" s="586"/>
      <c r="G4" s="586"/>
      <c r="H4" s="586"/>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6"/>
      <c r="D5" s="586"/>
      <c r="E5" s="586"/>
      <c r="F5" s="586"/>
      <c r="G5" s="586"/>
      <c r="H5" s="586"/>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4" t="s">
        <v>71</v>
      </c>
      <c r="C8" s="576" t="s">
        <v>72</v>
      </c>
      <c r="D8" s="578" t="s">
        <v>73</v>
      </c>
      <c r="E8" s="580" t="s">
        <v>74</v>
      </c>
      <c r="F8" s="576" t="s">
        <v>75</v>
      </c>
      <c r="G8" s="578" t="s">
        <v>76</v>
      </c>
      <c r="H8" s="580" t="s">
        <v>77</v>
      </c>
      <c r="I8" s="582" t="s">
        <v>78</v>
      </c>
      <c r="J8" s="583" t="s">
        <v>79</v>
      </c>
      <c r="K8" s="584" t="s">
        <v>80</v>
      </c>
      <c r="L8" s="277" t="s">
        <v>67</v>
      </c>
      <c r="M8" s="278" t="s">
        <v>69</v>
      </c>
      <c r="N8" s="109" t="s">
        <v>3299</v>
      </c>
      <c r="O8" s="111" t="s">
        <v>3300</v>
      </c>
      <c r="P8" s="111" t="s">
        <v>3299</v>
      </c>
      <c r="Q8" s="112" t="s">
        <v>2421</v>
      </c>
      <c r="R8" s="113" t="s">
        <v>3301</v>
      </c>
      <c r="S8" s="114" t="s">
        <v>3301</v>
      </c>
      <c r="T8" s="114" t="s">
        <v>81</v>
      </c>
      <c r="U8" s="110" t="s">
        <v>81</v>
      </c>
      <c r="V8" s="404" t="s">
        <v>82</v>
      </c>
      <c r="W8" s="406" t="s">
        <v>10</v>
      </c>
      <c r="X8" s="263"/>
      <c r="Y8" s="263"/>
      <c r="Z8" s="263"/>
    </row>
    <row r="9" spans="1:26">
      <c r="A9" s="263"/>
      <c r="B9" s="575"/>
      <c r="C9" s="577"/>
      <c r="D9" s="579"/>
      <c r="E9" s="581"/>
      <c r="F9" s="577"/>
      <c r="G9" s="579"/>
      <c r="H9" s="581"/>
      <c r="I9" s="575"/>
      <c r="J9" s="577"/>
      <c r="K9" s="585"/>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2595</v>
      </c>
      <c r="C11" s="296" t="s">
        <v>2596</v>
      </c>
      <c r="D11" s="297" t="s">
        <v>2597</v>
      </c>
      <c r="E11" s="298"/>
      <c r="F11" s="296"/>
      <c r="G11" s="297" t="s">
        <v>5625</v>
      </c>
      <c r="H11" s="298" t="s">
        <v>5626</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3057</v>
      </c>
      <c r="C12" s="296" t="s">
        <v>2596</v>
      </c>
      <c r="D12" s="297" t="s">
        <v>2597</v>
      </c>
      <c r="E12" s="298" t="s">
        <v>1647</v>
      </c>
      <c r="F12" s="296" t="s">
        <v>2599</v>
      </c>
      <c r="G12" s="297" t="s">
        <v>5627</v>
      </c>
      <c r="H12" s="298" t="s">
        <v>5628</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3058</v>
      </c>
      <c r="C13" s="296" t="s">
        <v>2596</v>
      </c>
      <c r="D13" s="297" t="s">
        <v>2597</v>
      </c>
      <c r="E13" s="298" t="s">
        <v>5629</v>
      </c>
      <c r="F13" s="296" t="s">
        <v>5630</v>
      </c>
      <c r="G13" s="297" t="s">
        <v>5631</v>
      </c>
      <c r="H13" s="298" t="s">
        <v>5632</v>
      </c>
      <c r="I13" s="299" t="s">
        <v>89</v>
      </c>
      <c r="J13" s="300" t="s">
        <v>1914</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2598</v>
      </c>
      <c r="C14" s="296" t="s">
        <v>2596</v>
      </c>
      <c r="D14" s="297" t="s">
        <v>2597</v>
      </c>
      <c r="E14" s="298" t="s">
        <v>5629</v>
      </c>
      <c r="F14" s="296" t="s">
        <v>5633</v>
      </c>
      <c r="G14" s="297" t="s">
        <v>5634</v>
      </c>
      <c r="H14" s="298" t="s">
        <v>2603</v>
      </c>
      <c r="I14" s="299" t="s">
        <v>89</v>
      </c>
      <c r="J14" s="300" t="s">
        <v>1914</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2600</v>
      </c>
      <c r="C15" s="296" t="s">
        <v>2596</v>
      </c>
      <c r="D15" s="297" t="s">
        <v>2597</v>
      </c>
      <c r="E15" s="298" t="s">
        <v>5629</v>
      </c>
      <c r="F15" s="296" t="s">
        <v>5635</v>
      </c>
      <c r="G15" s="297" t="s">
        <v>5631</v>
      </c>
      <c r="H15" s="298" t="s">
        <v>5636</v>
      </c>
      <c r="I15" s="299" t="s">
        <v>89</v>
      </c>
      <c r="J15" s="300" t="s">
        <v>2605</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3059</v>
      </c>
      <c r="C16" s="296" t="s">
        <v>2596</v>
      </c>
      <c r="D16" s="297" t="s">
        <v>2597</v>
      </c>
      <c r="E16" s="298" t="s">
        <v>5629</v>
      </c>
      <c r="F16" s="296" t="s">
        <v>5637</v>
      </c>
      <c r="G16" s="297" t="s">
        <v>5634</v>
      </c>
      <c r="H16" s="298" t="s">
        <v>2603</v>
      </c>
      <c r="I16" s="299" t="s">
        <v>89</v>
      </c>
      <c r="J16" s="300" t="s">
        <v>2605</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3060</v>
      </c>
      <c r="C17" s="296" t="s">
        <v>2596</v>
      </c>
      <c r="D17" s="297" t="s">
        <v>2597</v>
      </c>
      <c r="E17" s="298" t="s">
        <v>2607</v>
      </c>
      <c r="F17" s="296" t="s">
        <v>5638</v>
      </c>
      <c r="G17" s="297" t="s">
        <v>5639</v>
      </c>
      <c r="H17" s="298" t="s">
        <v>5640</v>
      </c>
      <c r="I17" s="299" t="s">
        <v>89</v>
      </c>
      <c r="J17" s="300" t="s">
        <v>1914</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3061</v>
      </c>
      <c r="C18" s="296" t="s">
        <v>2596</v>
      </c>
      <c r="D18" s="297" t="s">
        <v>2597</v>
      </c>
      <c r="E18" s="298" t="s">
        <v>2607</v>
      </c>
      <c r="F18" s="296" t="s">
        <v>2605</v>
      </c>
      <c r="G18" s="297" t="s">
        <v>5641</v>
      </c>
      <c r="H18" s="298" t="s">
        <v>5642</v>
      </c>
      <c r="I18" s="299" t="s">
        <v>89</v>
      </c>
      <c r="J18" s="300" t="s">
        <v>2605</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3062</v>
      </c>
      <c r="C19" s="296" t="s">
        <v>2596</v>
      </c>
      <c r="D19" s="297" t="s">
        <v>2597</v>
      </c>
      <c r="E19" s="298" t="s">
        <v>2607</v>
      </c>
      <c r="F19" s="296" t="s">
        <v>2605</v>
      </c>
      <c r="G19" s="297" t="s">
        <v>5643</v>
      </c>
      <c r="H19" s="298" t="s">
        <v>5644</v>
      </c>
      <c r="I19" s="299" t="s">
        <v>89</v>
      </c>
      <c r="J19" s="300" t="s">
        <v>2605</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3063</v>
      </c>
      <c r="C20" s="296" t="s">
        <v>2596</v>
      </c>
      <c r="D20" s="297" t="s">
        <v>2611</v>
      </c>
      <c r="E20" s="298"/>
      <c r="F20" s="296" t="s">
        <v>2612</v>
      </c>
      <c r="G20" s="297" t="s">
        <v>2613</v>
      </c>
      <c r="H20" s="298" t="s">
        <v>3199</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2602</v>
      </c>
      <c r="C21" s="296" t="s">
        <v>2596</v>
      </c>
      <c r="D21" s="297" t="s">
        <v>2611</v>
      </c>
      <c r="E21" s="298"/>
      <c r="F21" s="296" t="s">
        <v>2612</v>
      </c>
      <c r="G21" s="297" t="s">
        <v>5645</v>
      </c>
      <c r="H21" s="298" t="s">
        <v>5646</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5246</v>
      </c>
      <c r="C22" s="296" t="s">
        <v>2616</v>
      </c>
      <c r="D22" s="297" t="s">
        <v>2617</v>
      </c>
      <c r="E22" s="298"/>
      <c r="F22" s="296"/>
      <c r="G22" s="297" t="s">
        <v>2618</v>
      </c>
      <c r="H22" s="298" t="s">
        <v>5647</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3064</v>
      </c>
      <c r="C23" s="296" t="s">
        <v>2616</v>
      </c>
      <c r="D23" s="297" t="s">
        <v>2617</v>
      </c>
      <c r="E23" s="298"/>
      <c r="F23" s="296"/>
      <c r="G23" s="297" t="s">
        <v>5648</v>
      </c>
      <c r="H23" s="298" t="s">
        <v>2620</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3065</v>
      </c>
      <c r="C24" s="296" t="s">
        <v>2616</v>
      </c>
      <c r="D24" s="297" t="s">
        <v>2617</v>
      </c>
      <c r="E24" s="298"/>
      <c r="F24" s="296"/>
      <c r="G24" s="297" t="s">
        <v>2622</v>
      </c>
      <c r="H24" s="298" t="s">
        <v>2623</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3066</v>
      </c>
      <c r="C25" s="296" t="s">
        <v>2616</v>
      </c>
      <c r="D25" s="297" t="s">
        <v>2393</v>
      </c>
      <c r="E25" s="298"/>
      <c r="F25" s="423" t="s">
        <v>5649</v>
      </c>
      <c r="G25" s="424" t="s">
        <v>5650</v>
      </c>
      <c r="H25" s="386" t="s">
        <v>6048</v>
      </c>
      <c r="I25" s="299" t="s">
        <v>106</v>
      </c>
      <c r="J25" s="300" t="s">
        <v>6694</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2604</v>
      </c>
      <c r="C26" s="296" t="s">
        <v>2616</v>
      </c>
      <c r="D26" s="297" t="s">
        <v>2393</v>
      </c>
      <c r="E26" s="298"/>
      <c r="F26" s="423" t="s">
        <v>5651</v>
      </c>
      <c r="G26" s="424" t="s">
        <v>5652</v>
      </c>
      <c r="H26" s="386" t="s">
        <v>5653</v>
      </c>
      <c r="I26" s="299" t="s">
        <v>106</v>
      </c>
      <c r="J26" s="300" t="s">
        <v>5651</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2606</v>
      </c>
      <c r="C27" s="296" t="s">
        <v>2616</v>
      </c>
      <c r="D27" s="297" t="s">
        <v>2394</v>
      </c>
      <c r="E27" s="298"/>
      <c r="F27" s="423" t="s">
        <v>1914</v>
      </c>
      <c r="G27" s="424" t="s">
        <v>5654</v>
      </c>
      <c r="H27" s="386" t="s">
        <v>5655</v>
      </c>
      <c r="I27" s="299" t="s">
        <v>106</v>
      </c>
      <c r="J27" s="300" t="s">
        <v>6693</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3235</v>
      </c>
      <c r="C28" s="296" t="s">
        <v>2628</v>
      </c>
      <c r="D28" s="297" t="s">
        <v>2629</v>
      </c>
      <c r="E28" s="298"/>
      <c r="F28" s="423" t="s">
        <v>5651</v>
      </c>
      <c r="G28" s="424" t="s">
        <v>5656</v>
      </c>
      <c r="H28" s="386" t="s">
        <v>5657</v>
      </c>
      <c r="I28" s="299" t="s">
        <v>89</v>
      </c>
      <c r="J28" s="300" t="s">
        <v>5651</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3067</v>
      </c>
      <c r="C29" s="296" t="s">
        <v>2616</v>
      </c>
      <c r="D29" s="297" t="s">
        <v>5658</v>
      </c>
      <c r="E29" s="298"/>
      <c r="F29" s="296"/>
      <c r="G29" s="297" t="s">
        <v>2632</v>
      </c>
      <c r="H29" s="298" t="s">
        <v>6049</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3068</v>
      </c>
      <c r="C30" s="296" t="s">
        <v>2634</v>
      </c>
      <c r="D30" s="297" t="s">
        <v>2635</v>
      </c>
      <c r="E30" s="298"/>
      <c r="F30" s="296"/>
      <c r="G30" s="297" t="s">
        <v>2636</v>
      </c>
      <c r="H30" s="298" t="s">
        <v>5659</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2608</v>
      </c>
      <c r="C31" s="296" t="s">
        <v>2634</v>
      </c>
      <c r="D31" s="297" t="s">
        <v>2635</v>
      </c>
      <c r="E31" s="298"/>
      <c r="F31" s="296"/>
      <c r="G31" s="297" t="s">
        <v>5660</v>
      </c>
      <c r="H31" s="298" t="s">
        <v>5661</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2609</v>
      </c>
      <c r="C32" s="296" t="s">
        <v>2634</v>
      </c>
      <c r="D32" s="297" t="s">
        <v>2635</v>
      </c>
      <c r="E32" s="298"/>
      <c r="F32" s="296"/>
      <c r="G32" s="297" t="s">
        <v>5662</v>
      </c>
      <c r="H32" s="298" t="s">
        <v>5663</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3069</v>
      </c>
      <c r="C33" s="296" t="s">
        <v>2634</v>
      </c>
      <c r="D33" s="297" t="s">
        <v>2635</v>
      </c>
      <c r="E33" s="298"/>
      <c r="F33" s="296"/>
      <c r="G33" s="297" t="s">
        <v>5664</v>
      </c>
      <c r="H33" s="298" t="s">
        <v>5665</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3070</v>
      </c>
      <c r="C34" s="296" t="s">
        <v>2634</v>
      </c>
      <c r="D34" s="297" t="s">
        <v>1879</v>
      </c>
      <c r="E34" s="298"/>
      <c r="F34" s="296"/>
      <c r="G34" s="297" t="s">
        <v>5666</v>
      </c>
      <c r="H34" s="298" t="s">
        <v>5667</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3071</v>
      </c>
      <c r="C35" s="296" t="s">
        <v>2634</v>
      </c>
      <c r="D35" s="297" t="s">
        <v>1879</v>
      </c>
      <c r="E35" s="298"/>
      <c r="F35" s="296"/>
      <c r="G35" s="297" t="s">
        <v>5668</v>
      </c>
      <c r="H35" s="298" t="s">
        <v>5669</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3072</v>
      </c>
      <c r="C36" s="296" t="s">
        <v>2634</v>
      </c>
      <c r="D36" s="297" t="s">
        <v>1879</v>
      </c>
      <c r="E36" s="298"/>
      <c r="F36" s="296"/>
      <c r="G36" s="297" t="s">
        <v>5670</v>
      </c>
      <c r="H36" s="298" t="s">
        <v>2642</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3073</v>
      </c>
      <c r="C37" s="296" t="s">
        <v>5671</v>
      </c>
      <c r="D37" s="297" t="s">
        <v>1879</v>
      </c>
      <c r="E37" s="298"/>
      <c r="F37" s="296"/>
      <c r="G37" s="297" t="s">
        <v>5672</v>
      </c>
      <c r="H37" s="386" t="s">
        <v>5673</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3074</v>
      </c>
      <c r="C38" s="296" t="s">
        <v>5671</v>
      </c>
      <c r="D38" s="297" t="s">
        <v>2646</v>
      </c>
      <c r="E38" s="298"/>
      <c r="F38" s="296"/>
      <c r="G38" s="297" t="s">
        <v>5674</v>
      </c>
      <c r="H38" s="298" t="s">
        <v>5675</v>
      </c>
      <c r="I38" s="299" t="s">
        <v>89</v>
      </c>
      <c r="J38" s="300" t="s">
        <v>3938</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3075</v>
      </c>
      <c r="C39" s="296" t="s">
        <v>2648</v>
      </c>
      <c r="D39" s="297" t="s">
        <v>2649</v>
      </c>
      <c r="E39" s="298"/>
      <c r="F39" s="296" t="s">
        <v>2650</v>
      </c>
      <c r="G39" s="297" t="s">
        <v>5676</v>
      </c>
      <c r="H39" s="298" t="s">
        <v>5677</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3076</v>
      </c>
      <c r="C40" s="296" t="s">
        <v>2652</v>
      </c>
      <c r="D40" s="297" t="s">
        <v>2649</v>
      </c>
      <c r="E40" s="298"/>
      <c r="F40" s="296" t="s">
        <v>2653</v>
      </c>
      <c r="G40" s="297" t="s">
        <v>5676</v>
      </c>
      <c r="H40" s="298" t="s">
        <v>5678</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3077</v>
      </c>
      <c r="C41" s="296" t="s">
        <v>2655</v>
      </c>
      <c r="D41" s="297" t="s">
        <v>5679</v>
      </c>
      <c r="E41" s="298" t="s">
        <v>2657</v>
      </c>
      <c r="F41" s="296" t="s">
        <v>5680</v>
      </c>
      <c r="G41" s="297" t="s">
        <v>2658</v>
      </c>
      <c r="H41" s="298" t="s">
        <v>5681</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3078</v>
      </c>
      <c r="C42" s="296" t="s">
        <v>2655</v>
      </c>
      <c r="D42" s="297" t="s">
        <v>5679</v>
      </c>
      <c r="E42" s="298" t="s">
        <v>2657</v>
      </c>
      <c r="F42" s="296" t="s">
        <v>5680</v>
      </c>
      <c r="G42" s="297" t="s">
        <v>5682</v>
      </c>
      <c r="H42" s="298" t="s">
        <v>5683</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3079</v>
      </c>
      <c r="C43" s="296" t="s">
        <v>2655</v>
      </c>
      <c r="D43" s="297" t="s">
        <v>5679</v>
      </c>
      <c r="E43" s="298" t="s">
        <v>2657</v>
      </c>
      <c r="F43" s="296" t="s">
        <v>2660</v>
      </c>
      <c r="G43" s="297" t="s">
        <v>2658</v>
      </c>
      <c r="H43" s="386" t="s">
        <v>5684</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3080</v>
      </c>
      <c r="C44" s="296" t="s">
        <v>2655</v>
      </c>
      <c r="D44" s="297" t="s">
        <v>5679</v>
      </c>
      <c r="E44" s="298"/>
      <c r="F44" s="296" t="s">
        <v>2650</v>
      </c>
      <c r="G44" s="297" t="s">
        <v>2662</v>
      </c>
      <c r="H44" s="298" t="s">
        <v>2663</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3081</v>
      </c>
      <c r="C45" s="296" t="s">
        <v>2655</v>
      </c>
      <c r="D45" s="297" t="s">
        <v>5679</v>
      </c>
      <c r="E45" s="298"/>
      <c r="F45" s="296" t="s">
        <v>2665</v>
      </c>
      <c r="G45" s="297" t="s">
        <v>2662</v>
      </c>
      <c r="H45" s="298" t="s">
        <v>2663</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3082</v>
      </c>
      <c r="C46" s="296" t="s">
        <v>2667</v>
      </c>
      <c r="D46" s="297" t="s">
        <v>41</v>
      </c>
      <c r="E46" s="298" t="s">
        <v>2668</v>
      </c>
      <c r="F46" s="296" t="s">
        <v>2669</v>
      </c>
      <c r="G46" s="297" t="s">
        <v>5685</v>
      </c>
      <c r="H46" s="298" t="s">
        <v>2670</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3083</v>
      </c>
      <c r="C47" s="296" t="s">
        <v>2667</v>
      </c>
      <c r="D47" s="297" t="s">
        <v>41</v>
      </c>
      <c r="E47" s="298"/>
      <c r="F47" s="296" t="s">
        <v>2672</v>
      </c>
      <c r="G47" s="297" t="s">
        <v>5686</v>
      </c>
      <c r="H47" s="298" t="s">
        <v>2673</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3084</v>
      </c>
      <c r="C48" s="296" t="s">
        <v>2667</v>
      </c>
      <c r="D48" s="297" t="s">
        <v>41</v>
      </c>
      <c r="E48" s="298" t="s">
        <v>2675</v>
      </c>
      <c r="F48" s="296" t="s">
        <v>2676</v>
      </c>
      <c r="G48" s="297" t="s">
        <v>5687</v>
      </c>
      <c r="H48" s="298" t="s">
        <v>2677</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2610</v>
      </c>
      <c r="C49" s="296" t="s">
        <v>2667</v>
      </c>
      <c r="D49" s="297" t="s">
        <v>41</v>
      </c>
      <c r="E49" s="298"/>
      <c r="F49" s="296" t="s">
        <v>2676</v>
      </c>
      <c r="G49" s="297" t="s">
        <v>5688</v>
      </c>
      <c r="H49" s="298" t="s">
        <v>5689</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2614</v>
      </c>
      <c r="C50" s="296" t="s">
        <v>2667</v>
      </c>
      <c r="D50" s="297" t="s">
        <v>41</v>
      </c>
      <c r="E50" s="298"/>
      <c r="F50" s="296" t="s">
        <v>2676</v>
      </c>
      <c r="G50" s="297" t="s">
        <v>5690</v>
      </c>
      <c r="H50" s="298" t="s">
        <v>5691</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3085</v>
      </c>
      <c r="C51" s="296" t="s">
        <v>2667</v>
      </c>
      <c r="D51" s="297" t="s">
        <v>41</v>
      </c>
      <c r="E51" s="298" t="s">
        <v>2681</v>
      </c>
      <c r="F51" s="296"/>
      <c r="G51" s="297" t="s">
        <v>2682</v>
      </c>
      <c r="H51" s="298" t="s">
        <v>5692</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3086</v>
      </c>
      <c r="C52" s="296" t="s">
        <v>2667</v>
      </c>
      <c r="D52" s="297" t="s">
        <v>41</v>
      </c>
      <c r="E52" s="298"/>
      <c r="F52" s="296"/>
      <c r="G52" s="297" t="s">
        <v>2684</v>
      </c>
      <c r="H52" s="298" t="s">
        <v>5693</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3087</v>
      </c>
      <c r="C53" s="296" t="s">
        <v>2667</v>
      </c>
      <c r="D53" s="297" t="s">
        <v>41</v>
      </c>
      <c r="E53" s="298"/>
      <c r="F53" s="296" t="s">
        <v>2676</v>
      </c>
      <c r="G53" s="297" t="s">
        <v>5694</v>
      </c>
      <c r="H53" s="298" t="s">
        <v>5695</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3088</v>
      </c>
      <c r="C54" s="296" t="s">
        <v>2686</v>
      </c>
      <c r="D54" s="297" t="s">
        <v>2687</v>
      </c>
      <c r="E54" s="298" t="s">
        <v>2688</v>
      </c>
      <c r="F54" s="296"/>
      <c r="G54" s="297" t="s">
        <v>2689</v>
      </c>
      <c r="H54" s="298" t="s">
        <v>5696</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3089</v>
      </c>
      <c r="C55" s="296" t="s">
        <v>2691</v>
      </c>
      <c r="D55" s="297" t="s">
        <v>1406</v>
      </c>
      <c r="E55" s="298" t="s">
        <v>2692</v>
      </c>
      <c r="F55" s="296"/>
      <c r="G55" s="297" t="s">
        <v>2693</v>
      </c>
      <c r="H55" s="298" t="s">
        <v>5697</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3090</v>
      </c>
      <c r="C56" s="296" t="s">
        <v>2691</v>
      </c>
      <c r="D56" s="297" t="s">
        <v>1406</v>
      </c>
      <c r="E56" s="298"/>
      <c r="F56" s="296"/>
      <c r="G56" s="297" t="s">
        <v>2695</v>
      </c>
      <c r="H56" s="298" t="s">
        <v>5698</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3091</v>
      </c>
      <c r="C57" s="296" t="s">
        <v>2697</v>
      </c>
      <c r="D57" s="297" t="s">
        <v>1881</v>
      </c>
      <c r="E57" s="298"/>
      <c r="F57" s="296"/>
      <c r="G57" s="297" t="s">
        <v>2698</v>
      </c>
      <c r="H57" s="298" t="s">
        <v>5699</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3092</v>
      </c>
      <c r="C58" s="296" t="s">
        <v>2697</v>
      </c>
      <c r="D58" s="297" t="s">
        <v>1881</v>
      </c>
      <c r="E58" s="298"/>
      <c r="F58" s="296"/>
      <c r="G58" s="297" t="s">
        <v>2700</v>
      </c>
      <c r="H58" s="298" t="s">
        <v>5700</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3093</v>
      </c>
      <c r="C59" s="296" t="s">
        <v>2697</v>
      </c>
      <c r="D59" s="297" t="s">
        <v>1881</v>
      </c>
      <c r="E59" s="298"/>
      <c r="F59" s="296" t="s">
        <v>2702</v>
      </c>
      <c r="G59" s="297" t="s">
        <v>5701</v>
      </c>
      <c r="H59" s="298" t="s">
        <v>5702</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3094</v>
      </c>
      <c r="C60" s="296" t="s">
        <v>2697</v>
      </c>
      <c r="D60" s="297" t="s">
        <v>1881</v>
      </c>
      <c r="E60" s="298"/>
      <c r="F60" s="296" t="s">
        <v>2702</v>
      </c>
      <c r="G60" s="297" t="s">
        <v>5703</v>
      </c>
      <c r="H60" s="298" t="s">
        <v>5704</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3095</v>
      </c>
      <c r="C61" s="296" t="s">
        <v>2697</v>
      </c>
      <c r="D61" s="297" t="s">
        <v>1881</v>
      </c>
      <c r="E61" s="298"/>
      <c r="F61" s="296" t="s">
        <v>2702</v>
      </c>
      <c r="G61" s="297" t="s">
        <v>5705</v>
      </c>
      <c r="H61" s="298" t="s">
        <v>5706</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3096</v>
      </c>
      <c r="C62" s="296" t="s">
        <v>2697</v>
      </c>
      <c r="D62" s="297" t="s">
        <v>1881</v>
      </c>
      <c r="E62" s="298"/>
      <c r="F62" s="296" t="s">
        <v>2702</v>
      </c>
      <c r="G62" s="297" t="s">
        <v>5707</v>
      </c>
      <c r="H62" s="298" t="s">
        <v>5708</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2615</v>
      </c>
      <c r="C63" s="296" t="s">
        <v>2697</v>
      </c>
      <c r="D63" s="297" t="s">
        <v>1881</v>
      </c>
      <c r="E63" s="298"/>
      <c r="F63" s="296" t="s">
        <v>2702</v>
      </c>
      <c r="G63" s="297" t="s">
        <v>5709</v>
      </c>
      <c r="H63" s="298" t="s">
        <v>5710</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2619</v>
      </c>
      <c r="C64" s="296" t="s">
        <v>2697</v>
      </c>
      <c r="D64" s="297" t="s">
        <v>1881</v>
      </c>
      <c r="E64" s="298"/>
      <c r="F64" s="296" t="s">
        <v>2702</v>
      </c>
      <c r="G64" s="297" t="s">
        <v>5711</v>
      </c>
      <c r="H64" s="298" t="s">
        <v>5712</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3097</v>
      </c>
      <c r="C65" s="296" t="s">
        <v>2697</v>
      </c>
      <c r="D65" s="297" t="s">
        <v>1881</v>
      </c>
      <c r="E65" s="298"/>
      <c r="F65" s="296" t="s">
        <v>2702</v>
      </c>
      <c r="G65" s="297" t="s">
        <v>5713</v>
      </c>
      <c r="H65" s="298" t="s">
        <v>5714</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2621</v>
      </c>
      <c r="C66" s="296" t="s">
        <v>2697</v>
      </c>
      <c r="D66" s="297" t="s">
        <v>1881</v>
      </c>
      <c r="E66" s="298"/>
      <c r="F66" s="296" t="s">
        <v>2702</v>
      </c>
      <c r="G66" s="297" t="s">
        <v>5715</v>
      </c>
      <c r="H66" s="298" t="s">
        <v>5716</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2624</v>
      </c>
      <c r="C67" s="296" t="s">
        <v>2697</v>
      </c>
      <c r="D67" s="297" t="s">
        <v>1881</v>
      </c>
      <c r="E67" s="298"/>
      <c r="F67" s="296" t="s">
        <v>2702</v>
      </c>
      <c r="G67" s="297" t="s">
        <v>5717</v>
      </c>
      <c r="H67" s="298" t="s">
        <v>5718</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5247</v>
      </c>
      <c r="C68" s="296" t="s">
        <v>2697</v>
      </c>
      <c r="D68" s="297" t="s">
        <v>1881</v>
      </c>
      <c r="E68" s="298"/>
      <c r="F68" s="296" t="s">
        <v>2702</v>
      </c>
      <c r="G68" s="297" t="s">
        <v>5719</v>
      </c>
      <c r="H68" s="298" t="s">
        <v>5720</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3098</v>
      </c>
      <c r="C69" s="296" t="s">
        <v>2697</v>
      </c>
      <c r="D69" s="297" t="s">
        <v>1881</v>
      </c>
      <c r="E69" s="298"/>
      <c r="F69" s="296" t="s">
        <v>2702</v>
      </c>
      <c r="G69" s="297" t="s">
        <v>5721</v>
      </c>
      <c r="H69" s="298" t="s">
        <v>5722</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3099</v>
      </c>
      <c r="C70" s="296" t="s">
        <v>2697</v>
      </c>
      <c r="D70" s="297" t="s">
        <v>1881</v>
      </c>
      <c r="E70" s="298"/>
      <c r="F70" s="296" t="s">
        <v>2702</v>
      </c>
      <c r="G70" s="297" t="s">
        <v>5723</v>
      </c>
      <c r="H70" s="386" t="s">
        <v>6677</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2626</v>
      </c>
      <c r="C71" s="296" t="s">
        <v>2712</v>
      </c>
      <c r="D71" s="297" t="s">
        <v>1881</v>
      </c>
      <c r="E71" s="298" t="s">
        <v>1882</v>
      </c>
      <c r="F71" s="296" t="s">
        <v>2702</v>
      </c>
      <c r="G71" s="297" t="s">
        <v>5724</v>
      </c>
      <c r="H71" s="298" t="s">
        <v>5725</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3100</v>
      </c>
      <c r="C72" s="296" t="s">
        <v>2712</v>
      </c>
      <c r="D72" s="297" t="s">
        <v>1881</v>
      </c>
      <c r="E72" s="298" t="s">
        <v>1882</v>
      </c>
      <c r="F72" s="296" t="s">
        <v>2702</v>
      </c>
      <c r="G72" s="297" t="s">
        <v>5726</v>
      </c>
      <c r="H72" s="298" t="s">
        <v>5727</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3101</v>
      </c>
      <c r="C73" s="296" t="s">
        <v>2712</v>
      </c>
      <c r="D73" s="297" t="s">
        <v>1881</v>
      </c>
      <c r="E73" s="298" t="s">
        <v>1882</v>
      </c>
      <c r="F73" s="296" t="s">
        <v>2702</v>
      </c>
      <c r="G73" s="297" t="s">
        <v>5728</v>
      </c>
      <c r="H73" s="298" t="s">
        <v>5729</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3102</v>
      </c>
      <c r="C74" s="296" t="s">
        <v>2712</v>
      </c>
      <c r="D74" s="297" t="s">
        <v>1881</v>
      </c>
      <c r="E74" s="298" t="s">
        <v>1882</v>
      </c>
      <c r="F74" s="296" t="s">
        <v>2702</v>
      </c>
      <c r="G74" s="297" t="s">
        <v>5730</v>
      </c>
      <c r="H74" s="386" t="s">
        <v>5731</v>
      </c>
      <c r="I74" s="299" t="s">
        <v>106</v>
      </c>
      <c r="J74" s="302" t="s">
        <v>6692</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3103</v>
      </c>
      <c r="C75" s="296" t="s">
        <v>2716</v>
      </c>
      <c r="D75" s="297" t="s">
        <v>1880</v>
      </c>
      <c r="E75" s="298" t="s">
        <v>2717</v>
      </c>
      <c r="F75" s="296" t="s">
        <v>2650</v>
      </c>
      <c r="G75" s="297" t="s">
        <v>5732</v>
      </c>
      <c r="H75" s="298" t="s">
        <v>5733</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3104</v>
      </c>
      <c r="C76" s="296" t="s">
        <v>2716</v>
      </c>
      <c r="D76" s="297" t="s">
        <v>1880</v>
      </c>
      <c r="E76" s="298"/>
      <c r="F76" s="296" t="s">
        <v>2650</v>
      </c>
      <c r="G76" s="297" t="s">
        <v>5734</v>
      </c>
      <c r="H76" s="298" t="s">
        <v>5735</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3105</v>
      </c>
      <c r="C77" s="296" t="s">
        <v>2716</v>
      </c>
      <c r="D77" s="297" t="s">
        <v>1880</v>
      </c>
      <c r="E77" s="298"/>
      <c r="F77" s="296" t="s">
        <v>2665</v>
      </c>
      <c r="G77" s="297" t="s">
        <v>5736</v>
      </c>
      <c r="H77" s="298" t="s">
        <v>5737</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3106</v>
      </c>
      <c r="C78" s="296" t="s">
        <v>2716</v>
      </c>
      <c r="D78" s="297" t="s">
        <v>1880</v>
      </c>
      <c r="E78" s="298"/>
      <c r="F78" s="296"/>
      <c r="G78" s="297" t="s">
        <v>5738</v>
      </c>
      <c r="H78" s="298" t="s">
        <v>2721</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3107</v>
      </c>
      <c r="C79" s="296" t="s">
        <v>2716</v>
      </c>
      <c r="D79" s="297" t="s">
        <v>1880</v>
      </c>
      <c r="E79" s="298"/>
      <c r="F79" s="296" t="s">
        <v>2650</v>
      </c>
      <c r="G79" s="297" t="s">
        <v>5739</v>
      </c>
      <c r="H79" s="298" t="s">
        <v>5740</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3108</v>
      </c>
      <c r="C80" s="296" t="s">
        <v>2716</v>
      </c>
      <c r="D80" s="297" t="s">
        <v>1880</v>
      </c>
      <c r="E80" s="298"/>
      <c r="F80" s="296" t="s">
        <v>2665</v>
      </c>
      <c r="G80" s="297" t="s">
        <v>5741</v>
      </c>
      <c r="H80" s="298" t="s">
        <v>5742</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2627</v>
      </c>
      <c r="C81" s="296" t="s">
        <v>2716</v>
      </c>
      <c r="D81" s="297" t="s">
        <v>1880</v>
      </c>
      <c r="E81" s="298"/>
      <c r="F81" s="296" t="s">
        <v>2665</v>
      </c>
      <c r="G81" s="297" t="s">
        <v>5743</v>
      </c>
      <c r="H81" s="298" t="s">
        <v>5744</v>
      </c>
      <c r="I81" s="299" t="s">
        <v>106</v>
      </c>
      <c r="J81" s="302" t="s">
        <v>4012</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3109</v>
      </c>
      <c r="C82" s="296" t="s">
        <v>2716</v>
      </c>
      <c r="D82" s="297" t="s">
        <v>1880</v>
      </c>
      <c r="E82" s="298"/>
      <c r="F82" s="296"/>
      <c r="G82" s="297" t="s">
        <v>5745</v>
      </c>
      <c r="H82" s="298" t="s">
        <v>5746</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2630</v>
      </c>
      <c r="C83" s="296" t="s">
        <v>2716</v>
      </c>
      <c r="D83" s="297" t="s">
        <v>1880</v>
      </c>
      <c r="E83" s="298"/>
      <c r="F83" s="296"/>
      <c r="G83" s="297" t="s">
        <v>5747</v>
      </c>
      <c r="H83" s="298" t="s">
        <v>5748</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3110</v>
      </c>
      <c r="C84" s="296" t="s">
        <v>2716</v>
      </c>
      <c r="D84" s="297" t="s">
        <v>1880</v>
      </c>
      <c r="E84" s="298"/>
      <c r="F84" s="296"/>
      <c r="G84" s="297" t="s">
        <v>5749</v>
      </c>
      <c r="H84" s="298" t="s">
        <v>5750</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3111</v>
      </c>
      <c r="C85" s="296" t="s">
        <v>2716</v>
      </c>
      <c r="D85" s="297" t="s">
        <v>1880</v>
      </c>
      <c r="E85" s="298"/>
      <c r="F85" s="296"/>
      <c r="G85" s="297" t="s">
        <v>5751</v>
      </c>
      <c r="H85" s="298" t="s">
        <v>5752</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3112</v>
      </c>
      <c r="C86" s="296" t="s">
        <v>2729</v>
      </c>
      <c r="D86" s="297" t="s">
        <v>1880</v>
      </c>
      <c r="E86" s="298"/>
      <c r="F86" s="296"/>
      <c r="G86" s="297" t="s">
        <v>5753</v>
      </c>
      <c r="H86" s="298" t="s">
        <v>5754</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3113</v>
      </c>
      <c r="C87" s="296" t="s">
        <v>2729</v>
      </c>
      <c r="D87" s="297" t="s">
        <v>1880</v>
      </c>
      <c r="E87" s="298"/>
      <c r="F87" s="296"/>
      <c r="G87" s="297" t="s">
        <v>2731</v>
      </c>
      <c r="H87" s="298" t="s">
        <v>5755</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3114</v>
      </c>
      <c r="C88" s="296" t="s">
        <v>2729</v>
      </c>
      <c r="D88" s="297" t="s">
        <v>1880</v>
      </c>
      <c r="E88" s="298"/>
      <c r="F88" s="296" t="s">
        <v>2650</v>
      </c>
      <c r="G88" s="297" t="s">
        <v>2733</v>
      </c>
      <c r="H88" s="298" t="s">
        <v>5756</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3115</v>
      </c>
      <c r="C89" s="296" t="s">
        <v>2729</v>
      </c>
      <c r="D89" s="297" t="s">
        <v>1880</v>
      </c>
      <c r="E89" s="298"/>
      <c r="F89" s="296"/>
      <c r="G89" s="297" t="s">
        <v>2735</v>
      </c>
      <c r="H89" s="298" t="s">
        <v>5757</v>
      </c>
      <c r="I89" s="299" t="s">
        <v>89</v>
      </c>
      <c r="J89" s="300" t="s">
        <v>4026</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3116</v>
      </c>
      <c r="C90" s="296" t="s">
        <v>2729</v>
      </c>
      <c r="D90" s="297" t="s">
        <v>1880</v>
      </c>
      <c r="E90" s="298"/>
      <c r="F90" s="296"/>
      <c r="G90" s="297" t="s">
        <v>2737</v>
      </c>
      <c r="H90" s="298" t="s">
        <v>5758</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3117</v>
      </c>
      <c r="C91" s="296" t="s">
        <v>2729</v>
      </c>
      <c r="D91" s="297" t="s">
        <v>1880</v>
      </c>
      <c r="E91" s="298"/>
      <c r="F91" s="296" t="s">
        <v>2650</v>
      </c>
      <c r="G91" s="297" t="s">
        <v>2739</v>
      </c>
      <c r="H91" s="298" t="s">
        <v>2740</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3118</v>
      </c>
      <c r="C92" s="296" t="s">
        <v>2729</v>
      </c>
      <c r="D92" s="297" t="s">
        <v>1880</v>
      </c>
      <c r="E92" s="298"/>
      <c r="F92" s="296" t="s">
        <v>5759</v>
      </c>
      <c r="G92" s="297" t="s">
        <v>2742</v>
      </c>
      <c r="H92" s="298" t="s">
        <v>2743</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3119</v>
      </c>
      <c r="C93" s="296" t="s">
        <v>2729</v>
      </c>
      <c r="D93" s="297" t="s">
        <v>1880</v>
      </c>
      <c r="E93" s="298"/>
      <c r="F93" s="296" t="s">
        <v>5760</v>
      </c>
      <c r="G93" s="297" t="s">
        <v>2744</v>
      </c>
      <c r="H93" s="298" t="s">
        <v>2745</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3120</v>
      </c>
      <c r="C94" s="296" t="s">
        <v>2747</v>
      </c>
      <c r="D94" s="297" t="s">
        <v>1880</v>
      </c>
      <c r="E94" s="298" t="s">
        <v>2748</v>
      </c>
      <c r="F94" s="296"/>
      <c r="G94" s="297" t="s">
        <v>2749</v>
      </c>
      <c r="H94" s="298" t="s">
        <v>5761</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2633</v>
      </c>
      <c r="C95" s="296" t="s">
        <v>2747</v>
      </c>
      <c r="D95" s="297" t="s">
        <v>1880</v>
      </c>
      <c r="E95" s="298" t="s">
        <v>2748</v>
      </c>
      <c r="F95" s="296"/>
      <c r="G95" s="297" t="s">
        <v>5762</v>
      </c>
      <c r="H95" s="298" t="s">
        <v>5763</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3121</v>
      </c>
      <c r="C96" s="296" t="s">
        <v>2747</v>
      </c>
      <c r="D96" s="297" t="s">
        <v>1880</v>
      </c>
      <c r="E96" s="298" t="s">
        <v>2748</v>
      </c>
      <c r="F96" s="296"/>
      <c r="G96" s="297" t="s">
        <v>5764</v>
      </c>
      <c r="H96" s="298" t="s">
        <v>5765</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3122</v>
      </c>
      <c r="C97" s="296" t="s">
        <v>2747</v>
      </c>
      <c r="D97" s="297" t="s">
        <v>1880</v>
      </c>
      <c r="E97" s="298" t="s">
        <v>2748</v>
      </c>
      <c r="F97" s="296"/>
      <c r="G97" s="297" t="s">
        <v>5766</v>
      </c>
      <c r="H97" s="298" t="s">
        <v>2753</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3123</v>
      </c>
      <c r="C98" s="296" t="s">
        <v>2747</v>
      </c>
      <c r="D98" s="297" t="s">
        <v>1880</v>
      </c>
      <c r="E98" s="298" t="s">
        <v>2748</v>
      </c>
      <c r="F98" s="296"/>
      <c r="G98" s="297" t="s">
        <v>5767</v>
      </c>
      <c r="H98" s="298" t="s">
        <v>5768</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3236</v>
      </c>
      <c r="C99" s="296" t="s">
        <v>2756</v>
      </c>
      <c r="D99" s="297" t="s">
        <v>1880</v>
      </c>
      <c r="E99" s="298" t="s">
        <v>2757</v>
      </c>
      <c r="F99" s="296" t="s">
        <v>2665</v>
      </c>
      <c r="G99" s="297" t="s">
        <v>5769</v>
      </c>
      <c r="H99" s="298" t="s">
        <v>5770</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3237</v>
      </c>
      <c r="C100" s="296" t="s">
        <v>2756</v>
      </c>
      <c r="D100" s="297" t="s">
        <v>1880</v>
      </c>
      <c r="E100" s="298" t="s">
        <v>2757</v>
      </c>
      <c r="F100" s="296" t="s">
        <v>2665</v>
      </c>
      <c r="G100" s="297" t="s">
        <v>5771</v>
      </c>
      <c r="H100" s="298" t="s">
        <v>5772</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3124</v>
      </c>
      <c r="C101" s="296" t="s">
        <v>2756</v>
      </c>
      <c r="D101" s="297" t="s">
        <v>1880</v>
      </c>
      <c r="E101" s="298" t="s">
        <v>2757</v>
      </c>
      <c r="F101" s="296" t="s">
        <v>2665</v>
      </c>
      <c r="G101" s="297" t="s">
        <v>5773</v>
      </c>
      <c r="H101" s="298" t="s">
        <v>5774</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6675</v>
      </c>
      <c r="C102" s="296" t="s">
        <v>2756</v>
      </c>
      <c r="D102" s="297" t="s">
        <v>1880</v>
      </c>
      <c r="E102" s="298" t="s">
        <v>2757</v>
      </c>
      <c r="F102" s="296" t="s">
        <v>2665</v>
      </c>
      <c r="G102" s="297" t="s">
        <v>5775</v>
      </c>
      <c r="H102" s="298" t="s">
        <v>5776</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3126</v>
      </c>
      <c r="C103" s="296" t="s">
        <v>2756</v>
      </c>
      <c r="D103" s="297" t="s">
        <v>1880</v>
      </c>
      <c r="E103" s="298" t="s">
        <v>2757</v>
      </c>
      <c r="F103" s="296" t="s">
        <v>2665</v>
      </c>
      <c r="G103" s="297" t="s">
        <v>5777</v>
      </c>
      <c r="H103" s="298" t="s">
        <v>5778</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2637</v>
      </c>
      <c r="C104" s="296" t="s">
        <v>2756</v>
      </c>
      <c r="D104" s="297" t="s">
        <v>1880</v>
      </c>
      <c r="E104" s="298" t="s">
        <v>2757</v>
      </c>
      <c r="F104" s="296" t="s">
        <v>2762</v>
      </c>
      <c r="G104" s="297" t="s">
        <v>5779</v>
      </c>
      <c r="H104" s="298" t="s">
        <v>5780</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2638</v>
      </c>
      <c r="C105" s="296" t="s">
        <v>2756</v>
      </c>
      <c r="D105" s="297" t="s">
        <v>1880</v>
      </c>
      <c r="E105" s="298" t="s">
        <v>2757</v>
      </c>
      <c r="F105" s="296" t="s">
        <v>2762</v>
      </c>
      <c r="G105" s="297" t="s">
        <v>5781</v>
      </c>
      <c r="H105" s="298" t="s">
        <v>2764</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5248</v>
      </c>
      <c r="C106" s="296" t="s">
        <v>2756</v>
      </c>
      <c r="D106" s="297" t="s">
        <v>1880</v>
      </c>
      <c r="E106" s="298" t="s">
        <v>5782</v>
      </c>
      <c r="F106" s="296" t="s">
        <v>5783</v>
      </c>
      <c r="G106" s="297" t="s">
        <v>5784</v>
      </c>
      <c r="H106" s="298" t="s">
        <v>5785</v>
      </c>
      <c r="I106" s="299" t="s">
        <v>106</v>
      </c>
      <c r="J106" s="300" t="s">
        <v>6691</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2639</v>
      </c>
      <c r="C107" s="296" t="s">
        <v>2756</v>
      </c>
      <c r="D107" s="297" t="s">
        <v>1880</v>
      </c>
      <c r="E107" s="298" t="s">
        <v>5786</v>
      </c>
      <c r="F107" s="296" t="s">
        <v>5783</v>
      </c>
      <c r="G107" s="297" t="s">
        <v>5787</v>
      </c>
      <c r="H107" s="298" t="s">
        <v>5788</v>
      </c>
      <c r="I107" s="299" t="s">
        <v>106</v>
      </c>
      <c r="J107" s="300" t="s">
        <v>2605</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3127</v>
      </c>
      <c r="C108" s="296" t="s">
        <v>2770</v>
      </c>
      <c r="D108" s="297" t="s">
        <v>1886</v>
      </c>
      <c r="E108" s="298"/>
      <c r="F108" s="296"/>
      <c r="G108" s="297" t="s">
        <v>5789</v>
      </c>
      <c r="H108" s="298" t="s">
        <v>5790</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2640</v>
      </c>
      <c r="C109" s="296" t="s">
        <v>2770</v>
      </c>
      <c r="D109" s="297" t="s">
        <v>1886</v>
      </c>
      <c r="E109" s="298"/>
      <c r="F109" s="296"/>
      <c r="G109" s="297" t="s">
        <v>5791</v>
      </c>
      <c r="H109" s="298" t="s">
        <v>1887</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2641</v>
      </c>
      <c r="C110" s="296" t="s">
        <v>2770</v>
      </c>
      <c r="D110" s="297" t="s">
        <v>1886</v>
      </c>
      <c r="E110" s="298"/>
      <c r="F110" s="296"/>
      <c r="G110" s="297" t="s">
        <v>5792</v>
      </c>
      <c r="H110" s="298" t="s">
        <v>1889</v>
      </c>
      <c r="I110" s="299" t="s">
        <v>106</v>
      </c>
      <c r="J110" s="300" t="s">
        <v>5216</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3128</v>
      </c>
      <c r="C111" s="296" t="s">
        <v>2770</v>
      </c>
      <c r="D111" s="297" t="s">
        <v>1886</v>
      </c>
      <c r="E111" s="298"/>
      <c r="F111" s="296"/>
      <c r="G111" s="297" t="s">
        <v>5793</v>
      </c>
      <c r="H111" s="298" t="s">
        <v>5794</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2643</v>
      </c>
      <c r="C112" s="296" t="s">
        <v>2770</v>
      </c>
      <c r="D112" s="297" t="s">
        <v>1886</v>
      </c>
      <c r="E112" s="298"/>
      <c r="F112" s="296"/>
      <c r="G112" s="297" t="s">
        <v>5795</v>
      </c>
      <c r="H112" s="298" t="s">
        <v>5796</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2645</v>
      </c>
      <c r="C113" s="296" t="s">
        <v>2770</v>
      </c>
      <c r="D113" s="297" t="s">
        <v>2</v>
      </c>
      <c r="E113" s="298"/>
      <c r="F113" s="296"/>
      <c r="G113" s="297" t="s">
        <v>5797</v>
      </c>
      <c r="H113" s="298" t="s">
        <v>5798</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3129</v>
      </c>
      <c r="C114" s="296" t="s">
        <v>2770</v>
      </c>
      <c r="D114" s="297" t="s">
        <v>2</v>
      </c>
      <c r="E114" s="298"/>
      <c r="F114" s="296"/>
      <c r="G114" s="297" t="s">
        <v>5799</v>
      </c>
      <c r="H114" s="298" t="s">
        <v>2777</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3130</v>
      </c>
      <c r="C115" s="296" t="s">
        <v>2770</v>
      </c>
      <c r="D115" s="297" t="s">
        <v>2</v>
      </c>
      <c r="E115" s="298"/>
      <c r="F115" s="296"/>
      <c r="G115" s="297" t="s">
        <v>5797</v>
      </c>
      <c r="H115" s="298" t="s">
        <v>5800</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3131</v>
      </c>
      <c r="C116" s="296" t="s">
        <v>2770</v>
      </c>
      <c r="D116" s="297" t="s">
        <v>2</v>
      </c>
      <c r="E116" s="298"/>
      <c r="F116" s="296"/>
      <c r="G116" s="297" t="s">
        <v>5801</v>
      </c>
      <c r="H116" s="298" t="s">
        <v>5802</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3132</v>
      </c>
      <c r="C117" s="296" t="s">
        <v>2770</v>
      </c>
      <c r="D117" s="297" t="s">
        <v>2</v>
      </c>
      <c r="E117" s="298"/>
      <c r="F117" s="296"/>
      <c r="G117" s="297" t="s">
        <v>5803</v>
      </c>
      <c r="H117" s="298" t="s">
        <v>1890</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3133</v>
      </c>
      <c r="C118" s="296" t="s">
        <v>2770</v>
      </c>
      <c r="D118" s="297" t="s">
        <v>2</v>
      </c>
      <c r="E118" s="298"/>
      <c r="F118" s="296"/>
      <c r="G118" s="297" t="s">
        <v>5804</v>
      </c>
      <c r="H118" s="298" t="s">
        <v>5805</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3134</v>
      </c>
      <c r="C119" s="296" t="s">
        <v>2770</v>
      </c>
      <c r="D119" s="297" t="s">
        <v>2</v>
      </c>
      <c r="E119" s="298"/>
      <c r="F119" s="296"/>
      <c r="G119" s="297" t="s">
        <v>5806</v>
      </c>
      <c r="H119" s="298" t="s">
        <v>2782</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5249</v>
      </c>
      <c r="C120" s="296" t="s">
        <v>2770</v>
      </c>
      <c r="D120" s="297" t="s">
        <v>2</v>
      </c>
      <c r="E120" s="298"/>
      <c r="F120" s="296"/>
      <c r="G120" s="297" t="s">
        <v>5807</v>
      </c>
      <c r="H120" s="298" t="s">
        <v>5808</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2647</v>
      </c>
      <c r="C121" s="296" t="s">
        <v>2770</v>
      </c>
      <c r="D121" s="297" t="s">
        <v>1886</v>
      </c>
      <c r="E121" s="298"/>
      <c r="F121" s="296"/>
      <c r="G121" s="297" t="s">
        <v>5809</v>
      </c>
      <c r="H121" s="298" t="s">
        <v>5808</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3135</v>
      </c>
      <c r="C122" s="296" t="s">
        <v>2770</v>
      </c>
      <c r="D122" s="297" t="s">
        <v>2</v>
      </c>
      <c r="E122" s="298"/>
      <c r="F122" s="296"/>
      <c r="G122" s="297" t="s">
        <v>5810</v>
      </c>
      <c r="H122" s="298" t="s">
        <v>1888</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2651</v>
      </c>
      <c r="C123" s="296" t="s">
        <v>2787</v>
      </c>
      <c r="D123" s="297" t="s">
        <v>2</v>
      </c>
      <c r="E123" s="298"/>
      <c r="F123" s="296"/>
      <c r="G123" s="297" t="s">
        <v>5811</v>
      </c>
      <c r="H123" s="298" t="s">
        <v>5812</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3136</v>
      </c>
      <c r="C124" s="296" t="s">
        <v>2787</v>
      </c>
      <c r="D124" s="297" t="s">
        <v>2</v>
      </c>
      <c r="E124" s="298"/>
      <c r="F124" s="296"/>
      <c r="G124" s="297" t="s">
        <v>5813</v>
      </c>
      <c r="H124" s="298" t="s">
        <v>1889</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3137</v>
      </c>
      <c r="C125" s="296" t="s">
        <v>2787</v>
      </c>
      <c r="D125" s="297" t="s">
        <v>2</v>
      </c>
      <c r="E125" s="298"/>
      <c r="F125" s="296"/>
      <c r="G125" s="297" t="s">
        <v>5814</v>
      </c>
      <c r="H125" s="298" t="s">
        <v>5794</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3138</v>
      </c>
      <c r="C126" s="296" t="s">
        <v>2787</v>
      </c>
      <c r="D126" s="297" t="s">
        <v>2</v>
      </c>
      <c r="E126" s="298"/>
      <c r="F126" s="296"/>
      <c r="G126" s="297" t="s">
        <v>5815</v>
      </c>
      <c r="H126" s="298" t="s">
        <v>5816</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3139</v>
      </c>
      <c r="C127" s="296" t="s">
        <v>2791</v>
      </c>
      <c r="D127" s="297" t="s">
        <v>2</v>
      </c>
      <c r="E127" s="298"/>
      <c r="F127" s="296" t="s">
        <v>2792</v>
      </c>
      <c r="G127" s="297" t="s">
        <v>5817</v>
      </c>
      <c r="H127" s="386" t="s">
        <v>5818</v>
      </c>
      <c r="I127" s="299" t="s">
        <v>106</v>
      </c>
      <c r="J127" s="300" t="s">
        <v>6690</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3140</v>
      </c>
      <c r="C128" s="296" t="s">
        <v>2794</v>
      </c>
      <c r="D128" s="297" t="s">
        <v>2795</v>
      </c>
      <c r="E128" s="298"/>
      <c r="F128" s="296"/>
      <c r="G128" s="297" t="s">
        <v>5819</v>
      </c>
      <c r="H128" s="298" t="s">
        <v>5820</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3141</v>
      </c>
      <c r="C129" s="296" t="s">
        <v>2794</v>
      </c>
      <c r="D129" s="297" t="s">
        <v>2795</v>
      </c>
      <c r="E129" s="298"/>
      <c r="F129" s="296"/>
      <c r="G129" s="297" t="s">
        <v>5821</v>
      </c>
      <c r="H129" s="298" t="s">
        <v>5822</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3142</v>
      </c>
      <c r="C130" s="296" t="s">
        <v>2798</v>
      </c>
      <c r="D130" s="297" t="s">
        <v>2795</v>
      </c>
      <c r="E130" s="298"/>
      <c r="F130" s="296" t="s">
        <v>2799</v>
      </c>
      <c r="G130" s="297" t="s">
        <v>5823</v>
      </c>
      <c r="H130" s="298" t="s">
        <v>5824</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3143</v>
      </c>
      <c r="C131" s="296" t="s">
        <v>2794</v>
      </c>
      <c r="D131" s="297" t="s">
        <v>2795</v>
      </c>
      <c r="E131" s="298"/>
      <c r="F131" s="296"/>
      <c r="G131" s="297" t="s">
        <v>5825</v>
      </c>
      <c r="H131" s="298" t="s">
        <v>5826</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3144</v>
      </c>
      <c r="C132" s="296" t="s">
        <v>2794</v>
      </c>
      <c r="D132" s="297" t="s">
        <v>2795</v>
      </c>
      <c r="E132" s="298"/>
      <c r="F132" s="296"/>
      <c r="G132" s="297" t="s">
        <v>5827</v>
      </c>
      <c r="H132" s="298" t="s">
        <v>5828</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2654</v>
      </c>
      <c r="C133" s="296" t="s">
        <v>2802</v>
      </c>
      <c r="D133" s="297" t="s">
        <v>2795</v>
      </c>
      <c r="E133" s="298"/>
      <c r="F133" s="296"/>
      <c r="G133" s="297" t="s">
        <v>5829</v>
      </c>
      <c r="H133" s="298" t="s">
        <v>2803</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3145</v>
      </c>
      <c r="C134" s="296" t="s">
        <v>2802</v>
      </c>
      <c r="D134" s="297" t="s">
        <v>2795</v>
      </c>
      <c r="E134" s="298"/>
      <c r="F134" s="296"/>
      <c r="G134" s="297" t="s">
        <v>5830</v>
      </c>
      <c r="H134" s="298" t="s">
        <v>5831</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2659</v>
      </c>
      <c r="C135" s="296" t="s">
        <v>2794</v>
      </c>
      <c r="D135" s="297" t="s">
        <v>2795</v>
      </c>
      <c r="E135" s="298"/>
      <c r="F135" s="296"/>
      <c r="G135" s="297" t="s">
        <v>5832</v>
      </c>
      <c r="H135" s="298" t="s">
        <v>5833</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3146</v>
      </c>
      <c r="C136" s="296" t="s">
        <v>2794</v>
      </c>
      <c r="D136" s="297" t="s">
        <v>2795</v>
      </c>
      <c r="E136" s="298"/>
      <c r="F136" s="296" t="s">
        <v>2805</v>
      </c>
      <c r="G136" s="297" t="s">
        <v>5834</v>
      </c>
      <c r="H136" s="298" t="s">
        <v>5835</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3147</v>
      </c>
      <c r="C137" s="296" t="s">
        <v>2794</v>
      </c>
      <c r="D137" s="297" t="s">
        <v>2795</v>
      </c>
      <c r="E137" s="298"/>
      <c r="F137" s="296" t="s">
        <v>2806</v>
      </c>
      <c r="G137" s="297" t="s">
        <v>5832</v>
      </c>
      <c r="H137" s="298" t="s">
        <v>2807</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3148</v>
      </c>
      <c r="C138" s="296" t="s">
        <v>2794</v>
      </c>
      <c r="D138" s="297" t="s">
        <v>2795</v>
      </c>
      <c r="E138" s="298"/>
      <c r="F138" s="296"/>
      <c r="G138" s="297" t="s">
        <v>5836</v>
      </c>
      <c r="H138" s="298" t="s">
        <v>2808</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5250</v>
      </c>
      <c r="C139" s="296" t="s">
        <v>2794</v>
      </c>
      <c r="D139" s="297" t="s">
        <v>2795</v>
      </c>
      <c r="E139" s="298"/>
      <c r="F139" s="296" t="s">
        <v>1914</v>
      </c>
      <c r="G139" s="297" t="s">
        <v>5837</v>
      </c>
      <c r="H139" s="298" t="s">
        <v>5838</v>
      </c>
      <c r="I139" s="299" t="s">
        <v>106</v>
      </c>
      <c r="J139" s="300" t="s">
        <v>1914</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3149</v>
      </c>
      <c r="C140" s="296" t="s">
        <v>2794</v>
      </c>
      <c r="D140" s="297" t="s">
        <v>2795</v>
      </c>
      <c r="E140" s="298"/>
      <c r="F140" s="296" t="s">
        <v>2605</v>
      </c>
      <c r="G140" s="297" t="s">
        <v>5837</v>
      </c>
      <c r="H140" s="298" t="s">
        <v>5839</v>
      </c>
      <c r="I140" s="299" t="s">
        <v>106</v>
      </c>
      <c r="J140" s="300" t="s">
        <v>2605</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3150</v>
      </c>
      <c r="C141" s="296" t="s">
        <v>2794</v>
      </c>
      <c r="D141" s="297" t="s">
        <v>2795</v>
      </c>
      <c r="E141" s="298"/>
      <c r="F141" s="296"/>
      <c r="G141" s="297" t="s">
        <v>5840</v>
      </c>
      <c r="H141" s="298" t="s">
        <v>2809</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3151</v>
      </c>
      <c r="C142" s="296" t="s">
        <v>2794</v>
      </c>
      <c r="D142" s="297" t="s">
        <v>2795</v>
      </c>
      <c r="E142" s="298"/>
      <c r="F142" s="296"/>
      <c r="G142" s="297" t="s">
        <v>5841</v>
      </c>
      <c r="H142" s="298" t="s">
        <v>5842</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3152</v>
      </c>
      <c r="C143" s="296" t="s">
        <v>2794</v>
      </c>
      <c r="D143" s="297" t="s">
        <v>2795</v>
      </c>
      <c r="E143" s="298"/>
      <c r="F143" s="296"/>
      <c r="G143" s="297" t="s">
        <v>5843</v>
      </c>
      <c r="H143" s="298" t="s">
        <v>5844</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3238</v>
      </c>
      <c r="C144" s="296" t="s">
        <v>2794</v>
      </c>
      <c r="D144" s="297" t="s">
        <v>2795</v>
      </c>
      <c r="E144" s="298"/>
      <c r="F144" s="296"/>
      <c r="G144" s="297" t="s">
        <v>5845</v>
      </c>
      <c r="H144" s="298" t="s">
        <v>5846</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3153</v>
      </c>
      <c r="C145" s="296" t="s">
        <v>2794</v>
      </c>
      <c r="D145" s="297" t="s">
        <v>2795</v>
      </c>
      <c r="E145" s="298"/>
      <c r="F145" s="296"/>
      <c r="G145" s="297" t="s">
        <v>5847</v>
      </c>
      <c r="H145" s="298" t="s">
        <v>2810</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3154</v>
      </c>
      <c r="C146" s="296" t="s">
        <v>2811</v>
      </c>
      <c r="D146" s="297" t="s">
        <v>2813</v>
      </c>
      <c r="E146" s="298"/>
      <c r="F146" s="296"/>
      <c r="G146" s="297" t="s">
        <v>5848</v>
      </c>
      <c r="H146" s="298" t="s">
        <v>2812</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3155</v>
      </c>
      <c r="C147" s="296" t="s">
        <v>2811</v>
      </c>
      <c r="D147" s="297" t="s">
        <v>2813</v>
      </c>
      <c r="E147" s="298"/>
      <c r="F147" s="296"/>
      <c r="G147" s="297" t="s">
        <v>5849</v>
      </c>
      <c r="H147" s="298" t="s">
        <v>5850</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2661</v>
      </c>
      <c r="C148" s="296" t="s">
        <v>2811</v>
      </c>
      <c r="D148" s="297" t="s">
        <v>2813</v>
      </c>
      <c r="E148" s="298"/>
      <c r="F148" s="296"/>
      <c r="G148" s="297" t="s">
        <v>5851</v>
      </c>
      <c r="H148" s="298" t="s">
        <v>5852</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2664</v>
      </c>
      <c r="C149" s="296" t="s">
        <v>2814</v>
      </c>
      <c r="D149" s="297" t="s">
        <v>2813</v>
      </c>
      <c r="E149" s="298"/>
      <c r="F149" s="296"/>
      <c r="G149" s="297" t="s">
        <v>5853</v>
      </c>
      <c r="H149" s="298" t="s">
        <v>5854</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3156</v>
      </c>
      <c r="C150" s="296" t="s">
        <v>2814</v>
      </c>
      <c r="D150" s="297" t="s">
        <v>2813</v>
      </c>
      <c r="E150" s="298"/>
      <c r="F150" s="296" t="s">
        <v>1891</v>
      </c>
      <c r="G150" s="297" t="s">
        <v>5855</v>
      </c>
      <c r="H150" s="298" t="s">
        <v>5856</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2666</v>
      </c>
      <c r="C151" s="296" t="s">
        <v>2814</v>
      </c>
      <c r="D151" s="297" t="s">
        <v>2813</v>
      </c>
      <c r="E151" s="298"/>
      <c r="F151" s="296" t="s">
        <v>1891</v>
      </c>
      <c r="G151" s="297" t="s">
        <v>5857</v>
      </c>
      <c r="H151" s="298" t="s">
        <v>2815</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2671</v>
      </c>
      <c r="C152" s="296" t="s">
        <v>2814</v>
      </c>
      <c r="D152" s="297" t="s">
        <v>2813</v>
      </c>
      <c r="E152" s="298"/>
      <c r="F152" s="296" t="s">
        <v>1892</v>
      </c>
      <c r="G152" s="297" t="s">
        <v>5858</v>
      </c>
      <c r="H152" s="298" t="s">
        <v>5859</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3157</v>
      </c>
      <c r="C153" s="296" t="s">
        <v>2814</v>
      </c>
      <c r="D153" s="297" t="s">
        <v>2813</v>
      </c>
      <c r="E153" s="298"/>
      <c r="F153" s="296"/>
      <c r="G153" s="297" t="s">
        <v>5860</v>
      </c>
      <c r="H153" s="298" t="s">
        <v>2816</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3158</v>
      </c>
      <c r="C154" s="296" t="s">
        <v>2814</v>
      </c>
      <c r="D154" s="297" t="s">
        <v>2813</v>
      </c>
      <c r="E154" s="298"/>
      <c r="F154" s="296" t="s">
        <v>5861</v>
      </c>
      <c r="G154" s="297" t="s">
        <v>2817</v>
      </c>
      <c r="H154" s="298" t="s">
        <v>5862</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2674</v>
      </c>
      <c r="C155" s="296" t="s">
        <v>2814</v>
      </c>
      <c r="D155" s="297" t="s">
        <v>2813</v>
      </c>
      <c r="E155" s="298"/>
      <c r="F155" s="296" t="s">
        <v>5863</v>
      </c>
      <c r="G155" s="297" t="s">
        <v>2817</v>
      </c>
      <c r="H155" s="298" t="s">
        <v>5864</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2678</v>
      </c>
      <c r="C156" s="296" t="s">
        <v>2798</v>
      </c>
      <c r="D156" s="297" t="s">
        <v>2799</v>
      </c>
      <c r="E156" s="298"/>
      <c r="F156" s="296" t="s">
        <v>5865</v>
      </c>
      <c r="G156" s="297" t="s">
        <v>5866</v>
      </c>
      <c r="H156" s="298" t="s">
        <v>5867</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2679</v>
      </c>
      <c r="C157" s="296" t="s">
        <v>2798</v>
      </c>
      <c r="D157" s="297" t="s">
        <v>2799</v>
      </c>
      <c r="E157" s="298"/>
      <c r="F157" s="296" t="s">
        <v>5865</v>
      </c>
      <c r="G157" s="297" t="s">
        <v>5868</v>
      </c>
      <c r="H157" s="298" t="s">
        <v>2818</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2680</v>
      </c>
      <c r="C158" s="296" t="s">
        <v>2798</v>
      </c>
      <c r="D158" s="297" t="s">
        <v>2799</v>
      </c>
      <c r="E158" s="298"/>
      <c r="F158" s="296" t="s">
        <v>5865</v>
      </c>
      <c r="G158" s="297" t="s">
        <v>5869</v>
      </c>
      <c r="H158" s="298" t="s">
        <v>5870</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2683</v>
      </c>
      <c r="C159" s="296" t="s">
        <v>2798</v>
      </c>
      <c r="D159" s="297" t="s">
        <v>2799</v>
      </c>
      <c r="E159" s="298"/>
      <c r="F159" s="296" t="s">
        <v>5865</v>
      </c>
      <c r="G159" s="297" t="s">
        <v>5871</v>
      </c>
      <c r="H159" s="298" t="s">
        <v>2819</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3159</v>
      </c>
      <c r="C160" s="296" t="s">
        <v>2798</v>
      </c>
      <c r="D160" s="297" t="s">
        <v>2799</v>
      </c>
      <c r="E160" s="298"/>
      <c r="F160" s="296" t="s">
        <v>5865</v>
      </c>
      <c r="G160" s="297" t="s">
        <v>5872</v>
      </c>
      <c r="H160" s="298" t="s">
        <v>5873</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3160</v>
      </c>
      <c r="C161" s="296" t="s">
        <v>2802</v>
      </c>
      <c r="D161" s="297" t="s">
        <v>2820</v>
      </c>
      <c r="E161" s="298"/>
      <c r="F161" s="296" t="s">
        <v>2821</v>
      </c>
      <c r="G161" s="297" t="s">
        <v>5874</v>
      </c>
      <c r="H161" s="298" t="s">
        <v>2822</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2685</v>
      </c>
      <c r="C162" s="296" t="s">
        <v>2802</v>
      </c>
      <c r="D162" s="297" t="s">
        <v>2820</v>
      </c>
      <c r="E162" s="298"/>
      <c r="F162" s="296" t="s">
        <v>2821</v>
      </c>
      <c r="G162" s="297" t="s">
        <v>5875</v>
      </c>
      <c r="H162" s="298" t="s">
        <v>2823</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3161</v>
      </c>
      <c r="C163" s="296" t="s">
        <v>2802</v>
      </c>
      <c r="D163" s="297" t="s">
        <v>2820</v>
      </c>
      <c r="E163" s="298"/>
      <c r="F163" s="296" t="s">
        <v>2821</v>
      </c>
      <c r="G163" s="297" t="s">
        <v>5876</v>
      </c>
      <c r="H163" s="298" t="s">
        <v>5877</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3162</v>
      </c>
      <c r="C164" s="296" t="s">
        <v>2802</v>
      </c>
      <c r="D164" s="297" t="s">
        <v>2820</v>
      </c>
      <c r="E164" s="298"/>
      <c r="F164" s="296" t="s">
        <v>2821</v>
      </c>
      <c r="G164" s="297" t="s">
        <v>5878</v>
      </c>
      <c r="H164" s="298" t="s">
        <v>2824</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2690</v>
      </c>
      <c r="C165" s="296" t="s">
        <v>2825</v>
      </c>
      <c r="D165" s="297" t="s">
        <v>2826</v>
      </c>
      <c r="E165" s="298"/>
      <c r="F165" s="296"/>
      <c r="G165" s="297" t="s">
        <v>5879</v>
      </c>
      <c r="H165" s="298" t="s">
        <v>2827</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2694</v>
      </c>
      <c r="C166" s="296" t="s">
        <v>2825</v>
      </c>
      <c r="D166" s="297" t="s">
        <v>2826</v>
      </c>
      <c r="E166" s="298"/>
      <c r="F166" s="296"/>
      <c r="G166" s="297" t="s">
        <v>5880</v>
      </c>
      <c r="H166" s="298" t="s">
        <v>5881</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2696</v>
      </c>
      <c r="C167" s="296" t="s">
        <v>2825</v>
      </c>
      <c r="D167" s="297" t="s">
        <v>2826</v>
      </c>
      <c r="E167" s="298"/>
      <c r="F167" s="296"/>
      <c r="G167" s="297" t="s">
        <v>5882</v>
      </c>
      <c r="H167" s="298" t="s">
        <v>2828</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2699</v>
      </c>
      <c r="C168" s="296" t="s">
        <v>2825</v>
      </c>
      <c r="D168" s="297" t="s">
        <v>2826</v>
      </c>
      <c r="E168" s="298"/>
      <c r="F168" s="296"/>
      <c r="G168" s="297" t="s">
        <v>5883</v>
      </c>
      <c r="H168" s="298" t="s">
        <v>5884</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3163</v>
      </c>
      <c r="C169" s="296" t="s">
        <v>2829</v>
      </c>
      <c r="D169" s="297" t="s">
        <v>2830</v>
      </c>
      <c r="E169" s="298"/>
      <c r="F169" s="296"/>
      <c r="G169" s="297" t="s">
        <v>5885</v>
      </c>
      <c r="H169" s="298" t="s">
        <v>5886</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2701</v>
      </c>
      <c r="C170" s="296" t="s">
        <v>2829</v>
      </c>
      <c r="D170" s="297" t="s">
        <v>2830</v>
      </c>
      <c r="E170" s="298"/>
      <c r="F170" s="296"/>
      <c r="G170" s="297" t="s">
        <v>5887</v>
      </c>
      <c r="H170" s="298" t="s">
        <v>2831</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2703</v>
      </c>
      <c r="C171" s="296" t="s">
        <v>2829</v>
      </c>
      <c r="D171" s="297" t="s">
        <v>2830</v>
      </c>
      <c r="E171" s="298"/>
      <c r="F171" s="296"/>
      <c r="G171" s="297" t="s">
        <v>5888</v>
      </c>
      <c r="H171" s="298" t="s">
        <v>5889</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3164</v>
      </c>
      <c r="C172" s="296" t="s">
        <v>2829</v>
      </c>
      <c r="D172" s="297" t="s">
        <v>2830</v>
      </c>
      <c r="E172" s="298"/>
      <c r="F172" s="296"/>
      <c r="G172" s="297" t="s">
        <v>5890</v>
      </c>
      <c r="H172" s="298" t="s">
        <v>2832</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3165</v>
      </c>
      <c r="C173" s="296" t="s">
        <v>2829</v>
      </c>
      <c r="D173" s="297" t="s">
        <v>2830</v>
      </c>
      <c r="E173" s="298"/>
      <c r="F173" s="296"/>
      <c r="G173" s="297" t="s">
        <v>5891</v>
      </c>
      <c r="H173" s="298" t="s">
        <v>2833</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2704</v>
      </c>
      <c r="C174" s="296" t="s">
        <v>2829</v>
      </c>
      <c r="D174" s="297" t="s">
        <v>2830</v>
      </c>
      <c r="E174" s="298"/>
      <c r="F174" s="296"/>
      <c r="G174" s="297" t="s">
        <v>5892</v>
      </c>
      <c r="H174" s="298" t="s">
        <v>2834</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2705</v>
      </c>
      <c r="C175" s="296" t="s">
        <v>2829</v>
      </c>
      <c r="D175" s="297" t="s">
        <v>2830</v>
      </c>
      <c r="E175" s="298"/>
      <c r="F175" s="296"/>
      <c r="G175" s="297" t="s">
        <v>5893</v>
      </c>
      <c r="H175" s="298" t="s">
        <v>5894</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2706</v>
      </c>
      <c r="C176" s="296" t="s">
        <v>2835</v>
      </c>
      <c r="D176" s="297" t="s">
        <v>2830</v>
      </c>
      <c r="E176" s="298"/>
      <c r="F176" s="296"/>
      <c r="G176" s="297" t="s">
        <v>5895</v>
      </c>
      <c r="H176" s="298" t="s">
        <v>5896</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3166</v>
      </c>
      <c r="C177" s="296" t="s">
        <v>2836</v>
      </c>
      <c r="D177" s="297" t="s">
        <v>1406</v>
      </c>
      <c r="E177" s="298"/>
      <c r="F177" s="296"/>
      <c r="G177" s="297" t="s">
        <v>5897</v>
      </c>
      <c r="H177" s="298" t="s">
        <v>1883</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2707</v>
      </c>
      <c r="C178" s="296" t="s">
        <v>2836</v>
      </c>
      <c r="D178" s="297" t="s">
        <v>1406</v>
      </c>
      <c r="E178" s="298"/>
      <c r="F178" s="296"/>
      <c r="G178" s="297" t="s">
        <v>5898</v>
      </c>
      <c r="H178" s="298" t="s">
        <v>5899</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2708</v>
      </c>
      <c r="C179" s="296" t="s">
        <v>2836</v>
      </c>
      <c r="D179" s="297" t="s">
        <v>1406</v>
      </c>
      <c r="E179" s="298"/>
      <c r="F179" s="296" t="s">
        <v>2605</v>
      </c>
      <c r="G179" s="297" t="s">
        <v>5900</v>
      </c>
      <c r="H179" s="298" t="s">
        <v>1884</v>
      </c>
      <c r="I179" s="299" t="s">
        <v>89</v>
      </c>
      <c r="J179" s="300" t="s">
        <v>2605</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2709</v>
      </c>
      <c r="C180" s="296" t="s">
        <v>2837</v>
      </c>
      <c r="D180" s="297" t="s">
        <v>1406</v>
      </c>
      <c r="E180" s="298"/>
      <c r="F180" s="296"/>
      <c r="G180" s="297" t="s">
        <v>5901</v>
      </c>
      <c r="H180" s="298" t="s">
        <v>1885</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2710</v>
      </c>
      <c r="C181" s="296" t="s">
        <v>2837</v>
      </c>
      <c r="D181" s="297" t="s">
        <v>1406</v>
      </c>
      <c r="E181" s="298"/>
      <c r="F181" s="296"/>
      <c r="G181" s="297" t="s">
        <v>5902</v>
      </c>
      <c r="H181" s="298" t="s">
        <v>5903</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5251</v>
      </c>
      <c r="C182" s="296" t="s">
        <v>2838</v>
      </c>
      <c r="D182" s="297" t="s">
        <v>1406</v>
      </c>
      <c r="E182" s="298"/>
      <c r="F182" s="296"/>
      <c r="G182" s="297" t="s">
        <v>5904</v>
      </c>
      <c r="H182" s="298" t="s">
        <v>2839</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2711</v>
      </c>
      <c r="C183" s="296" t="s">
        <v>2838</v>
      </c>
      <c r="D183" s="297" t="s">
        <v>1406</v>
      </c>
      <c r="E183" s="298"/>
      <c r="F183" s="296"/>
      <c r="G183" s="297" t="s">
        <v>5905</v>
      </c>
      <c r="H183" s="298" t="s">
        <v>5906</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2713</v>
      </c>
      <c r="C184" s="296" t="s">
        <v>2838</v>
      </c>
      <c r="D184" s="297" t="s">
        <v>1406</v>
      </c>
      <c r="E184" s="298"/>
      <c r="F184" s="296"/>
      <c r="G184" s="297" t="s">
        <v>5907</v>
      </c>
      <c r="H184" s="298" t="s">
        <v>5908</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2714</v>
      </c>
      <c r="C185" s="296" t="s">
        <v>2838</v>
      </c>
      <c r="D185" s="297" t="s">
        <v>1406</v>
      </c>
      <c r="E185" s="298"/>
      <c r="F185" s="296"/>
      <c r="G185" s="297" t="s">
        <v>5909</v>
      </c>
      <c r="H185" s="298" t="s">
        <v>5910</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3167</v>
      </c>
      <c r="C186" s="296" t="s">
        <v>2840</v>
      </c>
      <c r="D186" s="297" t="s">
        <v>5911</v>
      </c>
      <c r="E186" s="298" t="s">
        <v>67</v>
      </c>
      <c r="F186" s="296" t="s">
        <v>2842</v>
      </c>
      <c r="G186" s="297" t="s">
        <v>5912</v>
      </c>
      <c r="H186" s="298" t="s">
        <v>5913</v>
      </c>
      <c r="I186" s="299" t="s">
        <v>89</v>
      </c>
      <c r="J186" s="300" t="s">
        <v>1914</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2715</v>
      </c>
      <c r="C187" s="296" t="s">
        <v>2840</v>
      </c>
      <c r="D187" s="297" t="s">
        <v>5911</v>
      </c>
      <c r="E187" s="298" t="s">
        <v>67</v>
      </c>
      <c r="F187" s="296" t="s">
        <v>2842</v>
      </c>
      <c r="G187" s="297" t="s">
        <v>5914</v>
      </c>
      <c r="H187" s="298" t="s">
        <v>2843</v>
      </c>
      <c r="I187" s="299" t="s">
        <v>106</v>
      </c>
      <c r="J187" s="300" t="s">
        <v>1914</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2718</v>
      </c>
      <c r="C188" s="296" t="s">
        <v>2840</v>
      </c>
      <c r="D188" s="297" t="s">
        <v>5911</v>
      </c>
      <c r="E188" s="298" t="s">
        <v>67</v>
      </c>
      <c r="F188" s="296" t="s">
        <v>2842</v>
      </c>
      <c r="G188" s="297" t="s">
        <v>5915</v>
      </c>
      <c r="H188" s="298" t="s">
        <v>1903</v>
      </c>
      <c r="I188" s="299" t="s">
        <v>106</v>
      </c>
      <c r="J188" s="300" t="s">
        <v>1914</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2719</v>
      </c>
      <c r="C189" s="296" t="s">
        <v>2840</v>
      </c>
      <c r="D189" s="297" t="s">
        <v>5911</v>
      </c>
      <c r="E189" s="298" t="s">
        <v>30</v>
      </c>
      <c r="F189" s="296" t="s">
        <v>5916</v>
      </c>
      <c r="G189" s="297" t="s">
        <v>5917</v>
      </c>
      <c r="H189" s="298" t="s">
        <v>5918</v>
      </c>
      <c r="I189" s="299" t="s">
        <v>89</v>
      </c>
      <c r="J189" s="300" t="s">
        <v>2605</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2720</v>
      </c>
      <c r="C190" s="296" t="s">
        <v>2840</v>
      </c>
      <c r="D190" s="297" t="s">
        <v>5911</v>
      </c>
      <c r="E190" s="298" t="s">
        <v>30</v>
      </c>
      <c r="F190" s="296" t="s">
        <v>5916</v>
      </c>
      <c r="G190" s="297" t="s">
        <v>5919</v>
      </c>
      <c r="H190" s="298" t="s">
        <v>2844</v>
      </c>
      <c r="I190" s="299" t="s">
        <v>106</v>
      </c>
      <c r="J190" s="300" t="s">
        <v>2605</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2722</v>
      </c>
      <c r="C191" s="296" t="s">
        <v>2840</v>
      </c>
      <c r="D191" s="297" t="s">
        <v>5911</v>
      </c>
      <c r="E191" s="298" t="s">
        <v>30</v>
      </c>
      <c r="F191" s="296" t="s">
        <v>5916</v>
      </c>
      <c r="G191" s="297" t="s">
        <v>5920</v>
      </c>
      <c r="H191" s="298" t="s">
        <v>2845</v>
      </c>
      <c r="I191" s="299" t="s">
        <v>106</v>
      </c>
      <c r="J191" s="300" t="s">
        <v>2605</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2723</v>
      </c>
      <c r="C192" s="296" t="s">
        <v>2840</v>
      </c>
      <c r="D192" s="297" t="s">
        <v>5911</v>
      </c>
      <c r="E192" s="298" t="s">
        <v>30</v>
      </c>
      <c r="F192" s="296" t="s">
        <v>5916</v>
      </c>
      <c r="G192" s="297" t="s">
        <v>5921</v>
      </c>
      <c r="H192" s="298" t="s">
        <v>1903</v>
      </c>
      <c r="I192" s="299" t="s">
        <v>106</v>
      </c>
      <c r="J192" s="300" t="s">
        <v>2605</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2724</v>
      </c>
      <c r="C193" s="296" t="s">
        <v>2840</v>
      </c>
      <c r="D193" s="297" t="s">
        <v>5922</v>
      </c>
      <c r="E193" s="298"/>
      <c r="F193" s="296"/>
      <c r="G193" s="297" t="s">
        <v>5923</v>
      </c>
      <c r="H193" s="298" t="s">
        <v>2847</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2725</v>
      </c>
      <c r="C194" s="296" t="s">
        <v>2840</v>
      </c>
      <c r="D194" s="297" t="s">
        <v>5922</v>
      </c>
      <c r="E194" s="298"/>
      <c r="F194" s="296"/>
      <c r="G194" s="297" t="s">
        <v>5924</v>
      </c>
      <c r="H194" s="298" t="s">
        <v>1893</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2726</v>
      </c>
      <c r="C195" s="296" t="s">
        <v>2840</v>
      </c>
      <c r="D195" s="297" t="s">
        <v>5922</v>
      </c>
      <c r="E195" s="298"/>
      <c r="F195" s="296"/>
      <c r="G195" s="297" t="s">
        <v>5925</v>
      </c>
      <c r="H195" s="298" t="s">
        <v>1894</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5252</v>
      </c>
      <c r="C196" s="296" t="s">
        <v>2840</v>
      </c>
      <c r="D196" s="297" t="s">
        <v>5922</v>
      </c>
      <c r="E196" s="298"/>
      <c r="F196" s="296"/>
      <c r="G196" s="297" t="s">
        <v>5926</v>
      </c>
      <c r="H196" s="298" t="s">
        <v>1895</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2727</v>
      </c>
      <c r="C197" s="296" t="s">
        <v>2840</v>
      </c>
      <c r="D197" s="297" t="s">
        <v>5922</v>
      </c>
      <c r="E197" s="298"/>
      <c r="F197" s="296"/>
      <c r="G197" s="297" t="s">
        <v>5927</v>
      </c>
      <c r="H197" s="298" t="s">
        <v>1896</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3168</v>
      </c>
      <c r="C198" s="296" t="s">
        <v>2840</v>
      </c>
      <c r="D198" s="297" t="s">
        <v>5922</v>
      </c>
      <c r="E198" s="298"/>
      <c r="F198" s="296"/>
      <c r="G198" s="297" t="s">
        <v>5928</v>
      </c>
      <c r="H198" s="298" t="s">
        <v>1897</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2728</v>
      </c>
      <c r="C199" s="296" t="s">
        <v>2840</v>
      </c>
      <c r="D199" s="297" t="s">
        <v>5922</v>
      </c>
      <c r="E199" s="298"/>
      <c r="F199" s="296"/>
      <c r="G199" s="297" t="s">
        <v>5929</v>
      </c>
      <c r="H199" s="298" t="s">
        <v>1898</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2730</v>
      </c>
      <c r="C200" s="296" t="s">
        <v>2840</v>
      </c>
      <c r="D200" s="297" t="s">
        <v>5922</v>
      </c>
      <c r="E200" s="298"/>
      <c r="F200" s="296"/>
      <c r="G200" s="297" t="s">
        <v>5930</v>
      </c>
      <c r="H200" s="298" t="s">
        <v>1899</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2732</v>
      </c>
      <c r="C201" s="296" t="s">
        <v>2840</v>
      </c>
      <c r="D201" s="297" t="s">
        <v>5922</v>
      </c>
      <c r="E201" s="298"/>
      <c r="F201" s="296"/>
      <c r="G201" s="297" t="s">
        <v>5931</v>
      </c>
      <c r="H201" s="298" t="s">
        <v>1900</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2734</v>
      </c>
      <c r="C202" s="296" t="s">
        <v>2840</v>
      </c>
      <c r="D202" s="297" t="s">
        <v>5922</v>
      </c>
      <c r="E202" s="298"/>
      <c r="F202" s="296"/>
      <c r="G202" s="297" t="s">
        <v>5932</v>
      </c>
      <c r="H202" s="298" t="s">
        <v>1911</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2736</v>
      </c>
      <c r="C203" s="296" t="s">
        <v>2840</v>
      </c>
      <c r="D203" s="297" t="s">
        <v>5933</v>
      </c>
      <c r="E203" s="298" t="s">
        <v>2849</v>
      </c>
      <c r="F203" s="296" t="s">
        <v>1901</v>
      </c>
      <c r="G203" s="297" t="s">
        <v>1902</v>
      </c>
      <c r="H203" s="298" t="s">
        <v>5934</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2738</v>
      </c>
      <c r="C204" s="296" t="s">
        <v>2840</v>
      </c>
      <c r="D204" s="297" t="s">
        <v>5935</v>
      </c>
      <c r="E204" s="298" t="s">
        <v>5936</v>
      </c>
      <c r="F204" s="296" t="s">
        <v>5937</v>
      </c>
      <c r="G204" s="297" t="s">
        <v>5938</v>
      </c>
      <c r="H204" s="298" t="s">
        <v>5939</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2741</v>
      </c>
      <c r="C205" s="296" t="s">
        <v>2840</v>
      </c>
      <c r="D205" s="297" t="s">
        <v>5935</v>
      </c>
      <c r="E205" s="298" t="s">
        <v>2852</v>
      </c>
      <c r="F205" s="296" t="s">
        <v>5940</v>
      </c>
      <c r="G205" s="297" t="s">
        <v>5941</v>
      </c>
      <c r="H205" s="298" t="s">
        <v>5942</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3239</v>
      </c>
      <c r="C206" s="296" t="s">
        <v>2840</v>
      </c>
      <c r="D206" s="297" t="s">
        <v>5935</v>
      </c>
      <c r="E206" s="298" t="s">
        <v>5943</v>
      </c>
      <c r="F206" s="296" t="s">
        <v>5944</v>
      </c>
      <c r="G206" s="297" t="s">
        <v>5945</v>
      </c>
      <c r="H206" s="298" t="s">
        <v>5946</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3169</v>
      </c>
      <c r="C207" s="296" t="s">
        <v>2840</v>
      </c>
      <c r="D207" s="297" t="s">
        <v>5935</v>
      </c>
      <c r="E207" s="298" t="s">
        <v>5947</v>
      </c>
      <c r="F207" s="296" t="s">
        <v>5948</v>
      </c>
      <c r="G207" s="297" t="s">
        <v>5949</v>
      </c>
      <c r="H207" s="298" t="s">
        <v>5950</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2746</v>
      </c>
      <c r="C208" s="296" t="s">
        <v>2855</v>
      </c>
      <c r="D208" s="297" t="s">
        <v>5951</v>
      </c>
      <c r="E208" s="298" t="s">
        <v>67</v>
      </c>
      <c r="F208" s="296" t="s">
        <v>5916</v>
      </c>
      <c r="G208" s="297" t="s">
        <v>5952</v>
      </c>
      <c r="H208" s="298" t="s">
        <v>5913</v>
      </c>
      <c r="I208" s="299" t="s">
        <v>89</v>
      </c>
      <c r="J208" s="300" t="s">
        <v>1914</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2750</v>
      </c>
      <c r="C209" s="296" t="s">
        <v>2855</v>
      </c>
      <c r="D209" s="297" t="s">
        <v>5951</v>
      </c>
      <c r="E209" s="298" t="s">
        <v>67</v>
      </c>
      <c r="F209" s="296" t="s">
        <v>5916</v>
      </c>
      <c r="G209" s="297" t="s">
        <v>5953</v>
      </c>
      <c r="H209" s="298" t="s">
        <v>2843</v>
      </c>
      <c r="I209" s="299" t="s">
        <v>106</v>
      </c>
      <c r="J209" s="300" t="s">
        <v>1914</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3170</v>
      </c>
      <c r="C210" s="296" t="s">
        <v>2855</v>
      </c>
      <c r="D210" s="297" t="s">
        <v>5951</v>
      </c>
      <c r="E210" s="298" t="s">
        <v>67</v>
      </c>
      <c r="F210" s="296" t="s">
        <v>5916</v>
      </c>
      <c r="G210" s="297" t="s">
        <v>5954</v>
      </c>
      <c r="H210" s="298" t="s">
        <v>1903</v>
      </c>
      <c r="I210" s="299" t="s">
        <v>106</v>
      </c>
      <c r="J210" s="300" t="s">
        <v>1914</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2751</v>
      </c>
      <c r="C211" s="296" t="s">
        <v>2855</v>
      </c>
      <c r="D211" s="297" t="s">
        <v>5951</v>
      </c>
      <c r="E211" s="298" t="s">
        <v>30</v>
      </c>
      <c r="F211" s="296" t="s">
        <v>5916</v>
      </c>
      <c r="G211" s="297" t="s">
        <v>5955</v>
      </c>
      <c r="H211" s="298" t="s">
        <v>5956</v>
      </c>
      <c r="I211" s="299" t="s">
        <v>89</v>
      </c>
      <c r="J211" s="300" t="s">
        <v>2605</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2752</v>
      </c>
      <c r="C212" s="296" t="s">
        <v>2855</v>
      </c>
      <c r="D212" s="297" t="s">
        <v>5951</v>
      </c>
      <c r="E212" s="298" t="s">
        <v>30</v>
      </c>
      <c r="F212" s="296" t="s">
        <v>5916</v>
      </c>
      <c r="G212" s="297" t="s">
        <v>5957</v>
      </c>
      <c r="H212" s="298" t="s">
        <v>5958</v>
      </c>
      <c r="I212" s="299" t="s">
        <v>89</v>
      </c>
      <c r="J212" s="300" t="s">
        <v>2605</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2754</v>
      </c>
      <c r="C213" s="296" t="s">
        <v>2855</v>
      </c>
      <c r="D213" s="297" t="s">
        <v>5951</v>
      </c>
      <c r="E213" s="298" t="s">
        <v>30</v>
      </c>
      <c r="F213" s="296" t="s">
        <v>5916</v>
      </c>
      <c r="G213" s="297" t="s">
        <v>5959</v>
      </c>
      <c r="H213" s="298" t="s">
        <v>2844</v>
      </c>
      <c r="I213" s="299" t="s">
        <v>106</v>
      </c>
      <c r="J213" s="300" t="s">
        <v>2605</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3171</v>
      </c>
      <c r="C214" s="296" t="s">
        <v>2855</v>
      </c>
      <c r="D214" s="297" t="s">
        <v>5951</v>
      </c>
      <c r="E214" s="298" t="s">
        <v>30</v>
      </c>
      <c r="F214" s="296" t="s">
        <v>5916</v>
      </c>
      <c r="G214" s="297" t="s">
        <v>5960</v>
      </c>
      <c r="H214" s="298" t="s">
        <v>2857</v>
      </c>
      <c r="I214" s="299" t="s">
        <v>106</v>
      </c>
      <c r="J214" s="300" t="s">
        <v>2605</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2755</v>
      </c>
      <c r="C215" s="296" t="s">
        <v>2855</v>
      </c>
      <c r="D215" s="297" t="s">
        <v>5951</v>
      </c>
      <c r="E215" s="298" t="s">
        <v>30</v>
      </c>
      <c r="F215" s="296" t="s">
        <v>5916</v>
      </c>
      <c r="G215" s="297" t="s">
        <v>5961</v>
      </c>
      <c r="H215" s="298" t="s">
        <v>5962</v>
      </c>
      <c r="I215" s="299" t="s">
        <v>106</v>
      </c>
      <c r="J215" s="300" t="s">
        <v>2605</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2758</v>
      </c>
      <c r="C216" s="296" t="s">
        <v>2855</v>
      </c>
      <c r="D216" s="297" t="s">
        <v>5951</v>
      </c>
      <c r="E216" s="298" t="s">
        <v>30</v>
      </c>
      <c r="F216" s="296" t="s">
        <v>5916</v>
      </c>
      <c r="G216" s="297" t="s">
        <v>5963</v>
      </c>
      <c r="H216" s="298" t="s">
        <v>1904</v>
      </c>
      <c r="I216" s="299" t="s">
        <v>106</v>
      </c>
      <c r="J216" s="300" t="s">
        <v>2605</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3172</v>
      </c>
      <c r="C217" s="296" t="s">
        <v>2855</v>
      </c>
      <c r="D217" s="297" t="s">
        <v>5964</v>
      </c>
      <c r="E217" s="298" t="s">
        <v>67</v>
      </c>
      <c r="F217" s="296" t="s">
        <v>5965</v>
      </c>
      <c r="G217" s="297" t="s">
        <v>5966</v>
      </c>
      <c r="H217" s="386" t="s">
        <v>5967</v>
      </c>
      <c r="I217" s="299" t="s">
        <v>89</v>
      </c>
      <c r="J217" s="300" t="s">
        <v>6689</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2759</v>
      </c>
      <c r="C218" s="296" t="s">
        <v>2855</v>
      </c>
      <c r="D218" s="297" t="s">
        <v>5968</v>
      </c>
      <c r="E218" s="298" t="s">
        <v>5217</v>
      </c>
      <c r="F218" s="296" t="s">
        <v>2629</v>
      </c>
      <c r="G218" s="297" t="s">
        <v>5969</v>
      </c>
      <c r="H218" s="298" t="s">
        <v>5970</v>
      </c>
      <c r="I218" s="299" t="s">
        <v>89</v>
      </c>
      <c r="J218" s="300" t="s">
        <v>5217</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5253</v>
      </c>
      <c r="C219" s="296" t="s">
        <v>2855</v>
      </c>
      <c r="D219" s="297" t="s">
        <v>5971</v>
      </c>
      <c r="E219" s="298"/>
      <c r="F219" s="296" t="s">
        <v>1905</v>
      </c>
      <c r="G219" s="297" t="s">
        <v>1906</v>
      </c>
      <c r="H219" s="298" t="s">
        <v>1907</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2760</v>
      </c>
      <c r="C220" s="296" t="s">
        <v>2855</v>
      </c>
      <c r="D220" s="297" t="s">
        <v>5971</v>
      </c>
      <c r="E220" s="298"/>
      <c r="F220" s="296"/>
      <c r="G220" s="297" t="s">
        <v>5972</v>
      </c>
      <c r="H220" s="298" t="s">
        <v>5973</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2761</v>
      </c>
      <c r="C221" s="296" t="s">
        <v>2855</v>
      </c>
      <c r="D221" s="297" t="s">
        <v>5971</v>
      </c>
      <c r="E221" s="298" t="s">
        <v>67</v>
      </c>
      <c r="F221" s="296"/>
      <c r="G221" s="297" t="s">
        <v>5974</v>
      </c>
      <c r="H221" s="298" t="s">
        <v>2861</v>
      </c>
      <c r="I221" s="299" t="s">
        <v>106</v>
      </c>
      <c r="J221" s="300" t="s">
        <v>1914</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2763</v>
      </c>
      <c r="C222" s="296" t="s">
        <v>2855</v>
      </c>
      <c r="D222" s="297" t="s">
        <v>5971</v>
      </c>
      <c r="E222" s="298"/>
      <c r="F222" s="296"/>
      <c r="G222" s="297" t="s">
        <v>5975</v>
      </c>
      <c r="H222" s="298" t="s">
        <v>5976</v>
      </c>
      <c r="I222" s="299" t="s">
        <v>106</v>
      </c>
      <c r="J222" s="300" t="s">
        <v>2862</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2765</v>
      </c>
      <c r="C223" s="296" t="s">
        <v>2855</v>
      </c>
      <c r="D223" s="297" t="s">
        <v>5971</v>
      </c>
      <c r="E223" s="298"/>
      <c r="F223" s="296"/>
      <c r="G223" s="297" t="s">
        <v>5977</v>
      </c>
      <c r="H223" s="298" t="s">
        <v>1908</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3173</v>
      </c>
      <c r="C224" s="296" t="s">
        <v>2863</v>
      </c>
      <c r="D224" s="297" t="s">
        <v>5978</v>
      </c>
      <c r="E224" s="298"/>
      <c r="F224" s="296"/>
      <c r="G224" s="297" t="s">
        <v>1909</v>
      </c>
      <c r="H224" s="298" t="s">
        <v>5979</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2767</v>
      </c>
      <c r="C225" s="296" t="s">
        <v>2863</v>
      </c>
      <c r="D225" s="297" t="s">
        <v>5978</v>
      </c>
      <c r="E225" s="298"/>
      <c r="F225" s="296"/>
      <c r="G225" s="297" t="s">
        <v>5980</v>
      </c>
      <c r="H225" s="298" t="s">
        <v>1910</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3174</v>
      </c>
      <c r="C226" s="296" t="s">
        <v>2863</v>
      </c>
      <c r="D226" s="297" t="s">
        <v>5978</v>
      </c>
      <c r="E226" s="298"/>
      <c r="F226" s="296"/>
      <c r="G226" s="297" t="s">
        <v>5981</v>
      </c>
      <c r="H226" s="298" t="s">
        <v>5982</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3175</v>
      </c>
      <c r="C227" s="296" t="s">
        <v>2863</v>
      </c>
      <c r="D227" s="297" t="s">
        <v>5978</v>
      </c>
      <c r="E227" s="298"/>
      <c r="F227" s="296"/>
      <c r="G227" s="297" t="s">
        <v>5983</v>
      </c>
      <c r="H227" s="298" t="s">
        <v>5984</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3176</v>
      </c>
      <c r="C228" s="296" t="s">
        <v>2863</v>
      </c>
      <c r="D228" s="297" t="s">
        <v>5978</v>
      </c>
      <c r="E228" s="298"/>
      <c r="F228" s="296"/>
      <c r="G228" s="297" t="s">
        <v>5985</v>
      </c>
      <c r="H228" s="298" t="s">
        <v>5986</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2769</v>
      </c>
      <c r="C229" s="296" t="s">
        <v>2863</v>
      </c>
      <c r="D229" s="297" t="s">
        <v>5978</v>
      </c>
      <c r="E229" s="298"/>
      <c r="F229" s="296"/>
      <c r="G229" s="297" t="s">
        <v>5987</v>
      </c>
      <c r="H229" s="298" t="s">
        <v>5988</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2771</v>
      </c>
      <c r="C230" s="296" t="s">
        <v>2863</v>
      </c>
      <c r="D230" s="297" t="s">
        <v>5978</v>
      </c>
      <c r="E230" s="298"/>
      <c r="F230" s="296" t="s">
        <v>69</v>
      </c>
      <c r="G230" s="297" t="s">
        <v>5989</v>
      </c>
      <c r="H230" s="298" t="s">
        <v>2865</v>
      </c>
      <c r="I230" s="299" t="s">
        <v>106</v>
      </c>
      <c r="J230" s="300" t="s">
        <v>2605</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2772</v>
      </c>
      <c r="C231" s="296" t="s">
        <v>2863</v>
      </c>
      <c r="D231" s="297" t="s">
        <v>2866</v>
      </c>
      <c r="E231" s="298" t="s">
        <v>2849</v>
      </c>
      <c r="F231" s="296" t="s">
        <v>69</v>
      </c>
      <c r="G231" s="297" t="s">
        <v>5990</v>
      </c>
      <c r="H231" s="298" t="s">
        <v>5991</v>
      </c>
      <c r="I231" s="299" t="s">
        <v>106</v>
      </c>
      <c r="J231" s="300" t="s">
        <v>2605</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2773</v>
      </c>
      <c r="C232" s="296" t="s">
        <v>2863</v>
      </c>
      <c r="D232" s="297" t="s">
        <v>2866</v>
      </c>
      <c r="E232" s="298" t="s">
        <v>2867</v>
      </c>
      <c r="F232" s="296"/>
      <c r="G232" s="297" t="s">
        <v>5992</v>
      </c>
      <c r="H232" s="298" t="s">
        <v>5993</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2774</v>
      </c>
      <c r="C233" s="296" t="s">
        <v>5994</v>
      </c>
      <c r="D233" s="297" t="s">
        <v>2869</v>
      </c>
      <c r="E233" s="298" t="s">
        <v>2870</v>
      </c>
      <c r="F233" s="296" t="s">
        <v>67</v>
      </c>
      <c r="G233" s="297" t="s">
        <v>5995</v>
      </c>
      <c r="H233" s="298" t="s">
        <v>2871</v>
      </c>
      <c r="I233" s="299" t="s">
        <v>106</v>
      </c>
      <c r="J233" s="300" t="s">
        <v>1914</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2784</v>
      </c>
      <c r="C234" s="296" t="s">
        <v>5994</v>
      </c>
      <c r="D234" s="297" t="s">
        <v>2869</v>
      </c>
      <c r="E234" s="298" t="s">
        <v>2870</v>
      </c>
      <c r="F234" s="296" t="s">
        <v>67</v>
      </c>
      <c r="G234" s="297" t="s">
        <v>5996</v>
      </c>
      <c r="H234" s="298" t="s">
        <v>2872</v>
      </c>
      <c r="I234" s="299" t="s">
        <v>106</v>
      </c>
      <c r="J234" s="300" t="s">
        <v>1914</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3177</v>
      </c>
      <c r="C235" s="296" t="s">
        <v>5994</v>
      </c>
      <c r="D235" s="297" t="s">
        <v>2869</v>
      </c>
      <c r="E235" s="298" t="s">
        <v>2870</v>
      </c>
      <c r="F235" s="296" t="s">
        <v>67</v>
      </c>
      <c r="G235" s="297" t="s">
        <v>5997</v>
      </c>
      <c r="H235" s="298" t="s">
        <v>5998</v>
      </c>
      <c r="I235" s="299" t="s">
        <v>106</v>
      </c>
      <c r="J235" s="300" t="s">
        <v>1914</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3178</v>
      </c>
      <c r="C236" s="296" t="s">
        <v>2873</v>
      </c>
      <c r="D236" s="297" t="s">
        <v>2874</v>
      </c>
      <c r="E236" s="298"/>
      <c r="F236" s="296" t="s">
        <v>5218</v>
      </c>
      <c r="G236" s="297" t="s">
        <v>5999</v>
      </c>
      <c r="H236" s="298" t="s">
        <v>6000</v>
      </c>
      <c r="I236" s="299" t="s">
        <v>89</v>
      </c>
      <c r="J236" s="300" t="s">
        <v>5218</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2775</v>
      </c>
      <c r="C237" s="296" t="s">
        <v>2873</v>
      </c>
      <c r="D237" s="297" t="s">
        <v>2874</v>
      </c>
      <c r="E237" s="298"/>
      <c r="F237" s="296" t="s">
        <v>2875</v>
      </c>
      <c r="G237" s="297" t="s">
        <v>6001</v>
      </c>
      <c r="H237" s="298" t="s">
        <v>6002</v>
      </c>
      <c r="I237" s="299" t="s">
        <v>89</v>
      </c>
      <c r="J237" s="300" t="s">
        <v>6003</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2776</v>
      </c>
      <c r="C238" s="296" t="s">
        <v>2873</v>
      </c>
      <c r="D238" s="297" t="s">
        <v>2874</v>
      </c>
      <c r="E238" s="298"/>
      <c r="F238" s="296" t="s">
        <v>2605</v>
      </c>
      <c r="G238" s="297" t="s">
        <v>2876</v>
      </c>
      <c r="H238" s="298" t="s">
        <v>6004</v>
      </c>
      <c r="I238" s="299" t="s">
        <v>89</v>
      </c>
      <c r="J238" s="300" t="s">
        <v>2605</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2778</v>
      </c>
      <c r="C239" s="296" t="s">
        <v>2873</v>
      </c>
      <c r="D239" s="297" t="s">
        <v>2874</v>
      </c>
      <c r="E239" s="298"/>
      <c r="F239" s="296" t="s">
        <v>2605</v>
      </c>
      <c r="G239" s="297" t="s">
        <v>6005</v>
      </c>
      <c r="H239" s="298" t="s">
        <v>6006</v>
      </c>
      <c r="I239" s="299" t="s">
        <v>89</v>
      </c>
      <c r="J239" s="300" t="s">
        <v>2605</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3240</v>
      </c>
      <c r="C240" s="296" t="s">
        <v>2873</v>
      </c>
      <c r="D240" s="297" t="s">
        <v>2877</v>
      </c>
      <c r="E240" s="298"/>
      <c r="F240" s="296" t="s">
        <v>6007</v>
      </c>
      <c r="G240" s="297" t="s">
        <v>6008</v>
      </c>
      <c r="H240" s="298" t="s">
        <v>6000</v>
      </c>
      <c r="I240" s="299" t="s">
        <v>89</v>
      </c>
      <c r="J240" s="300" t="s">
        <v>3241</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2779</v>
      </c>
      <c r="C241" s="296" t="s">
        <v>2873</v>
      </c>
      <c r="D241" s="297" t="s">
        <v>2878</v>
      </c>
      <c r="E241" s="298"/>
      <c r="F241" s="296" t="s">
        <v>6009</v>
      </c>
      <c r="G241" s="297" t="s">
        <v>6010</v>
      </c>
      <c r="H241" s="298" t="s">
        <v>6011</v>
      </c>
      <c r="I241" s="299" t="s">
        <v>89</v>
      </c>
      <c r="J241" s="300" t="s">
        <v>2605</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2780</v>
      </c>
      <c r="C242" s="296" t="s">
        <v>2873</v>
      </c>
      <c r="D242" s="297" t="s">
        <v>2878</v>
      </c>
      <c r="E242" s="298"/>
      <c r="F242" s="296" t="s">
        <v>6009</v>
      </c>
      <c r="G242" s="297" t="s">
        <v>6012</v>
      </c>
      <c r="H242" s="298" t="s">
        <v>6013</v>
      </c>
      <c r="I242" s="299" t="s">
        <v>106</v>
      </c>
      <c r="J242" s="300" t="s">
        <v>2605</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2781</v>
      </c>
      <c r="C243" s="296" t="s">
        <v>2879</v>
      </c>
      <c r="D243" s="297" t="s">
        <v>2880</v>
      </c>
      <c r="E243" s="298"/>
      <c r="F243" s="296"/>
      <c r="G243" s="297" t="s">
        <v>6014</v>
      </c>
      <c r="H243" s="298" t="s">
        <v>6015</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2783</v>
      </c>
      <c r="C244" s="296" t="s">
        <v>2881</v>
      </c>
      <c r="D244" s="297" t="s">
        <v>2882</v>
      </c>
      <c r="E244" s="298"/>
      <c r="F244" s="296" t="s">
        <v>6016</v>
      </c>
      <c r="G244" s="297" t="s">
        <v>2883</v>
      </c>
      <c r="H244" s="298" t="s">
        <v>6017</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2785</v>
      </c>
      <c r="C245" s="296" t="s">
        <v>2881</v>
      </c>
      <c r="D245" s="297" t="s">
        <v>2882</v>
      </c>
      <c r="E245" s="298"/>
      <c r="F245" s="296" t="s">
        <v>6018</v>
      </c>
      <c r="G245" s="297" t="s">
        <v>2883</v>
      </c>
      <c r="H245" s="298" t="s">
        <v>6017</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2786</v>
      </c>
      <c r="C246" s="296" t="s">
        <v>2881</v>
      </c>
      <c r="D246" s="297" t="s">
        <v>2882</v>
      </c>
      <c r="E246" s="298"/>
      <c r="F246" s="296" t="s">
        <v>6019</v>
      </c>
      <c r="G246" s="297" t="s">
        <v>2883</v>
      </c>
      <c r="H246" s="298" t="s">
        <v>6020</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2788</v>
      </c>
      <c r="C247" s="296" t="s">
        <v>2884</v>
      </c>
      <c r="D247" s="297" t="s">
        <v>2885</v>
      </c>
      <c r="E247" s="298" t="s">
        <v>2886</v>
      </c>
      <c r="F247" s="296" t="s">
        <v>2887</v>
      </c>
      <c r="G247" s="297" t="s">
        <v>2888</v>
      </c>
      <c r="H247" s="298" t="s">
        <v>6021</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2789</v>
      </c>
      <c r="C248" s="296" t="s">
        <v>2884</v>
      </c>
      <c r="D248" s="297" t="s">
        <v>2885</v>
      </c>
      <c r="E248" s="298" t="s">
        <v>2886</v>
      </c>
      <c r="F248" s="296" t="s">
        <v>2889</v>
      </c>
      <c r="G248" s="297" t="s">
        <v>2888</v>
      </c>
      <c r="H248" s="298" t="s">
        <v>6022</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2790</v>
      </c>
      <c r="C249" s="296" t="s">
        <v>2884</v>
      </c>
      <c r="D249" s="297" t="s">
        <v>2885</v>
      </c>
      <c r="E249" s="298" t="s">
        <v>2886</v>
      </c>
      <c r="F249" s="296" t="s">
        <v>2890</v>
      </c>
      <c r="G249" s="297" t="s">
        <v>2888</v>
      </c>
      <c r="H249" s="298" t="s">
        <v>6023</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3242</v>
      </c>
      <c r="C250" s="296" t="s">
        <v>2891</v>
      </c>
      <c r="D250" s="297" t="s">
        <v>2892</v>
      </c>
      <c r="E250" s="298" t="s">
        <v>2893</v>
      </c>
      <c r="F250" s="296" t="s">
        <v>2650</v>
      </c>
      <c r="G250" s="297" t="s">
        <v>6024</v>
      </c>
      <c r="H250" s="298" t="s">
        <v>2894</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3179</v>
      </c>
      <c r="C251" s="296" t="s">
        <v>2891</v>
      </c>
      <c r="D251" s="297" t="s">
        <v>2892</v>
      </c>
      <c r="E251" s="298" t="s">
        <v>2893</v>
      </c>
      <c r="F251" s="296" t="s">
        <v>2650</v>
      </c>
      <c r="G251" s="297" t="s">
        <v>6025</v>
      </c>
      <c r="H251" s="298" t="s">
        <v>2894</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2793</v>
      </c>
      <c r="C252" s="296" t="s">
        <v>2891</v>
      </c>
      <c r="D252" s="297" t="s">
        <v>2892</v>
      </c>
      <c r="E252" s="298" t="s">
        <v>2893</v>
      </c>
      <c r="F252" s="296" t="s">
        <v>6026</v>
      </c>
      <c r="G252" s="297" t="s">
        <v>6027</v>
      </c>
      <c r="H252" s="298" t="s">
        <v>2894</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3180</v>
      </c>
      <c r="C253" s="296" t="s">
        <v>2891</v>
      </c>
      <c r="D253" s="297" t="s">
        <v>2892</v>
      </c>
      <c r="E253" s="298" t="s">
        <v>2893</v>
      </c>
      <c r="F253" s="296" t="s">
        <v>6026</v>
      </c>
      <c r="G253" s="297" t="s">
        <v>6028</v>
      </c>
      <c r="H253" s="298" t="s">
        <v>2894</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2796</v>
      </c>
      <c r="C254" s="296" t="s">
        <v>2891</v>
      </c>
      <c r="D254" s="297" t="s">
        <v>2892</v>
      </c>
      <c r="E254" s="298" t="s">
        <v>2895</v>
      </c>
      <c r="F254" s="296"/>
      <c r="G254" s="297" t="s">
        <v>6029</v>
      </c>
      <c r="H254" s="298" t="s">
        <v>2896</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2797</v>
      </c>
      <c r="C255" s="296" t="s">
        <v>2891</v>
      </c>
      <c r="D255" s="297" t="s">
        <v>2892</v>
      </c>
      <c r="E255" s="298" t="s">
        <v>2897</v>
      </c>
      <c r="F255" s="296"/>
      <c r="G255" s="297" t="s">
        <v>6030</v>
      </c>
      <c r="H255" s="298" t="s">
        <v>6031</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3243</v>
      </c>
      <c r="C256" s="296" t="s">
        <v>6032</v>
      </c>
      <c r="D256" s="297" t="s">
        <v>1880</v>
      </c>
      <c r="E256" s="298"/>
      <c r="F256" s="296" t="s">
        <v>2899</v>
      </c>
      <c r="G256" s="297" t="s">
        <v>2900</v>
      </c>
      <c r="H256" s="298" t="s">
        <v>2901</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3181</v>
      </c>
      <c r="C257" s="296" t="s">
        <v>6033</v>
      </c>
      <c r="D257" s="297" t="s">
        <v>2903</v>
      </c>
      <c r="E257" s="298"/>
      <c r="F257" s="296" t="s">
        <v>2904</v>
      </c>
      <c r="G257" s="297" t="s">
        <v>6034</v>
      </c>
      <c r="H257" s="298" t="s">
        <v>6035</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2800</v>
      </c>
      <c r="C258" s="296" t="s">
        <v>6036</v>
      </c>
      <c r="D258" s="297" t="s">
        <v>2813</v>
      </c>
      <c r="E258" s="298"/>
      <c r="F258" s="296" t="s">
        <v>6037</v>
      </c>
      <c r="G258" s="297" t="s">
        <v>5858</v>
      </c>
      <c r="H258" s="298" t="s">
        <v>6038</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2801</v>
      </c>
      <c r="C259" s="296" t="s">
        <v>6039</v>
      </c>
      <c r="D259" s="297" t="s">
        <v>5971</v>
      </c>
      <c r="E259" s="298"/>
      <c r="F259" s="296" t="s">
        <v>2907</v>
      </c>
      <c r="G259" s="297" t="s">
        <v>1906</v>
      </c>
      <c r="H259" s="298" t="s">
        <v>2908</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2804</v>
      </c>
      <c r="C260" s="296" t="s">
        <v>6039</v>
      </c>
      <c r="D260" s="297" t="s">
        <v>5971</v>
      </c>
      <c r="E260" s="298"/>
      <c r="F260" s="296" t="s">
        <v>4293</v>
      </c>
      <c r="G260" s="297" t="s">
        <v>6040</v>
      </c>
      <c r="H260" s="298" t="s">
        <v>6041</v>
      </c>
      <c r="I260" s="299" t="s">
        <v>106</v>
      </c>
      <c r="J260" s="301" t="s">
        <v>6665</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5254</v>
      </c>
      <c r="C261" s="306" t="s">
        <v>3244</v>
      </c>
      <c r="D261" s="307" t="s">
        <v>2813</v>
      </c>
      <c r="E261" s="308"/>
      <c r="F261" s="306"/>
      <c r="G261" s="307" t="s">
        <v>6042</v>
      </c>
      <c r="H261" s="308" t="s">
        <v>6043</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4438</v>
      </c>
      <c r="C262" s="354" t="s">
        <v>6044</v>
      </c>
      <c r="D262" s="355"/>
      <c r="E262" s="356"/>
      <c r="F262" s="354"/>
      <c r="G262" s="355" t="s">
        <v>6045</v>
      </c>
      <c r="H262" s="356" t="s">
        <v>3210</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4439</v>
      </c>
      <c r="C263" s="354" t="s">
        <v>6044</v>
      </c>
      <c r="D263" s="355"/>
      <c r="E263" s="356"/>
      <c r="F263" s="354"/>
      <c r="G263" s="355" t="s">
        <v>6046</v>
      </c>
      <c r="H263" s="356" t="s">
        <v>6047</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4302</v>
      </c>
    </row>
  </sheetData>
  <autoFilter ref="B10:W263"/>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4" t="s">
        <v>1912</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4" t="s">
        <v>4786</v>
      </c>
      <c r="D4" s="588"/>
      <c r="E4" s="588"/>
      <c r="F4" s="588"/>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8"/>
      <c r="D5" s="588"/>
      <c r="E5" s="588"/>
      <c r="F5" s="588"/>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1" t="s">
        <v>1913</v>
      </c>
      <c r="C8" s="545" t="s">
        <v>1738</v>
      </c>
      <c r="D8" s="589"/>
      <c r="E8" s="589"/>
      <c r="F8" s="547" t="s">
        <v>77</v>
      </c>
      <c r="G8" s="556" t="s">
        <v>78</v>
      </c>
      <c r="H8" s="552" t="s">
        <v>2420</v>
      </c>
      <c r="I8" s="553" t="s">
        <v>80</v>
      </c>
      <c r="J8" s="109" t="s">
        <v>67</v>
      </c>
      <c r="K8" s="110" t="s">
        <v>69</v>
      </c>
      <c r="L8" s="109" t="s">
        <v>3299</v>
      </c>
      <c r="M8" s="111" t="s">
        <v>3300</v>
      </c>
      <c r="N8" s="111" t="s">
        <v>3299</v>
      </c>
      <c r="O8" s="112" t="s">
        <v>2421</v>
      </c>
      <c r="P8" s="113" t="s">
        <v>3301</v>
      </c>
      <c r="Q8" s="114" t="s">
        <v>3301</v>
      </c>
      <c r="R8" s="114" t="s">
        <v>81</v>
      </c>
      <c r="S8" s="110" t="s">
        <v>81</v>
      </c>
      <c r="T8" s="404" t="s">
        <v>82</v>
      </c>
      <c r="U8" s="406" t="s">
        <v>10</v>
      </c>
    </row>
    <row r="9" spans="1:21">
      <c r="A9" s="63"/>
      <c r="B9" s="544"/>
      <c r="C9" s="227" t="s">
        <v>1742</v>
      </c>
      <c r="D9" s="228" t="s">
        <v>1743</v>
      </c>
      <c r="E9" s="228" t="s">
        <v>1744</v>
      </c>
      <c r="F9" s="590"/>
      <c r="G9" s="587"/>
      <c r="H9" s="558"/>
      <c r="I9" s="562"/>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2399</v>
      </c>
      <c r="C11" s="229" t="s">
        <v>6050</v>
      </c>
      <c r="D11" s="412" t="s">
        <v>5053</v>
      </c>
      <c r="E11" s="412"/>
      <c r="F11" s="412" t="s">
        <v>6051</v>
      </c>
      <c r="G11" s="78"/>
      <c r="H11" s="68" t="s">
        <v>6051</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3245</v>
      </c>
      <c r="C12" s="229" t="s">
        <v>6052</v>
      </c>
      <c r="D12" s="412" t="s">
        <v>5054</v>
      </c>
      <c r="E12" s="412"/>
      <c r="F12" s="412" t="s">
        <v>6053</v>
      </c>
      <c r="G12" s="78"/>
      <c r="H12" s="68" t="s">
        <v>6053</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2461</v>
      </c>
      <c r="C13" s="229" t="s">
        <v>6054</v>
      </c>
      <c r="D13" s="412" t="s">
        <v>5055</v>
      </c>
      <c r="E13" s="412"/>
      <c r="F13" s="412" t="s">
        <v>6055</v>
      </c>
      <c r="G13" s="78"/>
      <c r="H13" s="68" t="s">
        <v>6055</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2462</v>
      </c>
      <c r="C14" s="229" t="s">
        <v>6056</v>
      </c>
      <c r="D14" s="412" t="s">
        <v>5056</v>
      </c>
      <c r="E14" s="412" t="s">
        <v>6057</v>
      </c>
      <c r="F14" s="412" t="s">
        <v>6058</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3246</v>
      </c>
      <c r="C15" s="229" t="s">
        <v>6056</v>
      </c>
      <c r="D15" s="412" t="s">
        <v>5057</v>
      </c>
      <c r="E15" s="412" t="s">
        <v>6059</v>
      </c>
      <c r="F15" s="412" t="s">
        <v>6060</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6061</v>
      </c>
      <c r="C16" s="229" t="s">
        <v>6056</v>
      </c>
      <c r="D16" s="412" t="s">
        <v>5057</v>
      </c>
      <c r="E16" s="412" t="s">
        <v>6062</v>
      </c>
      <c r="F16" s="359" t="s">
        <v>6063</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2463</v>
      </c>
      <c r="C17" s="229" t="s">
        <v>6056</v>
      </c>
      <c r="D17" s="412" t="s">
        <v>5057</v>
      </c>
      <c r="E17" s="412" t="s">
        <v>6064</v>
      </c>
      <c r="F17" s="359" t="s">
        <v>6065</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2464</v>
      </c>
      <c r="C18" s="229" t="s">
        <v>6056</v>
      </c>
      <c r="D18" s="412" t="s">
        <v>5057</v>
      </c>
      <c r="E18" s="412" t="s">
        <v>6066</v>
      </c>
      <c r="F18" s="412" t="s">
        <v>6067</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2465</v>
      </c>
      <c r="C19" s="229" t="s">
        <v>6056</v>
      </c>
      <c r="D19" s="412" t="s">
        <v>5057</v>
      </c>
      <c r="E19" s="412" t="s">
        <v>6068</v>
      </c>
      <c r="F19" s="412" t="s">
        <v>6069</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4440</v>
      </c>
      <c r="C20" s="229" t="s">
        <v>6056</v>
      </c>
      <c r="D20" s="412" t="s">
        <v>5057</v>
      </c>
      <c r="E20" s="412" t="s">
        <v>6070</v>
      </c>
      <c r="F20" s="412" t="s">
        <v>5058</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2466</v>
      </c>
      <c r="C21" s="229" t="s">
        <v>6056</v>
      </c>
      <c r="D21" s="412" t="s">
        <v>5057</v>
      </c>
      <c r="E21" s="412" t="s">
        <v>6071</v>
      </c>
      <c r="F21" s="412" t="s">
        <v>5059</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6072</v>
      </c>
      <c r="C22" s="229" t="s">
        <v>6056</v>
      </c>
      <c r="D22" s="412" t="s">
        <v>5057</v>
      </c>
      <c r="E22" s="412" t="s">
        <v>6073</v>
      </c>
      <c r="F22" s="412" t="s">
        <v>6074</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3247</v>
      </c>
      <c r="C23" s="229" t="s">
        <v>6056</v>
      </c>
      <c r="D23" s="412" t="s">
        <v>5057</v>
      </c>
      <c r="E23" s="412" t="s">
        <v>6075</v>
      </c>
      <c r="F23" s="412" t="s">
        <v>6076</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2467</v>
      </c>
      <c r="C24" s="229" t="s">
        <v>6056</v>
      </c>
      <c r="D24" s="412" t="s">
        <v>5057</v>
      </c>
      <c r="E24" s="412" t="s">
        <v>6077</v>
      </c>
      <c r="F24" s="412" t="s">
        <v>6078</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2468</v>
      </c>
      <c r="C25" s="229" t="s">
        <v>6056</v>
      </c>
      <c r="D25" s="412" t="s">
        <v>5057</v>
      </c>
      <c r="E25" s="412" t="s">
        <v>6079</v>
      </c>
      <c r="F25" s="412" t="s">
        <v>6080</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3248</v>
      </c>
      <c r="C26" s="229" t="s">
        <v>6056</v>
      </c>
      <c r="D26" s="412" t="s">
        <v>5057</v>
      </c>
      <c r="E26" s="412" t="s">
        <v>6081</v>
      </c>
      <c r="F26" s="412" t="s">
        <v>6082</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2469</v>
      </c>
      <c r="C27" s="229" t="s">
        <v>6056</v>
      </c>
      <c r="D27" s="412" t="s">
        <v>5057</v>
      </c>
      <c r="E27" s="412" t="s">
        <v>6083</v>
      </c>
      <c r="F27" s="412" t="s">
        <v>6084</v>
      </c>
      <c r="G27" s="78"/>
      <c r="H27" s="68" t="s">
        <v>5193</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3249</v>
      </c>
      <c r="C28" s="229" t="s">
        <v>6056</v>
      </c>
      <c r="D28" s="412" t="s">
        <v>5057</v>
      </c>
      <c r="E28" s="412" t="s">
        <v>6085</v>
      </c>
      <c r="F28" s="412" t="s">
        <v>6086</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3250</v>
      </c>
      <c r="C29" s="229" t="s">
        <v>6056</v>
      </c>
      <c r="D29" s="412" t="s">
        <v>5057</v>
      </c>
      <c r="E29" s="412" t="s">
        <v>6087</v>
      </c>
      <c r="F29" s="412" t="s">
        <v>6088</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2470</v>
      </c>
      <c r="C30" s="229" t="s">
        <v>6056</v>
      </c>
      <c r="D30" s="412" t="s">
        <v>5057</v>
      </c>
      <c r="E30" s="412" t="s">
        <v>6089</v>
      </c>
      <c r="F30" s="412" t="s">
        <v>6078</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3251</v>
      </c>
      <c r="C31" s="229" t="s">
        <v>6056</v>
      </c>
      <c r="D31" s="412" t="s">
        <v>5057</v>
      </c>
      <c r="E31" s="412" t="s">
        <v>6090</v>
      </c>
      <c r="F31" s="412" t="s">
        <v>6086</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3252</v>
      </c>
      <c r="C32" s="229" t="s">
        <v>6056</v>
      </c>
      <c r="D32" s="412" t="s">
        <v>5057</v>
      </c>
      <c r="E32" s="412" t="s">
        <v>6091</v>
      </c>
      <c r="F32" s="412" t="s">
        <v>6088</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2471</v>
      </c>
      <c r="C33" s="229" t="s">
        <v>6056</v>
      </c>
      <c r="D33" s="412" t="s">
        <v>5057</v>
      </c>
      <c r="E33" s="412" t="s">
        <v>6092</v>
      </c>
      <c r="F33" s="412" t="s">
        <v>6078</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2472</v>
      </c>
      <c r="C34" s="229" t="s">
        <v>6056</v>
      </c>
      <c r="D34" s="412" t="s">
        <v>5057</v>
      </c>
      <c r="E34" s="412" t="s">
        <v>6093</v>
      </c>
      <c r="F34" s="412" t="s">
        <v>6080</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2473</v>
      </c>
      <c r="C35" s="229" t="s">
        <v>6056</v>
      </c>
      <c r="D35" s="412" t="s">
        <v>5057</v>
      </c>
      <c r="E35" s="412" t="s">
        <v>6094</v>
      </c>
      <c r="F35" s="412" t="s">
        <v>6088</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3253</v>
      </c>
      <c r="C36" s="229" t="s">
        <v>6056</v>
      </c>
      <c r="D36" s="412" t="s">
        <v>5060</v>
      </c>
      <c r="E36" s="412" t="s">
        <v>6095</v>
      </c>
      <c r="F36" s="412" t="s">
        <v>6096</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3254</v>
      </c>
      <c r="C37" s="229" t="s">
        <v>6056</v>
      </c>
      <c r="D37" s="412" t="s">
        <v>5060</v>
      </c>
      <c r="E37" s="412" t="s">
        <v>6097</v>
      </c>
      <c r="F37" s="359" t="s">
        <v>6098</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3255</v>
      </c>
      <c r="C38" s="229" t="s">
        <v>6056</v>
      </c>
      <c r="D38" s="412" t="s">
        <v>5060</v>
      </c>
      <c r="E38" s="412" t="s">
        <v>6099</v>
      </c>
      <c r="F38" s="359" t="s">
        <v>6100</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2474</v>
      </c>
      <c r="C39" s="229" t="s">
        <v>6056</v>
      </c>
      <c r="D39" s="412" t="s">
        <v>5060</v>
      </c>
      <c r="E39" s="412" t="s">
        <v>6101</v>
      </c>
      <c r="F39" s="412" t="s">
        <v>6102</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2475</v>
      </c>
      <c r="C40" s="229" t="s">
        <v>6056</v>
      </c>
      <c r="D40" s="412" t="s">
        <v>5060</v>
      </c>
      <c r="E40" s="412" t="s">
        <v>6103</v>
      </c>
      <c r="F40" s="412" t="s">
        <v>6104</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2476</v>
      </c>
      <c r="C41" s="229" t="s">
        <v>6056</v>
      </c>
      <c r="D41" s="412" t="s">
        <v>5060</v>
      </c>
      <c r="E41" s="412" t="s">
        <v>6105</v>
      </c>
      <c r="F41" s="412" t="s">
        <v>6106</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2477</v>
      </c>
      <c r="C42" s="229" t="s">
        <v>6056</v>
      </c>
      <c r="D42" s="412" t="s">
        <v>5060</v>
      </c>
      <c r="E42" s="412" t="s">
        <v>6107</v>
      </c>
      <c r="F42" s="412" t="s">
        <v>6108</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4441</v>
      </c>
      <c r="C43" s="229" t="s">
        <v>6056</v>
      </c>
      <c r="D43" s="412" t="s">
        <v>5060</v>
      </c>
      <c r="E43" s="412" t="s">
        <v>6109</v>
      </c>
      <c r="F43" s="412" t="s">
        <v>6110</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2478</v>
      </c>
      <c r="C44" s="229" t="s">
        <v>6056</v>
      </c>
      <c r="D44" s="412" t="s">
        <v>5060</v>
      </c>
      <c r="E44" s="412" t="s">
        <v>6111</v>
      </c>
      <c r="F44" s="412" t="s">
        <v>6112</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2479</v>
      </c>
      <c r="C45" s="229" t="s">
        <v>6056</v>
      </c>
      <c r="D45" s="412" t="s">
        <v>5060</v>
      </c>
      <c r="E45" s="412" t="s">
        <v>6113</v>
      </c>
      <c r="F45" s="412" t="s">
        <v>6114</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2480</v>
      </c>
      <c r="C46" s="229" t="s">
        <v>6056</v>
      </c>
      <c r="D46" s="412" t="s">
        <v>5060</v>
      </c>
      <c r="E46" s="412" t="s">
        <v>6115</v>
      </c>
      <c r="F46" s="412" t="s">
        <v>6116</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2481</v>
      </c>
      <c r="C47" s="229" t="s">
        <v>6056</v>
      </c>
      <c r="D47" s="412" t="s">
        <v>5060</v>
      </c>
      <c r="E47" s="412" t="s">
        <v>6117</v>
      </c>
      <c r="F47" s="412" t="s">
        <v>6118</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4442</v>
      </c>
      <c r="C48" s="229" t="s">
        <v>6056</v>
      </c>
      <c r="D48" s="412" t="s">
        <v>5060</v>
      </c>
      <c r="E48" s="412" t="s">
        <v>6119</v>
      </c>
      <c r="F48" s="412" t="s">
        <v>5225</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3256</v>
      </c>
      <c r="C49" s="229" t="s">
        <v>6056</v>
      </c>
      <c r="D49" s="412" t="s">
        <v>5060</v>
      </c>
      <c r="E49" s="412" t="s">
        <v>6120</v>
      </c>
      <c r="F49" s="412" t="s">
        <v>5225</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2482</v>
      </c>
      <c r="C50" s="229" t="s">
        <v>6056</v>
      </c>
      <c r="D50" s="412" t="s">
        <v>5060</v>
      </c>
      <c r="E50" s="412" t="s">
        <v>6121</v>
      </c>
      <c r="F50" s="412" t="s">
        <v>5226</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2483</v>
      </c>
      <c r="C51" s="229" t="s">
        <v>6056</v>
      </c>
      <c r="D51" s="412" t="s">
        <v>5060</v>
      </c>
      <c r="E51" s="412" t="s">
        <v>6122</v>
      </c>
      <c r="F51" s="412" t="s">
        <v>5226</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3257</v>
      </c>
      <c r="C52" s="229" t="s">
        <v>6056</v>
      </c>
      <c r="D52" s="412" t="s">
        <v>5060</v>
      </c>
      <c r="E52" s="412" t="s">
        <v>6123</v>
      </c>
      <c r="F52" s="412" t="s">
        <v>5227</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4443</v>
      </c>
      <c r="C53" s="229" t="s">
        <v>6056</v>
      </c>
      <c r="D53" s="412" t="s">
        <v>5060</v>
      </c>
      <c r="E53" s="412" t="s">
        <v>6124</v>
      </c>
      <c r="F53" s="412" t="s">
        <v>5227</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2484</v>
      </c>
      <c r="C54" s="229" t="s">
        <v>6125</v>
      </c>
      <c r="D54" s="359" t="s">
        <v>5194</v>
      </c>
      <c r="E54" s="359" t="s">
        <v>6126</v>
      </c>
      <c r="F54" s="359" t="s">
        <v>6127</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2485</v>
      </c>
      <c r="C55" s="229" t="s">
        <v>6128</v>
      </c>
      <c r="D55" s="359" t="s">
        <v>5194</v>
      </c>
      <c r="E55" s="359" t="s">
        <v>6129</v>
      </c>
      <c r="F55" s="359" t="s">
        <v>6130</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2486</v>
      </c>
      <c r="C56" s="229" t="s">
        <v>6128</v>
      </c>
      <c r="D56" s="359" t="s">
        <v>5194</v>
      </c>
      <c r="E56" s="359" t="s">
        <v>6131</v>
      </c>
      <c r="F56" s="359" t="s">
        <v>6132</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2487</v>
      </c>
      <c r="C57" s="229" t="s">
        <v>6128</v>
      </c>
      <c r="D57" s="359" t="s">
        <v>5194</v>
      </c>
      <c r="E57" s="359" t="s">
        <v>6133</v>
      </c>
      <c r="F57" s="359" t="s">
        <v>6134</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2488</v>
      </c>
      <c r="C58" s="229" t="s">
        <v>6128</v>
      </c>
      <c r="D58" s="359" t="s">
        <v>5194</v>
      </c>
      <c r="E58" s="359" t="s">
        <v>6135</v>
      </c>
      <c r="F58" s="359" t="s">
        <v>6136</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2489</v>
      </c>
      <c r="C59" s="229" t="s">
        <v>6128</v>
      </c>
      <c r="D59" s="359" t="s">
        <v>5194</v>
      </c>
      <c r="E59" s="359" t="s">
        <v>6137</v>
      </c>
      <c r="F59" s="359" t="s">
        <v>6138</v>
      </c>
      <c r="G59" s="78"/>
      <c r="H59" s="68" t="s">
        <v>6695</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5187</v>
      </c>
      <c r="C60" s="229" t="s">
        <v>6128</v>
      </c>
      <c r="D60" s="359" t="s">
        <v>5194</v>
      </c>
      <c r="E60" s="359" t="s">
        <v>6139</v>
      </c>
      <c r="F60" s="359" t="s">
        <v>6136</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3258</v>
      </c>
      <c r="C61" s="229" t="s">
        <v>6128</v>
      </c>
      <c r="D61" s="359" t="s">
        <v>5194</v>
      </c>
      <c r="E61" s="359" t="s">
        <v>6140</v>
      </c>
      <c r="F61" s="359" t="s">
        <v>6138</v>
      </c>
      <c r="G61" s="78"/>
      <c r="H61" s="68" t="s">
        <v>6695</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3259</v>
      </c>
      <c r="C62" s="229" t="s">
        <v>6128</v>
      </c>
      <c r="D62" s="359" t="s">
        <v>5194</v>
      </c>
      <c r="E62" s="359" t="s">
        <v>6141</v>
      </c>
      <c r="F62" s="359" t="s">
        <v>6142</v>
      </c>
      <c r="G62" s="78"/>
      <c r="H62" s="68" t="s">
        <v>6695</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2490</v>
      </c>
      <c r="C63" s="229" t="s">
        <v>6128</v>
      </c>
      <c r="D63" s="359" t="s">
        <v>5194</v>
      </c>
      <c r="E63" s="359" t="s">
        <v>6143</v>
      </c>
      <c r="F63" s="359" t="s">
        <v>6142</v>
      </c>
      <c r="G63" s="78"/>
      <c r="H63" s="68" t="s">
        <v>6695</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2491</v>
      </c>
      <c r="C64" s="229" t="s">
        <v>6056</v>
      </c>
      <c r="D64" s="412" t="s">
        <v>5061</v>
      </c>
      <c r="E64" s="412" t="s">
        <v>6144</v>
      </c>
      <c r="F64" s="412" t="s">
        <v>6145</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3260</v>
      </c>
      <c r="C65" s="229" t="s">
        <v>6128</v>
      </c>
      <c r="D65" s="412" t="s">
        <v>5061</v>
      </c>
      <c r="E65" s="412" t="s">
        <v>6146</v>
      </c>
      <c r="F65" s="412" t="s">
        <v>6147</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2492</v>
      </c>
      <c r="C66" s="229" t="s">
        <v>6128</v>
      </c>
      <c r="D66" s="412" t="s">
        <v>5061</v>
      </c>
      <c r="E66" s="412" t="s">
        <v>6148</v>
      </c>
      <c r="F66" s="412" t="s">
        <v>6147</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3261</v>
      </c>
      <c r="C67" s="229" t="s">
        <v>6128</v>
      </c>
      <c r="D67" s="412" t="s">
        <v>5061</v>
      </c>
      <c r="E67" s="412" t="s">
        <v>6149</v>
      </c>
      <c r="F67" s="412" t="s">
        <v>6147</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2493</v>
      </c>
      <c r="C68" s="229" t="s">
        <v>6128</v>
      </c>
      <c r="D68" s="412" t="s">
        <v>5061</v>
      </c>
      <c r="E68" s="412" t="s">
        <v>6150</v>
      </c>
      <c r="F68" s="412" t="s">
        <v>6151</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2494</v>
      </c>
      <c r="C69" s="229" t="s">
        <v>6128</v>
      </c>
      <c r="D69" s="412" t="s">
        <v>5061</v>
      </c>
      <c r="E69" s="412" t="s">
        <v>6152</v>
      </c>
      <c r="F69" s="412" t="s">
        <v>6153</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6668</v>
      </c>
      <c r="C70" s="229" t="s">
        <v>6128</v>
      </c>
      <c r="D70" s="412" t="s">
        <v>5061</v>
      </c>
      <c r="E70" s="412" t="s">
        <v>6154</v>
      </c>
      <c r="F70" s="412" t="s">
        <v>6155</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6663</v>
      </c>
      <c r="C71" s="229" t="s">
        <v>6128</v>
      </c>
      <c r="D71" s="412" t="s">
        <v>5061</v>
      </c>
      <c r="E71" s="412" t="s">
        <v>6156</v>
      </c>
      <c r="F71" s="412" t="s">
        <v>6157</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2495</v>
      </c>
      <c r="C72" s="229" t="s">
        <v>6128</v>
      </c>
      <c r="D72" s="412" t="s">
        <v>5061</v>
      </c>
      <c r="E72" s="412" t="s">
        <v>6158</v>
      </c>
      <c r="F72" s="412" t="s">
        <v>6159</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3262</v>
      </c>
      <c r="C73" s="229" t="s">
        <v>6128</v>
      </c>
      <c r="D73" s="412" t="s">
        <v>5061</v>
      </c>
      <c r="E73" s="412" t="s">
        <v>6160</v>
      </c>
      <c r="F73" s="412" t="s">
        <v>6147</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3263</v>
      </c>
      <c r="C74" s="229" t="s">
        <v>6128</v>
      </c>
      <c r="D74" s="412" t="s">
        <v>5061</v>
      </c>
      <c r="E74" s="412" t="s">
        <v>6161</v>
      </c>
      <c r="F74" s="412" t="s">
        <v>6147</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2496</v>
      </c>
      <c r="C75" s="229" t="s">
        <v>6128</v>
      </c>
      <c r="D75" s="412" t="s">
        <v>5061</v>
      </c>
      <c r="E75" s="412" t="s">
        <v>6162</v>
      </c>
      <c r="F75" s="412" t="s">
        <v>6147</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2497</v>
      </c>
      <c r="C76" s="229" t="s">
        <v>6128</v>
      </c>
      <c r="D76" s="412" t="s">
        <v>5061</v>
      </c>
      <c r="E76" s="412" t="s">
        <v>6163</v>
      </c>
      <c r="F76" s="412" t="s">
        <v>6151</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2498</v>
      </c>
      <c r="C77" s="229" t="s">
        <v>6128</v>
      </c>
      <c r="D77" s="412" t="s">
        <v>5061</v>
      </c>
      <c r="E77" s="412" t="s">
        <v>6164</v>
      </c>
      <c r="F77" s="412" t="s">
        <v>6165</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2499</v>
      </c>
      <c r="C78" s="229" t="s">
        <v>5062</v>
      </c>
      <c r="D78" s="412" t="s">
        <v>5063</v>
      </c>
      <c r="E78" s="412"/>
      <c r="F78" s="412" t="s">
        <v>6166</v>
      </c>
      <c r="G78" s="78"/>
      <c r="H78" s="68" t="s">
        <v>6166</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3264</v>
      </c>
      <c r="C79" s="229" t="s">
        <v>5064</v>
      </c>
      <c r="D79" s="412" t="s">
        <v>4445</v>
      </c>
      <c r="E79" s="412" t="s">
        <v>6167</v>
      </c>
      <c r="F79" s="412" t="s">
        <v>6168</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2500</v>
      </c>
      <c r="C80" s="229" t="s">
        <v>5064</v>
      </c>
      <c r="D80" s="412" t="s">
        <v>4445</v>
      </c>
      <c r="E80" s="412" t="s">
        <v>6169</v>
      </c>
      <c r="F80" s="357" t="s">
        <v>6170</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6669</v>
      </c>
      <c r="C81" s="229" t="s">
        <v>5064</v>
      </c>
      <c r="D81" s="412" t="s">
        <v>4445</v>
      </c>
      <c r="E81" s="412" t="s">
        <v>6171</v>
      </c>
      <c r="F81" s="503" t="s">
        <v>6670</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6659</v>
      </c>
      <c r="C82" s="229" t="s">
        <v>5064</v>
      </c>
      <c r="D82" s="412" t="s">
        <v>4445</v>
      </c>
      <c r="E82" s="412" t="s">
        <v>6172</v>
      </c>
      <c r="F82" s="360" t="s">
        <v>6173</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6174</v>
      </c>
      <c r="C83" s="229" t="s">
        <v>5064</v>
      </c>
      <c r="D83" s="412" t="s">
        <v>4446</v>
      </c>
      <c r="E83" s="412" t="s">
        <v>4444</v>
      </c>
      <c r="F83" s="357" t="s">
        <v>6175</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6176</v>
      </c>
      <c r="C84" s="229" t="s">
        <v>5064</v>
      </c>
      <c r="D84" s="412" t="s">
        <v>4446</v>
      </c>
      <c r="E84" s="412" t="s">
        <v>6177</v>
      </c>
      <c r="F84" s="357" t="s">
        <v>6178</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2501</v>
      </c>
      <c r="C85" s="229" t="s">
        <v>5064</v>
      </c>
      <c r="D85" s="412" t="s">
        <v>4446</v>
      </c>
      <c r="E85" s="412" t="s">
        <v>6179</v>
      </c>
      <c r="F85" s="357" t="s">
        <v>6180</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2502</v>
      </c>
      <c r="C86" s="229" t="s">
        <v>5064</v>
      </c>
      <c r="D86" s="412" t="s">
        <v>4446</v>
      </c>
      <c r="E86" s="412" t="s">
        <v>6181</v>
      </c>
      <c r="F86" s="357" t="s">
        <v>6182</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2503</v>
      </c>
      <c r="C87" s="229" t="s">
        <v>5064</v>
      </c>
      <c r="D87" s="412" t="s">
        <v>4446</v>
      </c>
      <c r="E87" s="412" t="s">
        <v>6183</v>
      </c>
      <c r="F87" s="357" t="s">
        <v>6184</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6657</v>
      </c>
      <c r="C88" s="229" t="s">
        <v>5065</v>
      </c>
      <c r="D88" s="412" t="s">
        <v>5066</v>
      </c>
      <c r="E88" s="412" t="s">
        <v>6185</v>
      </c>
      <c r="F88" s="357" t="s">
        <v>6186</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6187</v>
      </c>
      <c r="C89" s="229" t="s">
        <v>5065</v>
      </c>
      <c r="D89" s="412" t="s">
        <v>5066</v>
      </c>
      <c r="E89" s="412" t="s">
        <v>6188</v>
      </c>
      <c r="F89" s="412" t="s">
        <v>6189</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2504</v>
      </c>
      <c r="C90" s="229" t="s">
        <v>5065</v>
      </c>
      <c r="D90" s="412" t="s">
        <v>5067</v>
      </c>
      <c r="E90" s="412" t="s">
        <v>6190</v>
      </c>
      <c r="F90" s="412" t="s">
        <v>6191</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6667</v>
      </c>
      <c r="C91" s="229" t="s">
        <v>5065</v>
      </c>
      <c r="D91" s="412" t="s">
        <v>5067</v>
      </c>
      <c r="E91" s="412" t="s">
        <v>6192</v>
      </c>
      <c r="F91" s="412" t="s">
        <v>6193</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2505</v>
      </c>
      <c r="C92" s="229" t="s">
        <v>5065</v>
      </c>
      <c r="D92" s="412" t="s">
        <v>5068</v>
      </c>
      <c r="E92" s="412" t="s">
        <v>6194</v>
      </c>
      <c r="F92" s="412" t="s">
        <v>6195</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3266</v>
      </c>
      <c r="C93" s="229" t="s">
        <v>5065</v>
      </c>
      <c r="D93" s="412" t="s">
        <v>5068</v>
      </c>
      <c r="E93" s="412" t="s">
        <v>6196</v>
      </c>
      <c r="F93" s="412" t="s">
        <v>6197</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2506</v>
      </c>
      <c r="C94" s="229" t="s">
        <v>5065</v>
      </c>
      <c r="D94" s="412" t="s">
        <v>5068</v>
      </c>
      <c r="E94" s="412" t="s">
        <v>6198</v>
      </c>
      <c r="F94" s="412" t="s">
        <v>6199</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2507</v>
      </c>
      <c r="C95" s="229" t="s">
        <v>5069</v>
      </c>
      <c r="D95" s="412" t="s">
        <v>6200</v>
      </c>
      <c r="E95" s="412" t="s">
        <v>6201</v>
      </c>
      <c r="F95" s="412" t="s">
        <v>6202</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6203</v>
      </c>
      <c r="C96" s="229" t="s">
        <v>5069</v>
      </c>
      <c r="D96" s="412" t="s">
        <v>6200</v>
      </c>
      <c r="E96" s="412" t="s">
        <v>6204</v>
      </c>
      <c r="F96" s="412" t="s">
        <v>6205</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2508</v>
      </c>
      <c r="C97" s="229" t="s">
        <v>5069</v>
      </c>
      <c r="D97" s="412" t="s">
        <v>6200</v>
      </c>
      <c r="E97" s="412" t="s">
        <v>6206</v>
      </c>
      <c r="F97" s="412" t="s">
        <v>6207</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2509</v>
      </c>
      <c r="C98" s="229" t="s">
        <v>5069</v>
      </c>
      <c r="D98" s="412" t="s">
        <v>6208</v>
      </c>
      <c r="E98" s="412" t="s">
        <v>5070</v>
      </c>
      <c r="F98" s="412" t="s">
        <v>5071</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3267</v>
      </c>
      <c r="C99" s="229" t="s">
        <v>5072</v>
      </c>
      <c r="D99" s="412" t="s">
        <v>5073</v>
      </c>
      <c r="E99" s="412" t="s">
        <v>6209</v>
      </c>
      <c r="F99" s="412" t="s">
        <v>6210</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2510</v>
      </c>
      <c r="C100" s="229" t="s">
        <v>5072</v>
      </c>
      <c r="D100" s="412" t="s">
        <v>5073</v>
      </c>
      <c r="E100" s="412" t="s">
        <v>6211</v>
      </c>
      <c r="F100" s="358" t="s">
        <v>6210</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3268</v>
      </c>
      <c r="C101" s="229" t="s">
        <v>5072</v>
      </c>
      <c r="D101" s="412" t="s">
        <v>5073</v>
      </c>
      <c r="E101" s="412" t="s">
        <v>6212</v>
      </c>
      <c r="F101" s="358" t="s">
        <v>6210</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2511</v>
      </c>
      <c r="C102" s="229" t="s">
        <v>5072</v>
      </c>
      <c r="D102" s="412" t="s">
        <v>5073</v>
      </c>
      <c r="E102" s="412" t="s">
        <v>6213</v>
      </c>
      <c r="F102" s="358" t="s">
        <v>6210</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3269</v>
      </c>
      <c r="C103" s="229" t="s">
        <v>5072</v>
      </c>
      <c r="D103" s="412" t="s">
        <v>5074</v>
      </c>
      <c r="E103" s="412" t="s">
        <v>6214</v>
      </c>
      <c r="F103" s="358" t="s">
        <v>5075</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2512</v>
      </c>
      <c r="C104" s="229" t="s">
        <v>5076</v>
      </c>
      <c r="D104" s="412" t="s">
        <v>5077</v>
      </c>
      <c r="E104" s="412" t="s">
        <v>6215</v>
      </c>
      <c r="F104" s="358" t="s">
        <v>6216</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2513</v>
      </c>
      <c r="C105" s="229" t="s">
        <v>5076</v>
      </c>
      <c r="D105" s="412" t="s">
        <v>5077</v>
      </c>
      <c r="E105" s="412" t="s">
        <v>6217</v>
      </c>
      <c r="F105" s="358" t="s">
        <v>6218</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2514</v>
      </c>
      <c r="C106" s="229" t="s">
        <v>5076</v>
      </c>
      <c r="D106" s="412" t="s">
        <v>5078</v>
      </c>
      <c r="E106" s="412" t="s">
        <v>6219</v>
      </c>
      <c r="F106" s="358" t="s">
        <v>6220</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2515</v>
      </c>
      <c r="C107" s="229" t="s">
        <v>5076</v>
      </c>
      <c r="D107" s="412" t="s">
        <v>5078</v>
      </c>
      <c r="E107" s="412" t="s">
        <v>6221</v>
      </c>
      <c r="F107" s="358" t="s">
        <v>6222</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2516</v>
      </c>
      <c r="C108" s="229" t="s">
        <v>5079</v>
      </c>
      <c r="D108" s="412" t="s">
        <v>1214</v>
      </c>
      <c r="E108" s="412" t="s">
        <v>6223</v>
      </c>
      <c r="F108" s="358" t="s">
        <v>6224</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2517</v>
      </c>
      <c r="C109" s="229" t="s">
        <v>5079</v>
      </c>
      <c r="D109" s="412" t="s">
        <v>1214</v>
      </c>
      <c r="E109" s="412" t="s">
        <v>6225</v>
      </c>
      <c r="F109" s="358" t="s">
        <v>6226</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2518</v>
      </c>
      <c r="C110" s="229" t="s">
        <v>5079</v>
      </c>
      <c r="D110" s="412" t="s">
        <v>1214</v>
      </c>
      <c r="E110" s="412" t="s">
        <v>6227</v>
      </c>
      <c r="F110" s="358" t="s">
        <v>6228</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2519</v>
      </c>
      <c r="C111" s="229" t="s">
        <v>5079</v>
      </c>
      <c r="D111" s="412" t="s">
        <v>1208</v>
      </c>
      <c r="E111" s="412" t="s">
        <v>6229</v>
      </c>
      <c r="F111" s="358" t="s">
        <v>6230</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2520</v>
      </c>
      <c r="C112" s="229" t="s">
        <v>5079</v>
      </c>
      <c r="D112" s="412" t="s">
        <v>1208</v>
      </c>
      <c r="E112" s="412" t="s">
        <v>6231</v>
      </c>
      <c r="F112" s="358" t="s">
        <v>6226</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2521</v>
      </c>
      <c r="C113" s="229" t="s">
        <v>5079</v>
      </c>
      <c r="D113" s="412" t="s">
        <v>1208</v>
      </c>
      <c r="E113" s="412" t="s">
        <v>6232</v>
      </c>
      <c r="F113" s="358" t="s">
        <v>6233</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2522</v>
      </c>
      <c r="C114" s="229" t="s">
        <v>5079</v>
      </c>
      <c r="D114" s="412" t="s">
        <v>1208</v>
      </c>
      <c r="E114" s="412" t="s">
        <v>6234</v>
      </c>
      <c r="F114" s="358" t="s">
        <v>6235</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2523</v>
      </c>
      <c r="C115" s="229" t="s">
        <v>5079</v>
      </c>
      <c r="D115" s="412" t="s">
        <v>1208</v>
      </c>
      <c r="E115" s="412" t="s">
        <v>6236</v>
      </c>
      <c r="F115" s="358" t="s">
        <v>6237</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6238</v>
      </c>
      <c r="C116" s="229" t="s">
        <v>5080</v>
      </c>
      <c r="D116" s="412" t="s">
        <v>5081</v>
      </c>
      <c r="E116" s="412" t="s">
        <v>6239</v>
      </c>
      <c r="F116" s="358" t="s">
        <v>6240</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2524</v>
      </c>
      <c r="C117" s="229" t="s">
        <v>5080</v>
      </c>
      <c r="D117" s="412" t="s">
        <v>5081</v>
      </c>
      <c r="E117" s="412" t="s">
        <v>2136</v>
      </c>
      <c r="F117" s="412" t="s">
        <v>1236</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2525</v>
      </c>
      <c r="C118" s="229" t="s">
        <v>5080</v>
      </c>
      <c r="D118" s="412" t="s">
        <v>5081</v>
      </c>
      <c r="E118" s="412" t="s">
        <v>6241</v>
      </c>
      <c r="F118" s="412" t="s">
        <v>6242</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2526</v>
      </c>
      <c r="C119" s="229" t="s">
        <v>5080</v>
      </c>
      <c r="D119" s="412" t="s">
        <v>5081</v>
      </c>
      <c r="E119" s="412" t="s">
        <v>6243</v>
      </c>
      <c r="F119" s="412" t="s">
        <v>6244</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2527</v>
      </c>
      <c r="C120" s="229" t="s">
        <v>5080</v>
      </c>
      <c r="D120" s="412" t="s">
        <v>5081</v>
      </c>
      <c r="E120" s="412" t="s">
        <v>6245</v>
      </c>
      <c r="F120" s="412" t="s">
        <v>6246</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2528</v>
      </c>
      <c r="C121" s="229" t="s">
        <v>5080</v>
      </c>
      <c r="D121" s="412" t="s">
        <v>5081</v>
      </c>
      <c r="E121" s="412" t="s">
        <v>6247</v>
      </c>
      <c r="F121" s="412" t="s">
        <v>6248</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6660</v>
      </c>
      <c r="C122" s="229" t="s">
        <v>5080</v>
      </c>
      <c r="D122" s="412" t="s">
        <v>5082</v>
      </c>
      <c r="E122" s="412" t="s">
        <v>6249</v>
      </c>
      <c r="F122" s="412" t="s">
        <v>6250</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2583</v>
      </c>
      <c r="C123" s="229" t="s">
        <v>5080</v>
      </c>
      <c r="D123" s="412" t="s">
        <v>2599</v>
      </c>
      <c r="E123" s="412" t="s">
        <v>6251</v>
      </c>
      <c r="F123" s="412" t="s">
        <v>6252</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2584</v>
      </c>
      <c r="C124" s="229" t="s">
        <v>5080</v>
      </c>
      <c r="D124" s="412" t="s">
        <v>2599</v>
      </c>
      <c r="E124" s="412" t="s">
        <v>6253</v>
      </c>
      <c r="F124" s="412" t="s">
        <v>6254</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2585</v>
      </c>
      <c r="C125" s="229" t="s">
        <v>5080</v>
      </c>
      <c r="D125" s="412" t="s">
        <v>2599</v>
      </c>
      <c r="E125" s="412" t="s">
        <v>6255</v>
      </c>
      <c r="F125" s="412" t="s">
        <v>1276</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2586</v>
      </c>
      <c r="C126" s="229" t="s">
        <v>5080</v>
      </c>
      <c r="D126" s="412" t="s">
        <v>2599</v>
      </c>
      <c r="E126" s="412" t="s">
        <v>6256</v>
      </c>
      <c r="F126" s="412" t="s">
        <v>1276</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2529</v>
      </c>
      <c r="C127" s="229" t="s">
        <v>5080</v>
      </c>
      <c r="D127" s="412" t="s">
        <v>2599</v>
      </c>
      <c r="E127" s="412" t="s">
        <v>6257</v>
      </c>
      <c r="F127" s="412" t="s">
        <v>1279</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2530</v>
      </c>
      <c r="C128" s="229" t="s">
        <v>5080</v>
      </c>
      <c r="D128" s="412" t="s">
        <v>1281</v>
      </c>
      <c r="E128" s="412" t="s">
        <v>6258</v>
      </c>
      <c r="F128" s="412" t="s">
        <v>6259</v>
      </c>
      <c r="G128" s="78"/>
      <c r="H128" s="68" t="s">
        <v>6260</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2531</v>
      </c>
      <c r="C129" s="229" t="s">
        <v>5080</v>
      </c>
      <c r="D129" s="412" t="s">
        <v>1281</v>
      </c>
      <c r="E129" s="412" t="s">
        <v>6261</v>
      </c>
      <c r="F129" s="412" t="s">
        <v>6259</v>
      </c>
      <c r="G129" s="78"/>
      <c r="H129" s="68" t="s">
        <v>6260</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2532</v>
      </c>
      <c r="C130" s="229" t="s">
        <v>5080</v>
      </c>
      <c r="D130" s="412" t="s">
        <v>1281</v>
      </c>
      <c r="E130" s="412" t="s">
        <v>6262</v>
      </c>
      <c r="F130" s="412" t="s">
        <v>6259</v>
      </c>
      <c r="G130" s="78"/>
      <c r="H130" s="68" t="s">
        <v>6260</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2533</v>
      </c>
      <c r="C131" s="229" t="s">
        <v>5080</v>
      </c>
      <c r="D131" s="412" t="s">
        <v>1281</v>
      </c>
      <c r="E131" s="412" t="s">
        <v>6263</v>
      </c>
      <c r="F131" s="412" t="s">
        <v>1284</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3270</v>
      </c>
      <c r="C132" s="229" t="s">
        <v>5080</v>
      </c>
      <c r="D132" s="412" t="s">
        <v>1286</v>
      </c>
      <c r="E132" s="412" t="s">
        <v>6264</v>
      </c>
      <c r="F132" s="412" t="s">
        <v>6265</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2534</v>
      </c>
      <c r="C133" s="229" t="s">
        <v>5080</v>
      </c>
      <c r="D133" s="412" t="s">
        <v>1286</v>
      </c>
      <c r="E133" s="412" t="s">
        <v>6266</v>
      </c>
      <c r="F133" s="412" t="s">
        <v>6267</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2535</v>
      </c>
      <c r="C134" s="229" t="s">
        <v>5080</v>
      </c>
      <c r="D134" s="412" t="s">
        <v>1320</v>
      </c>
      <c r="E134" s="412" t="s">
        <v>6268</v>
      </c>
      <c r="F134" s="412" t="s">
        <v>6269</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2536</v>
      </c>
      <c r="C135" s="229" t="s">
        <v>5080</v>
      </c>
      <c r="D135" s="412" t="s">
        <v>6270</v>
      </c>
      <c r="E135" s="412" t="s">
        <v>6271</v>
      </c>
      <c r="F135" s="412" t="s">
        <v>6272</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3271</v>
      </c>
      <c r="C136" s="229" t="s">
        <v>5080</v>
      </c>
      <c r="D136" s="412" t="s">
        <v>6273</v>
      </c>
      <c r="E136" s="412" t="s">
        <v>6274</v>
      </c>
      <c r="F136" s="412" t="s">
        <v>5083</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2537</v>
      </c>
      <c r="C137" s="229" t="s">
        <v>5080</v>
      </c>
      <c r="D137" s="412" t="s">
        <v>6273</v>
      </c>
      <c r="E137" s="412" t="s">
        <v>6275</v>
      </c>
      <c r="F137" s="412" t="s">
        <v>6276</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2538</v>
      </c>
      <c r="C138" s="229" t="s">
        <v>5080</v>
      </c>
      <c r="D138" s="412" t="s">
        <v>6273</v>
      </c>
      <c r="E138" s="412" t="s">
        <v>6277</v>
      </c>
      <c r="F138" s="412" t="s">
        <v>3265</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2539</v>
      </c>
      <c r="C139" s="229" t="s">
        <v>5080</v>
      </c>
      <c r="D139" s="412" t="s">
        <v>6273</v>
      </c>
      <c r="E139" s="412" t="s">
        <v>6278</v>
      </c>
      <c r="F139" s="412" t="s">
        <v>6279</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2540</v>
      </c>
      <c r="C140" s="229" t="s">
        <v>5080</v>
      </c>
      <c r="D140" s="412" t="s">
        <v>6280</v>
      </c>
      <c r="E140" s="412" t="s">
        <v>6281</v>
      </c>
      <c r="F140" s="412" t="s">
        <v>1335</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2541</v>
      </c>
      <c r="C141" s="229" t="s">
        <v>5080</v>
      </c>
      <c r="D141" s="412" t="s">
        <v>6280</v>
      </c>
      <c r="E141" s="412" t="s">
        <v>6282</v>
      </c>
      <c r="F141" s="412" t="s">
        <v>1337</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2542</v>
      </c>
      <c r="C142" s="229" t="s">
        <v>5080</v>
      </c>
      <c r="D142" s="412" t="s">
        <v>6280</v>
      </c>
      <c r="E142" s="412" t="s">
        <v>6283</v>
      </c>
      <c r="F142" s="412" t="s">
        <v>1339</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2543</v>
      </c>
      <c r="C143" s="229" t="s">
        <v>5080</v>
      </c>
      <c r="D143" s="412" t="s">
        <v>1341</v>
      </c>
      <c r="E143" s="412" t="s">
        <v>6284</v>
      </c>
      <c r="F143" s="412" t="s">
        <v>1342</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2544</v>
      </c>
      <c r="C144" s="229" t="s">
        <v>5080</v>
      </c>
      <c r="D144" s="412" t="s">
        <v>1344</v>
      </c>
      <c r="E144" s="412" t="s">
        <v>6285</v>
      </c>
      <c r="F144" s="412" t="s">
        <v>6286</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2545</v>
      </c>
      <c r="C145" s="229" t="s">
        <v>5080</v>
      </c>
      <c r="D145" s="412" t="s">
        <v>6287</v>
      </c>
      <c r="E145" s="412" t="s">
        <v>6288</v>
      </c>
      <c r="F145" s="412" t="s">
        <v>1349</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2546</v>
      </c>
      <c r="C146" s="229" t="s">
        <v>5080</v>
      </c>
      <c r="D146" s="412" t="s">
        <v>1350</v>
      </c>
      <c r="E146" s="412" t="s">
        <v>6289</v>
      </c>
      <c r="F146" s="412" t="s">
        <v>1351</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2547</v>
      </c>
      <c r="C147" s="229" t="s">
        <v>5080</v>
      </c>
      <c r="D147" s="412" t="s">
        <v>1350</v>
      </c>
      <c r="E147" s="412" t="s">
        <v>6290</v>
      </c>
      <c r="F147" s="412" t="s">
        <v>2455</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2548</v>
      </c>
      <c r="C148" s="229" t="s">
        <v>5080</v>
      </c>
      <c r="D148" s="412"/>
      <c r="E148" s="412" t="s">
        <v>6291</v>
      </c>
      <c r="F148" s="412" t="s">
        <v>6292</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2549</v>
      </c>
      <c r="C149" s="229" t="s">
        <v>5084</v>
      </c>
      <c r="D149" s="412" t="s">
        <v>1791</v>
      </c>
      <c r="E149" s="412" t="s">
        <v>4476</v>
      </c>
      <c r="F149" s="412" t="s">
        <v>6293</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3272</v>
      </c>
      <c r="C150" s="229" t="s">
        <v>4494</v>
      </c>
      <c r="D150" s="412" t="s">
        <v>1791</v>
      </c>
      <c r="E150" s="412" t="s">
        <v>6294</v>
      </c>
      <c r="F150" s="412" t="s">
        <v>6295</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3273</v>
      </c>
      <c r="C151" s="229" t="s">
        <v>4494</v>
      </c>
      <c r="D151" s="412" t="s">
        <v>1791</v>
      </c>
      <c r="E151" s="412" t="s">
        <v>6296</v>
      </c>
      <c r="F151" s="412" t="s">
        <v>6297</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2550</v>
      </c>
      <c r="C152" s="229" t="s">
        <v>4495</v>
      </c>
      <c r="D152" s="412" t="s">
        <v>1791</v>
      </c>
      <c r="E152" s="412" t="s">
        <v>4478</v>
      </c>
      <c r="F152" s="412" t="s">
        <v>6298</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2551</v>
      </c>
      <c r="C153" s="229" t="s">
        <v>4496</v>
      </c>
      <c r="D153" s="412" t="s">
        <v>1791</v>
      </c>
      <c r="E153" s="412" t="s">
        <v>6299</v>
      </c>
      <c r="F153" s="412" t="s">
        <v>6300</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2552</v>
      </c>
      <c r="C154" s="229" t="s">
        <v>4497</v>
      </c>
      <c r="D154" s="412" t="s">
        <v>1791</v>
      </c>
      <c r="E154" s="412" t="s">
        <v>6301</v>
      </c>
      <c r="F154" s="412" t="s">
        <v>6302</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2553</v>
      </c>
      <c r="C155" s="229" t="s">
        <v>4498</v>
      </c>
      <c r="D155" s="412" t="s">
        <v>1791</v>
      </c>
      <c r="E155" s="412" t="s">
        <v>6303</v>
      </c>
      <c r="F155" s="412" t="s">
        <v>6304</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2554</v>
      </c>
      <c r="C156" s="229" t="s">
        <v>4499</v>
      </c>
      <c r="D156" s="412" t="s">
        <v>1791</v>
      </c>
      <c r="E156" s="412" t="s">
        <v>6305</v>
      </c>
      <c r="F156" s="412" t="s">
        <v>4479</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2555</v>
      </c>
      <c r="C157" s="229" t="s">
        <v>4500</v>
      </c>
      <c r="D157" s="412" t="s">
        <v>1791</v>
      </c>
      <c r="E157" s="412" t="s">
        <v>6306</v>
      </c>
      <c r="F157" s="412" t="s">
        <v>6307</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2556</v>
      </c>
      <c r="C158" s="229" t="s">
        <v>4501</v>
      </c>
      <c r="D158" s="412" t="s">
        <v>1791</v>
      </c>
      <c r="E158" s="412" t="s">
        <v>6308</v>
      </c>
      <c r="F158" s="412" t="s">
        <v>6307</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3274</v>
      </c>
      <c r="C159" s="229" t="s">
        <v>4502</v>
      </c>
      <c r="D159" s="412" t="s">
        <v>1791</v>
      </c>
      <c r="E159" s="412" t="s">
        <v>6309</v>
      </c>
      <c r="F159" s="412" t="s">
        <v>4480</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2557</v>
      </c>
      <c r="C160" s="229" t="s">
        <v>4503</v>
      </c>
      <c r="D160" s="412" t="s">
        <v>1791</v>
      </c>
      <c r="E160" s="412" t="s">
        <v>6310</v>
      </c>
      <c r="F160" s="412" t="s">
        <v>6311</v>
      </c>
      <c r="G160" s="78"/>
      <c r="H160" s="68" t="s">
        <v>6312</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2558</v>
      </c>
      <c r="C161" s="229" t="s">
        <v>4504</v>
      </c>
      <c r="D161" s="412" t="s">
        <v>1791</v>
      </c>
      <c r="E161" s="412" t="s">
        <v>4486</v>
      </c>
      <c r="F161" s="412" t="s">
        <v>4487</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2559</v>
      </c>
      <c r="C162" s="229" t="s">
        <v>4505</v>
      </c>
      <c r="D162" s="412" t="s">
        <v>1791</v>
      </c>
      <c r="E162" s="412" t="s">
        <v>4488</v>
      </c>
      <c r="F162" s="412" t="s">
        <v>6313</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2560</v>
      </c>
      <c r="C163" s="229" t="s">
        <v>4506</v>
      </c>
      <c r="D163" s="412" t="s">
        <v>1791</v>
      </c>
      <c r="E163" s="412" t="s">
        <v>4489</v>
      </c>
      <c r="F163" s="412" t="s">
        <v>6313</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2561</v>
      </c>
      <c r="C164" s="229" t="s">
        <v>4507</v>
      </c>
      <c r="D164" s="412" t="s">
        <v>1791</v>
      </c>
      <c r="E164" s="412" t="s">
        <v>6314</v>
      </c>
      <c r="F164" s="412" t="s">
        <v>6315</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2562</v>
      </c>
      <c r="C165" s="229" t="s">
        <v>4508</v>
      </c>
      <c r="D165" s="412" t="s">
        <v>1791</v>
      </c>
      <c r="E165" s="412" t="s">
        <v>6316</v>
      </c>
      <c r="F165" s="412" t="s">
        <v>6315</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2563</v>
      </c>
      <c r="C166" s="229" t="s">
        <v>4509</v>
      </c>
      <c r="D166" s="412" t="s">
        <v>1791</v>
      </c>
      <c r="E166" s="412" t="s">
        <v>6317</v>
      </c>
      <c r="F166" s="412" t="s">
        <v>4490</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2564</v>
      </c>
      <c r="C167" s="229" t="s">
        <v>4510</v>
      </c>
      <c r="D167" s="412" t="s">
        <v>1301</v>
      </c>
      <c r="E167" s="412" t="s">
        <v>4476</v>
      </c>
      <c r="F167" s="412" t="s">
        <v>6318</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2565</v>
      </c>
      <c r="C168" s="229" t="s">
        <v>4511</v>
      </c>
      <c r="D168" s="412" t="s">
        <v>1301</v>
      </c>
      <c r="E168" s="412" t="s">
        <v>4477</v>
      </c>
      <c r="F168" s="412" t="s">
        <v>6319</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2566</v>
      </c>
      <c r="C169" s="229" t="s">
        <v>4494</v>
      </c>
      <c r="D169" s="412" t="s">
        <v>1301</v>
      </c>
      <c r="E169" s="412" t="s">
        <v>6296</v>
      </c>
      <c r="F169" s="412" t="s">
        <v>6297</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2567</v>
      </c>
      <c r="C170" s="229" t="s">
        <v>4512</v>
      </c>
      <c r="D170" s="412" t="s">
        <v>1301</v>
      </c>
      <c r="E170" s="412" t="s">
        <v>4478</v>
      </c>
      <c r="F170" s="412" t="s">
        <v>6298</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2568</v>
      </c>
      <c r="C171" s="229" t="s">
        <v>4513</v>
      </c>
      <c r="D171" s="412" t="s">
        <v>1301</v>
      </c>
      <c r="E171" s="412" t="s">
        <v>6299</v>
      </c>
      <c r="F171" s="412" t="s">
        <v>6320</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2569</v>
      </c>
      <c r="C172" s="229" t="s">
        <v>4514</v>
      </c>
      <c r="D172" s="412" t="s">
        <v>1301</v>
      </c>
      <c r="E172" s="412" t="s">
        <v>6321</v>
      </c>
      <c r="F172" s="412" t="s">
        <v>6322</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2570</v>
      </c>
      <c r="C173" s="229" t="s">
        <v>4515</v>
      </c>
      <c r="D173" s="412" t="s">
        <v>1301</v>
      </c>
      <c r="E173" s="412" t="s">
        <v>6323</v>
      </c>
      <c r="F173" s="412" t="s">
        <v>6324</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2571</v>
      </c>
      <c r="C174" s="229" t="s">
        <v>4516</v>
      </c>
      <c r="D174" s="412" t="s">
        <v>1301</v>
      </c>
      <c r="E174" s="412" t="s">
        <v>6325</v>
      </c>
      <c r="F174" s="412" t="s">
        <v>4491</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2572</v>
      </c>
      <c r="C175" s="229" t="s">
        <v>4517</v>
      </c>
      <c r="D175" s="412" t="s">
        <v>1301</v>
      </c>
      <c r="E175" s="412" t="s">
        <v>6326</v>
      </c>
      <c r="F175" s="412" t="s">
        <v>6327</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2573</v>
      </c>
      <c r="C176" s="229" t="s">
        <v>4518</v>
      </c>
      <c r="D176" s="412" t="s">
        <v>1301</v>
      </c>
      <c r="E176" s="412" t="s">
        <v>6308</v>
      </c>
      <c r="F176" s="412" t="s">
        <v>6327</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2574</v>
      </c>
      <c r="C177" s="229" t="s">
        <v>4519</v>
      </c>
      <c r="D177" s="412" t="s">
        <v>1301</v>
      </c>
      <c r="E177" s="412" t="s">
        <v>6309</v>
      </c>
      <c r="F177" s="412" t="s">
        <v>4480</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2575</v>
      </c>
      <c r="C178" s="229" t="s">
        <v>4520</v>
      </c>
      <c r="D178" s="412" t="s">
        <v>1301</v>
      </c>
      <c r="E178" s="412" t="s">
        <v>4481</v>
      </c>
      <c r="F178" s="412" t="s">
        <v>6311</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2576</v>
      </c>
      <c r="C179" s="229" t="s">
        <v>4521</v>
      </c>
      <c r="D179" s="412" t="s">
        <v>1301</v>
      </c>
      <c r="E179" s="412" t="s">
        <v>4482</v>
      </c>
      <c r="F179" s="412" t="s">
        <v>6328</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2577</v>
      </c>
      <c r="C180" s="229" t="s">
        <v>4522</v>
      </c>
      <c r="D180" s="412" t="s">
        <v>1301</v>
      </c>
      <c r="E180" s="412" t="s">
        <v>4483</v>
      </c>
      <c r="F180" s="412" t="s">
        <v>6328</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2578</v>
      </c>
      <c r="C181" s="229" t="s">
        <v>4523</v>
      </c>
      <c r="D181" s="412" t="s">
        <v>1301</v>
      </c>
      <c r="E181" s="412" t="s">
        <v>4484</v>
      </c>
      <c r="F181" s="412" t="s">
        <v>6329</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2579</v>
      </c>
      <c r="C182" s="229" t="s">
        <v>4524</v>
      </c>
      <c r="D182" s="412" t="s">
        <v>1301</v>
      </c>
      <c r="E182" s="412" t="s">
        <v>4485</v>
      </c>
      <c r="F182" s="412" t="s">
        <v>6328</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2580</v>
      </c>
      <c r="C183" s="229" t="s">
        <v>4525</v>
      </c>
      <c r="D183" s="412" t="s">
        <v>1301</v>
      </c>
      <c r="E183" s="412" t="s">
        <v>4486</v>
      </c>
      <c r="F183" s="412" t="s">
        <v>4487</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2581</v>
      </c>
      <c r="C184" s="229" t="s">
        <v>4526</v>
      </c>
      <c r="D184" s="412" t="s">
        <v>1301</v>
      </c>
      <c r="E184" s="412" t="s">
        <v>4488</v>
      </c>
      <c r="F184" s="412" t="s">
        <v>6313</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2582</v>
      </c>
      <c r="C185" s="229" t="s">
        <v>4527</v>
      </c>
      <c r="D185" s="412" t="s">
        <v>1301</v>
      </c>
      <c r="E185" s="412" t="s">
        <v>4489</v>
      </c>
      <c r="F185" s="412" t="s">
        <v>6313</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2587</v>
      </c>
      <c r="C186" s="229" t="s">
        <v>4528</v>
      </c>
      <c r="D186" s="412" t="s">
        <v>1301</v>
      </c>
      <c r="E186" s="412" t="s">
        <v>6314</v>
      </c>
      <c r="F186" s="412" t="s">
        <v>4490</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2588</v>
      </c>
      <c r="C187" s="229" t="s">
        <v>4529</v>
      </c>
      <c r="D187" s="412" t="s">
        <v>1301</v>
      </c>
      <c r="E187" s="412" t="s">
        <v>6316</v>
      </c>
      <c r="F187" s="412" t="s">
        <v>4490</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2589</v>
      </c>
      <c r="C188" s="229" t="s">
        <v>4530</v>
      </c>
      <c r="D188" s="412" t="s">
        <v>1301</v>
      </c>
      <c r="E188" s="412" t="s">
        <v>6317</v>
      </c>
      <c r="F188" s="412" t="s">
        <v>4490</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2590</v>
      </c>
      <c r="C189" s="229" t="s">
        <v>4531</v>
      </c>
      <c r="D189" s="412" t="s">
        <v>3207</v>
      </c>
      <c r="E189" s="412" t="s">
        <v>4476</v>
      </c>
      <c r="F189" s="412" t="s">
        <v>6330</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3275</v>
      </c>
      <c r="C190" s="229" t="s">
        <v>4532</v>
      </c>
      <c r="D190" s="412" t="s">
        <v>3207</v>
      </c>
      <c r="E190" s="412" t="s">
        <v>4477</v>
      </c>
      <c r="F190" s="412" t="s">
        <v>6331</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2591</v>
      </c>
      <c r="C191" s="229" t="s">
        <v>4494</v>
      </c>
      <c r="D191" s="412" t="s">
        <v>3207</v>
      </c>
      <c r="E191" s="412" t="s">
        <v>6296</v>
      </c>
      <c r="F191" s="412" t="s">
        <v>6297</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6656</v>
      </c>
      <c r="C192" s="229" t="s">
        <v>4533</v>
      </c>
      <c r="D192" s="412" t="s">
        <v>3207</v>
      </c>
      <c r="E192" s="412" t="s">
        <v>4478</v>
      </c>
      <c r="F192" s="412" t="s">
        <v>6298</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2592</v>
      </c>
      <c r="C193" s="229" t="s">
        <v>4534</v>
      </c>
      <c r="D193" s="412" t="s">
        <v>3207</v>
      </c>
      <c r="E193" s="412" t="s">
        <v>6299</v>
      </c>
      <c r="F193" s="412" t="s">
        <v>6332</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2593</v>
      </c>
      <c r="C194" s="229" t="s">
        <v>4535</v>
      </c>
      <c r="D194" s="412" t="s">
        <v>3207</v>
      </c>
      <c r="E194" s="412" t="s">
        <v>6301</v>
      </c>
      <c r="F194" s="412" t="s">
        <v>6333</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2594</v>
      </c>
      <c r="C195" s="229" t="s">
        <v>4536</v>
      </c>
      <c r="D195" s="412" t="s">
        <v>3207</v>
      </c>
      <c r="E195" s="412" t="s">
        <v>6334</v>
      </c>
      <c r="F195" s="412" t="s">
        <v>6335</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3276</v>
      </c>
      <c r="C196" s="229" t="s">
        <v>4537</v>
      </c>
      <c r="D196" s="412" t="s">
        <v>3207</v>
      </c>
      <c r="E196" s="412" t="s">
        <v>6305</v>
      </c>
      <c r="F196" s="412" t="s">
        <v>4492</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3277</v>
      </c>
      <c r="C197" s="229" t="s">
        <v>4538</v>
      </c>
      <c r="D197" s="412" t="s">
        <v>3207</v>
      </c>
      <c r="E197" s="412" t="s">
        <v>6326</v>
      </c>
      <c r="F197" s="412" t="s">
        <v>6336</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3200</v>
      </c>
      <c r="C198" s="229" t="s">
        <v>4539</v>
      </c>
      <c r="D198" s="412" t="s">
        <v>3207</v>
      </c>
      <c r="E198" s="412" t="s">
        <v>6308</v>
      </c>
      <c r="F198" s="412" t="s">
        <v>6336</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3201</v>
      </c>
      <c r="C199" s="229" t="s">
        <v>4539</v>
      </c>
      <c r="D199" s="412" t="s">
        <v>3207</v>
      </c>
      <c r="E199" s="412" t="s">
        <v>6309</v>
      </c>
      <c r="F199" s="412" t="s">
        <v>4480</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3278</v>
      </c>
      <c r="C200" s="229" t="s">
        <v>4539</v>
      </c>
      <c r="D200" s="412" t="s">
        <v>3207</v>
      </c>
      <c r="E200" s="412" t="s">
        <v>4481</v>
      </c>
      <c r="F200" s="412" t="s">
        <v>6311</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3202</v>
      </c>
      <c r="C201" s="229" t="s">
        <v>4539</v>
      </c>
      <c r="D201" s="412" t="s">
        <v>3207</v>
      </c>
      <c r="E201" s="412" t="s">
        <v>4482</v>
      </c>
      <c r="F201" s="412" t="s">
        <v>6328</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3279</v>
      </c>
      <c r="C202" s="229" t="s">
        <v>4539</v>
      </c>
      <c r="D202" s="412" t="s">
        <v>3207</v>
      </c>
      <c r="E202" s="412" t="s">
        <v>4483</v>
      </c>
      <c r="F202" s="412" t="s">
        <v>6337</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3203</v>
      </c>
      <c r="C203" s="229" t="s">
        <v>4539</v>
      </c>
      <c r="D203" s="412" t="s">
        <v>3207</v>
      </c>
      <c r="E203" s="412" t="s">
        <v>4484</v>
      </c>
      <c r="F203" s="412" t="s">
        <v>6338</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3204</v>
      </c>
      <c r="C204" s="229" t="s">
        <v>4539</v>
      </c>
      <c r="D204" s="412" t="s">
        <v>3207</v>
      </c>
      <c r="E204" s="412" t="s">
        <v>4485</v>
      </c>
      <c r="F204" s="412" t="s">
        <v>6328</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3205</v>
      </c>
      <c r="C205" s="229" t="s">
        <v>4539</v>
      </c>
      <c r="D205" s="412" t="s">
        <v>3207</v>
      </c>
      <c r="E205" s="412" t="s">
        <v>4486</v>
      </c>
      <c r="F205" s="412" t="s">
        <v>4487</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3206</v>
      </c>
      <c r="C206" s="229" t="s">
        <v>4539</v>
      </c>
      <c r="D206" s="412" t="s">
        <v>3207</v>
      </c>
      <c r="E206" s="412" t="s">
        <v>4488</v>
      </c>
      <c r="F206" s="412" t="s">
        <v>6313</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3280</v>
      </c>
      <c r="C207" s="229" t="s">
        <v>4539</v>
      </c>
      <c r="D207" s="412" t="s">
        <v>3207</v>
      </c>
      <c r="E207" s="412" t="s">
        <v>4489</v>
      </c>
      <c r="F207" s="412" t="s">
        <v>6313</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3281</v>
      </c>
      <c r="C208" s="229" t="s">
        <v>4539</v>
      </c>
      <c r="D208" s="412" t="s">
        <v>3207</v>
      </c>
      <c r="E208" s="412" t="s">
        <v>6314</v>
      </c>
      <c r="F208" s="412" t="s">
        <v>4490</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3282</v>
      </c>
      <c r="C209" s="229" t="s">
        <v>4539</v>
      </c>
      <c r="D209" s="412" t="s">
        <v>3207</v>
      </c>
      <c r="E209" s="412" t="s">
        <v>6316</v>
      </c>
      <c r="F209" s="412" t="s">
        <v>4490</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3283</v>
      </c>
      <c r="C210" s="229" t="s">
        <v>4539</v>
      </c>
      <c r="D210" s="412" t="s">
        <v>3207</v>
      </c>
      <c r="E210" s="412" t="s">
        <v>6317</v>
      </c>
      <c r="F210" s="412" t="s">
        <v>4490</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3284</v>
      </c>
      <c r="C211" s="229" t="s">
        <v>4539</v>
      </c>
      <c r="D211" s="412" t="s">
        <v>1797</v>
      </c>
      <c r="E211" s="412" t="s">
        <v>4476</v>
      </c>
      <c r="F211" s="412" t="s">
        <v>6339</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3285</v>
      </c>
      <c r="C212" s="229" t="s">
        <v>4539</v>
      </c>
      <c r="D212" s="412" t="s">
        <v>1797</v>
      </c>
      <c r="E212" s="412" t="s">
        <v>4477</v>
      </c>
      <c r="F212" s="412" t="s">
        <v>6340</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3286</v>
      </c>
      <c r="C213" s="229" t="s">
        <v>4494</v>
      </c>
      <c r="D213" s="412" t="s">
        <v>1797</v>
      </c>
      <c r="E213" s="412" t="s">
        <v>6296</v>
      </c>
      <c r="F213" s="412" t="s">
        <v>6297</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3287</v>
      </c>
      <c r="C214" s="229" t="s">
        <v>4539</v>
      </c>
      <c r="D214" s="412" t="s">
        <v>1797</v>
      </c>
      <c r="E214" s="412" t="s">
        <v>4478</v>
      </c>
      <c r="F214" s="412" t="s">
        <v>6298</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3288</v>
      </c>
      <c r="C215" s="229" t="s">
        <v>4539</v>
      </c>
      <c r="D215" s="412" t="s">
        <v>1797</v>
      </c>
      <c r="E215" s="412" t="s">
        <v>6341</v>
      </c>
      <c r="F215" s="412" t="s">
        <v>4490</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3289</v>
      </c>
      <c r="C216" s="229" t="s">
        <v>4539</v>
      </c>
      <c r="D216" s="412" t="s">
        <v>1797</v>
      </c>
      <c r="E216" s="412" t="s">
        <v>6342</v>
      </c>
      <c r="F216" s="412" t="s">
        <v>4490</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3290</v>
      </c>
      <c r="C217" s="229" t="s">
        <v>4539</v>
      </c>
      <c r="D217" s="412" t="s">
        <v>1797</v>
      </c>
      <c r="E217" s="412" t="s">
        <v>6343</v>
      </c>
      <c r="F217" s="412" t="s">
        <v>4490</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3291</v>
      </c>
      <c r="C218" s="229" t="s">
        <v>4539</v>
      </c>
      <c r="D218" s="412" t="s">
        <v>1798</v>
      </c>
      <c r="E218" s="412" t="s">
        <v>4476</v>
      </c>
      <c r="F218" s="412" t="s">
        <v>6344</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3292</v>
      </c>
      <c r="C219" s="229" t="s">
        <v>4539</v>
      </c>
      <c r="D219" s="412" t="s">
        <v>1798</v>
      </c>
      <c r="E219" s="66" t="s">
        <v>4477</v>
      </c>
      <c r="F219" s="66" t="s">
        <v>6345</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4447</v>
      </c>
      <c r="C220" s="229" t="s">
        <v>4539</v>
      </c>
      <c r="D220" s="412" t="s">
        <v>1798</v>
      </c>
      <c r="E220" s="66" t="s">
        <v>6346</v>
      </c>
      <c r="F220" s="66" t="s">
        <v>6347</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4448</v>
      </c>
      <c r="C221" s="229" t="s">
        <v>4539</v>
      </c>
      <c r="D221" s="412" t="s">
        <v>1798</v>
      </c>
      <c r="E221" s="66" t="s">
        <v>6348</v>
      </c>
      <c r="F221" s="66" t="s">
        <v>6349</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4449</v>
      </c>
      <c r="C222" s="229" t="s">
        <v>4539</v>
      </c>
      <c r="D222" s="412" t="s">
        <v>1798</v>
      </c>
      <c r="E222" s="66" t="s">
        <v>6350</v>
      </c>
      <c r="F222" s="66" t="s">
        <v>6351</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4450</v>
      </c>
      <c r="C223" s="229" t="s">
        <v>4539</v>
      </c>
      <c r="D223" s="412" t="s">
        <v>1798</v>
      </c>
      <c r="E223" s="66" t="s">
        <v>6352</v>
      </c>
      <c r="F223" s="66" t="s">
        <v>6353</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4451</v>
      </c>
      <c r="C224" s="229" t="s">
        <v>4539</v>
      </c>
      <c r="D224" s="412" t="s">
        <v>1314</v>
      </c>
      <c r="E224" s="66" t="s">
        <v>4476</v>
      </c>
      <c r="F224" s="66" t="s">
        <v>6354</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4452</v>
      </c>
      <c r="C225" s="229" t="s">
        <v>4539</v>
      </c>
      <c r="D225" s="412" t="s">
        <v>1314</v>
      </c>
      <c r="E225" s="66" t="s">
        <v>4477</v>
      </c>
      <c r="F225" s="66" t="s">
        <v>6355</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4453</v>
      </c>
      <c r="C226" s="229" t="s">
        <v>4539</v>
      </c>
      <c r="D226" s="412" t="s">
        <v>1314</v>
      </c>
      <c r="E226" s="66" t="s">
        <v>4478</v>
      </c>
      <c r="F226" s="66" t="s">
        <v>6298</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4454</v>
      </c>
      <c r="C227" s="229" t="s">
        <v>4539</v>
      </c>
      <c r="D227" s="412" t="s">
        <v>1314</v>
      </c>
      <c r="E227" s="66" t="s">
        <v>6356</v>
      </c>
      <c r="F227" s="66" t="s">
        <v>6357</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4455</v>
      </c>
      <c r="C228" s="229" t="s">
        <v>4539</v>
      </c>
      <c r="D228" s="412" t="s">
        <v>1314</v>
      </c>
      <c r="E228" s="66" t="s">
        <v>6358</v>
      </c>
      <c r="F228" s="66" t="s">
        <v>6359</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4456</v>
      </c>
      <c r="C229" s="229" t="s">
        <v>4539</v>
      </c>
      <c r="D229" s="412" t="s">
        <v>1802</v>
      </c>
      <c r="E229" s="66" t="s">
        <v>4476</v>
      </c>
      <c r="F229" s="66" t="s">
        <v>6360</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4457</v>
      </c>
      <c r="C230" s="229" t="s">
        <v>4539</v>
      </c>
      <c r="D230" s="412" t="s">
        <v>1802</v>
      </c>
      <c r="E230" s="66" t="s">
        <v>4477</v>
      </c>
      <c r="F230" s="66" t="s">
        <v>6361</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4458</v>
      </c>
      <c r="C231" s="229" t="s">
        <v>4539</v>
      </c>
      <c r="D231" s="412" t="s">
        <v>1802</v>
      </c>
      <c r="E231" s="66" t="s">
        <v>4478</v>
      </c>
      <c r="F231" s="66" t="s">
        <v>6298</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4459</v>
      </c>
      <c r="C232" s="229" t="s">
        <v>4539</v>
      </c>
      <c r="D232" s="412" t="s">
        <v>1802</v>
      </c>
      <c r="E232" s="66" t="s">
        <v>6362</v>
      </c>
      <c r="F232" s="66" t="s">
        <v>6363</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4460</v>
      </c>
      <c r="C233" s="229" t="s">
        <v>4539</v>
      </c>
      <c r="D233" s="412" t="s">
        <v>1802</v>
      </c>
      <c r="E233" s="66" t="s">
        <v>6364</v>
      </c>
      <c r="F233" s="66" t="s">
        <v>4493</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4461</v>
      </c>
      <c r="C234" s="229" t="s">
        <v>6365</v>
      </c>
      <c r="D234" s="412" t="s">
        <v>6366</v>
      </c>
      <c r="E234" s="361" t="s">
        <v>6367</v>
      </c>
      <c r="F234" s="361" t="s">
        <v>6368</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4462</v>
      </c>
      <c r="C235" s="229" t="s">
        <v>6369</v>
      </c>
      <c r="D235" s="412" t="s">
        <v>6366</v>
      </c>
      <c r="E235" s="361" t="s">
        <v>6370</v>
      </c>
      <c r="F235" s="361" t="s">
        <v>6371</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4463</v>
      </c>
      <c r="C236" s="229" t="s">
        <v>6365</v>
      </c>
      <c r="D236" s="412" t="s">
        <v>6366</v>
      </c>
      <c r="E236" s="361" t="s">
        <v>6372</v>
      </c>
      <c r="F236" s="361" t="s">
        <v>6373</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4464</v>
      </c>
      <c r="C237" s="229" t="s">
        <v>6369</v>
      </c>
      <c r="D237" s="412" t="s">
        <v>6366</v>
      </c>
      <c r="E237" s="361" t="s">
        <v>6374</v>
      </c>
      <c r="F237" s="361" t="s">
        <v>6375</v>
      </c>
      <c r="G237" s="362"/>
      <c r="H237" s="68" t="s">
        <v>6376</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4465</v>
      </c>
      <c r="C238" s="229" t="s">
        <v>6369</v>
      </c>
      <c r="D238" s="66" t="s">
        <v>6366</v>
      </c>
      <c r="E238" s="361" t="s">
        <v>6377</v>
      </c>
      <c r="F238" s="361" t="s">
        <v>6378</v>
      </c>
      <c r="G238" s="362"/>
      <c r="H238" s="68" t="s">
        <v>6379</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4466</v>
      </c>
      <c r="C239" s="229" t="s">
        <v>5085</v>
      </c>
      <c r="D239" s="66" t="s">
        <v>4540</v>
      </c>
      <c r="E239" s="66" t="s">
        <v>6380</v>
      </c>
      <c r="F239" s="66" t="s">
        <v>6381</v>
      </c>
      <c r="G239" s="78"/>
      <c r="H239" s="68" t="s">
        <v>6626</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4467</v>
      </c>
      <c r="C240" s="229" t="s">
        <v>5085</v>
      </c>
      <c r="D240" s="66" t="s">
        <v>4540</v>
      </c>
      <c r="E240" s="66" t="s">
        <v>6382</v>
      </c>
      <c r="F240" s="66" t="s">
        <v>5086</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4468</v>
      </c>
      <c r="C241" s="229" t="s">
        <v>5085</v>
      </c>
      <c r="D241" s="66" t="s">
        <v>4540</v>
      </c>
      <c r="E241" s="66" t="s">
        <v>6383</v>
      </c>
      <c r="F241" s="66" t="s">
        <v>6384</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4469</v>
      </c>
      <c r="C242" s="229" t="s">
        <v>5087</v>
      </c>
      <c r="D242" s="66" t="s">
        <v>1647</v>
      </c>
      <c r="E242" s="66" t="s">
        <v>6385</v>
      </c>
      <c r="F242" s="66" t="s">
        <v>6386</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4470</v>
      </c>
      <c r="C243" s="229" t="s">
        <v>5087</v>
      </c>
      <c r="D243" s="66" t="s">
        <v>1647</v>
      </c>
      <c r="E243" s="66" t="s">
        <v>6387</v>
      </c>
      <c r="F243" s="66" t="s">
        <v>6388</v>
      </c>
      <c r="G243" s="78"/>
      <c r="H243" s="68" t="s">
        <v>6627</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4471</v>
      </c>
      <c r="C244" s="229" t="s">
        <v>5087</v>
      </c>
      <c r="D244" s="66" t="s">
        <v>5088</v>
      </c>
      <c r="E244" s="66" t="s">
        <v>6389</v>
      </c>
      <c r="F244" s="66" t="s">
        <v>6390</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4472</v>
      </c>
      <c r="C245" s="229" t="s">
        <v>5087</v>
      </c>
      <c r="D245" s="66" t="s">
        <v>5088</v>
      </c>
      <c r="E245" s="66" t="s">
        <v>6391</v>
      </c>
      <c r="F245" s="66" t="s">
        <v>6390</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4473</v>
      </c>
      <c r="C246" s="229" t="s">
        <v>5087</v>
      </c>
      <c r="D246" s="66" t="s">
        <v>5088</v>
      </c>
      <c r="E246" s="66" t="s">
        <v>6392</v>
      </c>
      <c r="F246" s="66" t="s">
        <v>6390</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4474</v>
      </c>
      <c r="C247" s="229" t="s">
        <v>5087</v>
      </c>
      <c r="D247" s="66" t="s">
        <v>5088</v>
      </c>
      <c r="E247" s="66" t="s">
        <v>6393</v>
      </c>
      <c r="F247" s="66" t="s">
        <v>6390</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4475</v>
      </c>
      <c r="C248" s="229" t="s">
        <v>5087</v>
      </c>
      <c r="D248" s="66" t="s">
        <v>5089</v>
      </c>
      <c r="E248" s="66" t="s">
        <v>6394</v>
      </c>
      <c r="F248" s="66" t="s">
        <v>6395</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5188</v>
      </c>
      <c r="C249" s="229" t="s">
        <v>5090</v>
      </c>
      <c r="D249" s="66" t="s">
        <v>4541</v>
      </c>
      <c r="E249" s="66" t="s">
        <v>5091</v>
      </c>
      <c r="F249" s="66" t="s">
        <v>6396</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5195</v>
      </c>
      <c r="C250" s="229" t="s">
        <v>5090</v>
      </c>
      <c r="D250" s="66" t="s">
        <v>4541</v>
      </c>
      <c r="E250" s="66" t="s">
        <v>5091</v>
      </c>
      <c r="F250" s="66" t="s">
        <v>6397</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6398</v>
      </c>
      <c r="C251" s="229" t="s">
        <v>5090</v>
      </c>
      <c r="D251" s="66" t="s">
        <v>4541</v>
      </c>
      <c r="E251" s="66" t="s">
        <v>5092</v>
      </c>
      <c r="F251" s="66" t="s">
        <v>6399</v>
      </c>
      <c r="G251" s="78"/>
      <c r="H251" s="249" t="s">
        <v>6625</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5196</v>
      </c>
      <c r="C252" s="229" t="s">
        <v>4787</v>
      </c>
      <c r="D252" s="66" t="s">
        <v>4788</v>
      </c>
      <c r="E252" s="66"/>
      <c r="F252" s="66" t="s">
        <v>6400</v>
      </c>
      <c r="G252" s="78"/>
      <c r="H252" s="68" t="s">
        <v>6400</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5230</v>
      </c>
      <c r="C253" s="382" t="s">
        <v>5228</v>
      </c>
      <c r="D253" s="383" t="s">
        <v>5229</v>
      </c>
      <c r="E253" s="383" t="s">
        <v>6401</v>
      </c>
      <c r="F253" s="383" t="s">
        <v>6402</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5231</v>
      </c>
      <c r="C254" s="382" t="s">
        <v>5228</v>
      </c>
      <c r="D254" s="383" t="s">
        <v>5229</v>
      </c>
      <c r="E254" s="383" t="s">
        <v>6403</v>
      </c>
      <c r="F254" s="383" t="s">
        <v>6404</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5232</v>
      </c>
      <c r="C255" s="382" t="s">
        <v>5228</v>
      </c>
      <c r="D255" s="383" t="s">
        <v>5229</v>
      </c>
      <c r="E255" s="383" t="s">
        <v>6405</v>
      </c>
      <c r="F255" s="383" t="s">
        <v>6406</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5233</v>
      </c>
      <c r="C256" s="382" t="s">
        <v>5228</v>
      </c>
      <c r="D256" s="383" t="s">
        <v>5229</v>
      </c>
      <c r="E256" s="383" t="s">
        <v>6407</v>
      </c>
      <c r="F256" s="383" t="s">
        <v>6408</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5234</v>
      </c>
      <c r="C257" s="382" t="s">
        <v>5228</v>
      </c>
      <c r="D257" s="383" t="s">
        <v>5229</v>
      </c>
      <c r="E257" s="383" t="s">
        <v>6409</v>
      </c>
      <c r="F257" s="383" t="s">
        <v>6410</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5235</v>
      </c>
      <c r="C258" s="382" t="s">
        <v>5228</v>
      </c>
      <c r="D258" s="383" t="s">
        <v>5229</v>
      </c>
      <c r="E258" s="383" t="s">
        <v>6411</v>
      </c>
      <c r="F258" s="383" t="s">
        <v>1293</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5236</v>
      </c>
      <c r="C259" s="382" t="s">
        <v>5228</v>
      </c>
      <c r="D259" s="383" t="s">
        <v>5229</v>
      </c>
      <c r="E259" s="383" t="s">
        <v>6412</v>
      </c>
      <c r="F259" s="383" t="s">
        <v>6413</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6414</v>
      </c>
      <c r="C260" s="382" t="s">
        <v>6415</v>
      </c>
      <c r="D260" s="383" t="s">
        <v>6416</v>
      </c>
      <c r="E260" s="383" t="s">
        <v>6417</v>
      </c>
      <c r="F260" s="383" t="s">
        <v>6418</v>
      </c>
      <c r="G260" s="379"/>
      <c r="H260" s="381" t="s">
        <v>6419</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6420</v>
      </c>
      <c r="C261" s="382" t="s">
        <v>6415</v>
      </c>
      <c r="D261" s="383" t="s">
        <v>6416</v>
      </c>
      <c r="E261" s="383" t="s">
        <v>6421</v>
      </c>
      <c r="F261" s="383" t="s">
        <v>6422</v>
      </c>
      <c r="G261" s="379"/>
      <c r="H261" s="381" t="s">
        <v>6423</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6424</v>
      </c>
      <c r="C262" s="382" t="s">
        <v>6415</v>
      </c>
      <c r="D262" s="383" t="s">
        <v>6416</v>
      </c>
      <c r="E262" s="383" t="s">
        <v>6425</v>
      </c>
      <c r="F262" s="383" t="s">
        <v>6426</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6427</v>
      </c>
      <c r="C263" s="382" t="s">
        <v>6415</v>
      </c>
      <c r="D263" s="383" t="s">
        <v>6416</v>
      </c>
      <c r="E263" s="383" t="s">
        <v>6428</v>
      </c>
      <c r="F263" s="383" t="s">
        <v>6429</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6430</v>
      </c>
      <c r="C264" s="382" t="s">
        <v>6431</v>
      </c>
      <c r="D264" s="383" t="s">
        <v>6432</v>
      </c>
      <c r="E264" s="383" t="s">
        <v>6433</v>
      </c>
      <c r="F264" s="383" t="s">
        <v>6434</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6674</v>
      </c>
      <c r="C265" s="382" t="s">
        <v>6435</v>
      </c>
      <c r="D265" s="383" t="s">
        <v>6436</v>
      </c>
      <c r="E265" s="383" t="s">
        <v>6437</v>
      </c>
      <c r="F265" s="383" t="s">
        <v>6443</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6438</v>
      </c>
      <c r="C266" s="382" t="s">
        <v>6435</v>
      </c>
      <c r="D266" s="383" t="s">
        <v>6436</v>
      </c>
      <c r="E266" s="383" t="s">
        <v>6439</v>
      </c>
      <c r="F266" s="383" t="s">
        <v>6444</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6440</v>
      </c>
      <c r="C267" s="382" t="s">
        <v>6435</v>
      </c>
      <c r="D267" s="383" t="s">
        <v>6436</v>
      </c>
      <c r="E267" s="383" t="s">
        <v>6441</v>
      </c>
      <c r="F267" s="383" t="s">
        <v>6442</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B8:B9"/>
    <mergeCell ref="C8:E8"/>
    <mergeCell ref="F8:F9"/>
    <mergeCell ref="H8:H9"/>
    <mergeCell ref="I8:I9"/>
    <mergeCell ref="G8:G9"/>
    <mergeCell ref="C2:F3"/>
    <mergeCell ref="C4:F5"/>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2020-08-19T13:51:17Z</dcterms:modified>
</cp:coreProperties>
</file>