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arl/Workspace/KiCad/Crimps/crimps/"/>
    </mc:Choice>
  </mc:AlternateContent>
  <bookViews>
    <workbookView xWindow="4560" yWindow="500" windowWidth="19120" windowHeight="17500" tabRatio="500" activeTab="1"/>
  </bookViews>
  <sheets>
    <sheet name="BOM" sheetId="1" r:id="rId1"/>
    <sheet name="GUIDE" sheetId="2" r:id="rId2"/>
    <sheet name="Costing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3" l="1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<sst xmlns="http://schemas.openxmlformats.org/spreadsheetml/2006/main" count="647" uniqueCount="210">
  <si>
    <t>Source:</t>
  </si>
  <si>
    <t>/Users/karl/Workspace/KiCad/Crimps/crimps/k2.sch</t>
  </si>
  <si>
    <t>Date:</t>
  </si>
  <si>
    <t>Thursday, November 18, 2021 at 08:59:49 PM</t>
  </si>
  <si>
    <t>Tool:</t>
  </si>
  <si>
    <t>Eeschema (5.1.10-1-10_14)</t>
  </si>
  <si>
    <t>Generator:</t>
  </si>
  <si>
    <t>/private/var/folders/6g/062y2qc95n76y3fy2wkwz5l40000gn/T/AppTranslocation/AF1E8601-DF93-40C0-9ED7-950A2D177542/d/kicad.app/Contents/SharedSupport/plugins/bom_csv_grouped_by_value.py</t>
  </si>
  <si>
    <t>Component Count:</t>
  </si>
  <si>
    <t>Individual Components:</t>
  </si>
  <si>
    <t>Item</t>
  </si>
  <si>
    <t>Qty</t>
  </si>
  <si>
    <t>Reference(s)</t>
  </si>
  <si>
    <t>Value</t>
  </si>
  <si>
    <t>LibPart</t>
  </si>
  <si>
    <t>Footprint</t>
  </si>
  <si>
    <t>Datasheet</t>
  </si>
  <si>
    <t>C1</t>
  </si>
  <si>
    <t>22u</t>
  </si>
  <si>
    <t>k2-eagle-import:C-USC0805</t>
  </si>
  <si>
    <t>Capacitor_THT:CP_Radial_D6.3mm_P2.50mm</t>
  </si>
  <si>
    <t>C2</t>
  </si>
  <si>
    <t>C3</t>
  </si>
  <si>
    <t>100p</t>
  </si>
  <si>
    <t>device:C</t>
  </si>
  <si>
    <t>Capacitor_SMD:C_0805_2012Metric_Pad1.18x1.45mm_HandSolder</t>
  </si>
  <si>
    <t>C4</t>
  </si>
  <si>
    <t>100n</t>
  </si>
  <si>
    <t>k2-eagle-import:C-USC0402</t>
  </si>
  <si>
    <t>C5</t>
  </si>
  <si>
    <t>C6</t>
  </si>
  <si>
    <t>C7</t>
  </si>
  <si>
    <t>C8</t>
  </si>
  <si>
    <t>C9</t>
  </si>
  <si>
    <t>C10</t>
  </si>
  <si>
    <t>4.7u</t>
  </si>
  <si>
    <t>k2-eagle-import:C-USC0603</t>
  </si>
  <si>
    <t>C11</t>
  </si>
  <si>
    <t>C12</t>
  </si>
  <si>
    <t>10n</t>
  </si>
  <si>
    <t>D1</t>
  </si>
  <si>
    <t>S1JL</t>
  </si>
  <si>
    <t>Device:D</t>
  </si>
  <si>
    <t>Diode_THT:D_DO-41_SOD81_P10.16mm_Horizontal</t>
  </si>
  <si>
    <t>D2</t>
  </si>
  <si>
    <t>D3</t>
  </si>
  <si>
    <t>1N4148</t>
  </si>
  <si>
    <t>device:D</t>
  </si>
  <si>
    <t>Diode_SMD:D_1206_3216Metric_Pad1.42x1.75mm_HandSolder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</si>
  <si>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</si>
  <si>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</si>
  <si>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</si>
  <si>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</si>
  <si>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</si>
  <si>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</si>
  <si>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</si>
  <si>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</si>
  <si>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</si>
  <si>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IC1</t>
  </si>
  <si>
    <t>TL074</t>
  </si>
  <si>
    <t>Amplifier_Operational:TL074</t>
  </si>
  <si>
    <t>Package_SO:SOIC-14_3.9x8.7mm_P1.27mm</t>
  </si>
  <si>
    <t>IC2</t>
  </si>
  <si>
    <t>TL072</t>
  </si>
  <si>
    <t>Amplifier_Operational:TL072</t>
  </si>
  <si>
    <t>Package_SO:SOIC-8_3.9x4.9mm_P1.27mm</t>
  </si>
  <si>
    <t>IC3</t>
  </si>
  <si>
    <t>J1</t>
  </si>
  <si>
    <t>PJ301_THONKICONN6</t>
  </si>
  <si>
    <t>k2-eagle-import:PJ301_THONKICONN6</t>
  </si>
  <si>
    <t>k2:WQP_PJ_301M6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</si>
  <si>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</si>
  <si>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</si>
  <si>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</si>
  <si>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</si>
  <si>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</si>
  <si>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</si>
  <si>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</si>
  <si>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</si>
  <si>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</si>
  <si>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</si>
  <si>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</si>
  <si>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</si>
  <si>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Conn_01x05_Female</t>
  </si>
  <si>
    <t>Connector:Conn_01x05_Female</t>
  </si>
  <si>
    <t>Connector_PinHeader_2.54mm:PinHeader_1x05_P2.54mm_Vertical</t>
  </si>
  <si>
    <t>~</t>
  </si>
  <si>
    <t>J14</t>
  </si>
  <si>
    <t>J15</t>
  </si>
  <si>
    <t>J16</t>
  </si>
  <si>
    <t>Conn_01x05_Male</t>
  </si>
  <si>
    <t>Connector:Conn_01x05_Male</t>
  </si>
  <si>
    <t>J17</t>
  </si>
  <si>
    <t>J18</t>
  </si>
  <si>
    <t>JP1</t>
  </si>
  <si>
    <t>M05X2PTH</t>
  </si>
  <si>
    <t>k2-eagle-import:M05X2PTH</t>
  </si>
  <si>
    <t>k2:AVR_ICSP</t>
  </si>
  <si>
    <t>Q1</t>
  </si>
  <si>
    <t>MMBFJ309</t>
  </si>
  <si>
    <t>device:Q_NJFET_SDG</t>
  </si>
  <si>
    <t>Package_TO_SOT_SMD:SOT-23_Handsoldering</t>
  </si>
  <si>
    <t>Q2</t>
  </si>
  <si>
    <t>MMBT3904</t>
  </si>
  <si>
    <t>device:Q_NPN_EBC</t>
  </si>
  <si>
    <t>Q3</t>
  </si>
  <si>
    <t>R1</t>
  </si>
  <si>
    <t>k2-eagle-import:R-US_R0402</t>
  </si>
  <si>
    <t>Resistor_SMD:R_0805_2012Metric_Pad1.20x1.40mm_HandSolder</t>
  </si>
  <si>
    <t>R2</t>
  </si>
  <si>
    <t>R3</t>
  </si>
  <si>
    <t>R4</t>
  </si>
  <si>
    <t>R5</t>
  </si>
  <si>
    <t>R6</t>
  </si>
  <si>
    <t>R7</t>
  </si>
  <si>
    <t>100k</t>
  </si>
  <si>
    <t>R8</t>
  </si>
  <si>
    <t>R9</t>
  </si>
  <si>
    <t>200k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</si>
  <si>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</si>
  <si>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</si>
  <si>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</si>
  <si>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</si>
  <si>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</si>
  <si>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</si>
  <si>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</si>
  <si>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</si>
  <si>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</si>
  <si>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</si>
  <si>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220k</t>
  </si>
  <si>
    <t>R20</t>
  </si>
  <si>
    <t>R21</t>
  </si>
  <si>
    <t>R22</t>
  </si>
  <si>
    <t>R23</t>
  </si>
  <si>
    <t>10k</t>
  </si>
  <si>
    <t>R24</t>
  </si>
  <si>
    <t>1.0M</t>
  </si>
  <si>
    <t>R25</t>
  </si>
  <si>
    <t>R26</t>
  </si>
  <si>
    <t>R27</t>
  </si>
  <si>
    <t>1.5M</t>
  </si>
  <si>
    <t>R28</t>
  </si>
  <si>
    <t>R29</t>
  </si>
  <si>
    <t>R30</t>
  </si>
  <si>
    <t>470k</t>
  </si>
  <si>
    <t>R31</t>
  </si>
  <si>
    <t>4.7k</t>
  </si>
  <si>
    <t>R32</t>
  </si>
  <si>
    <t>Collated Components:</t>
  </si>
  <si>
    <t>C1, C2</t>
  </si>
  <si>
    <t>C4, C5, C8, C9</t>
  </si>
  <si>
    <t>C6, C7</t>
  </si>
  <si>
    <t>D1, D2</t>
  </si>
  <si>
    <t>D3, D4, D5, D6, D7, D8, D9, D10, D11, D12</t>
  </si>
  <si>
    <t>IC1, IC3</t>
  </si>
  <si>
    <t>J1, J2, J3, J4, J5, J6, J7, J8, J9, J10, J11, J12</t>
  </si>
  <si>
    <t>J13, J14, J15</t>
  </si>
  <si>
    <t>J16, J17, J18</t>
  </si>
  <si>
    <t>Q2, Q3</t>
  </si>
  <si>
    <t>R1, R2, R3, R4, R5, R6, R8</t>
  </si>
  <si>
    <t>R7, R14, R16, R17, R18, R28, R32</t>
  </si>
  <si>
    <t>R9, R10, R11, R12, R13, R15</t>
  </si>
  <si>
    <t>R19, R20, R21, R22</t>
  </si>
  <si>
    <t>R23, R25</t>
  </si>
  <si>
    <t>R24, R26, R29</t>
  </si>
  <si>
    <t>0805 C0G special</t>
  </si>
  <si>
    <t>0805 plain</t>
  </si>
  <si>
    <t>Step</t>
  </si>
  <si>
    <t>180R</t>
  </si>
  <si>
    <t>Note</t>
  </si>
  <si>
    <t xml:space="preserve">sample/hold </t>
  </si>
  <si>
    <t>C4, C5, C6, C7, C8, C9,C11</t>
  </si>
  <si>
    <t>jfet</t>
  </si>
  <si>
    <t>NPN Plain</t>
  </si>
  <si>
    <t>power connector 2x5</t>
  </si>
  <si>
    <t>shrouded should fit</t>
  </si>
  <si>
    <t>1N4001 or 1N5819</t>
  </si>
  <si>
    <t>reverse power protection optional, could jumper these with wire instead of series diode drop</t>
  </si>
  <si>
    <t>buffer before noise generator, value not critical</t>
  </si>
  <si>
    <t>trigger conditioning</t>
  </si>
  <si>
    <t>Diode_THT:D_DO-41_SOD81</t>
  </si>
  <si>
    <t>FDLL4148 or generic signal diode</t>
  </si>
  <si>
    <t>1N4148 or FDLL4148</t>
  </si>
  <si>
    <t>OPA4147 or maybe TL074 IDK</t>
  </si>
  <si>
    <t>Switching Mono-Jack</t>
  </si>
  <si>
    <t>SOT-23</t>
  </si>
  <si>
    <t>incoming Mouser</t>
  </si>
  <si>
    <t>incoming eBay 2022</t>
  </si>
  <si>
    <t>R24, R26, R27, R29</t>
  </si>
  <si>
    <t>PJ301 THONKICONN6</t>
  </si>
  <si>
    <t>OPA4171</t>
  </si>
  <si>
    <t>a tl074 almost works but the fancy opamp is better</t>
  </si>
  <si>
    <t>J112 works too. Trying others.</t>
  </si>
  <si>
    <t>pre-bend to lay flat on board inside</t>
  </si>
  <si>
    <t>R27 sets noise volume</t>
  </si>
  <si>
    <t>output protections, could be 100R to 1K</t>
  </si>
  <si>
    <t>SOIC-14_3.9x8.7mm_P1.27mm</t>
  </si>
  <si>
    <t>SOIC-8_3.9x4.9mm_P1.27mm</t>
  </si>
  <si>
    <t>shrouded fits</t>
  </si>
  <si>
    <t>Cap_THT:D6.3mm_P2.50mm</t>
  </si>
  <si>
    <t>Crimps v121 karltron.com December 2021 - Derived from Mutable Kinks v4.1 cc-by-sa</t>
  </si>
  <si>
    <t>power cable</t>
  </si>
  <si>
    <t>PCBs</t>
  </si>
  <si>
    <t>Shopping</t>
  </si>
  <si>
    <t>Cost Estimate</t>
  </si>
  <si>
    <t>Extended</t>
  </si>
  <si>
    <t>Packing/Picking</t>
  </si>
  <si>
    <t>change to 1M</t>
  </si>
  <si>
    <t>PCB Set</t>
  </si>
  <si>
    <t>Total Kit Price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</si>
</sst>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2" xfId="0" applyFill="1" applyBorder="1" applyAlignment="1">
      <alignment horizontal="center" vertical="center"/>
    </xf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showRuler="0" topLeftCell="A84" workbookViewId="0">
      <selection activeCell="A91" sqref="A91:F11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</row>
    <row r="2" spans="1:7" x14ac:dyDescent="0.2">
      <c r="A2" t="s">
        <v>2</v>
      </c>
      <c r="B2" t="s">
        <v>3</v>
      </c>
    </row>
    <row r="3" spans="1:7" x14ac:dyDescent="0.2">
      <c r="A3" t="s">
        <v>4</v>
      </c>
      <c r="B3" t="s">
        <v>5</v>
      </c>
    </row>
    <row r="4" spans="1:7" x14ac:dyDescent="0.2">
      <c r="A4" t="s">
        <v>6</v>
      </c>
      <c r="B4" t="s">
        <v>7</v>
      </c>
    </row>
    <row r="5" spans="1:7" x14ac:dyDescent="0.2">
      <c r="A5" t="s">
        <v>8</v>
      </c>
      <c r="B5">
        <v>81</v>
      </c>
    </row>
    <row r="6" spans="1:7" x14ac:dyDescent="0.2">
      <c r="A6" t="s">
        <v>9</v>
      </c>
    </row>
    <row r="7" spans="1:7" x14ac:dyDescent="0.2">
      <c r="A7" t="s">
        <v>10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</row>
    <row r="8" spans="1:7" x14ac:dyDescent="0.2">
      <c r="C8" t="s">
        <v>17</v>
      </c>
      <c r="D8" t="s">
        <v>18</v>
      </c>
      <c r="E8" t="s">
        <v>19</v>
      </c>
      <c r="F8" t="s">
        <v>20</v>
      </c>
    </row>
    <row r="9" spans="1:7" x14ac:dyDescent="0.2">
      <c r="C9" t="s">
        <v>21</v>
      </c>
      <c r="D9" t="s">
        <v>18</v>
      </c>
      <c r="E9" t="s">
        <v>19</v>
      </c>
      <c r="F9" t="s">
        <v>20</v>
      </c>
    </row>
    <row r="10" spans="1:7" x14ac:dyDescent="0.2">
      <c r="C10" t="s">
        <v>22</v>
      </c>
      <c r="D10" t="s">
        <v>23</v>
      </c>
      <c r="E10" t="s">
        <v>24</v>
      </c>
      <c r="F10" t="s">
        <v>25</v>
      </c>
    </row>
    <row r="11" spans="1:7" x14ac:dyDescent="0.2">
      <c r="C11" t="s">
        <v>26</v>
      </c>
      <c r="D11" t="s">
        <v>27</v>
      </c>
      <c r="E11" t="s">
        <v>28</v>
      </c>
      <c r="F11" t="s">
        <v>25</v>
      </c>
    </row>
    <row r="12" spans="1:7" x14ac:dyDescent="0.2">
      <c r="C12" t="s">
        <v>29</v>
      </c>
      <c r="D12" t="s">
        <v>27</v>
      </c>
      <c r="E12" t="s">
        <v>28</v>
      </c>
      <c r="F12" t="s">
        <v>25</v>
      </c>
    </row>
    <row r="13" spans="1:7" x14ac:dyDescent="0.2">
      <c r="C13" t="s">
        <v>30</v>
      </c>
      <c r="D13" t="s">
        <v>27</v>
      </c>
      <c r="E13" t="s">
        <v>19</v>
      </c>
      <c r="F13" t="s">
        <v>25</v>
      </c>
    </row>
    <row r="14" spans="1:7" x14ac:dyDescent="0.2">
      <c r="C14" t="s">
        <v>31</v>
      </c>
      <c r="D14" t="s">
        <v>27</v>
      </c>
      <c r="E14" t="s">
        <v>19</v>
      </c>
      <c r="F14" t="s">
        <v>25</v>
      </c>
    </row>
    <row r="15" spans="1:7" x14ac:dyDescent="0.2">
      <c r="C15" t="s">
        <v>32</v>
      </c>
      <c r="D15" t="s">
        <v>27</v>
      </c>
      <c r="E15" t="s">
        <v>28</v>
      </c>
      <c r="F15" t="s">
        <v>25</v>
      </c>
    </row>
    <row r="16" spans="1:7" x14ac:dyDescent="0.2">
      <c r="C16" t="s">
        <v>33</v>
      </c>
      <c r="D16" t="s">
        <v>27</v>
      </c>
      <c r="E16" t="s">
        <v>28</v>
      </c>
      <c r="F16" t="s">
        <v>25</v>
      </c>
    </row>
    <row r="17" spans="3:6" x14ac:dyDescent="0.2">
      <c r="C17" t="s">
        <v>34</v>
      </c>
      <c r="D17" t="s">
        <v>35</v>
      </c>
      <c r="E17" t="s">
        <v>36</v>
      </c>
      <c r="F17" t="s">
        <v>25</v>
      </c>
    </row>
    <row r="18" spans="3:6" x14ac:dyDescent="0.2">
      <c r="C18" t="s">
        <v>37</v>
      </c>
      <c r="D18" t="s">
        <v>27</v>
      </c>
      <c r="E18" t="s">
        <v>24</v>
      </c>
      <c r="F18" t="s">
        <v>25</v>
      </c>
    </row>
    <row r="19" spans="3:6" x14ac:dyDescent="0.2">
      <c r="C19" t="s">
        <v>38</v>
      </c>
      <c r="D19" t="s">
        <v>39</v>
      </c>
      <c r="E19" t="s">
        <v>24</v>
      </c>
      <c r="F19" t="s">
        <v>25</v>
      </c>
    </row>
    <row r="20" spans="3:6" x14ac:dyDescent="0.2">
      <c r="C20" t="s">
        <v>40</v>
      </c>
      <c r="D20" t="s">
        <v>41</v>
      </c>
      <c r="E20" t="s">
        <v>42</v>
      </c>
      <c r="F20" t="s">
        <v>43</v>
      </c>
    </row>
    <row r="21" spans="3:6" x14ac:dyDescent="0.2">
      <c r="C21" t="s">
        <v>44</v>
      </c>
      <c r="D21" t="s">
        <v>41</v>
      </c>
      <c r="E21" t="s">
        <v>42</v>
      </c>
      <c r="F21" t="s">
        <v>43</v>
      </c>
    </row>
    <row r="22" spans="3:6" x14ac:dyDescent="0.2">
      <c r="C22" t="s">
        <v>45</v>
      </c>
      <c r="D22" t="s">
        <v>46</v>
      </c>
      <c r="E22" t="s">
        <v>47</v>
      </c>
      <c r="F22" t="s">
        <v>48</v>
      </c>
    </row>
    <row r="23" spans="3:6" x14ac:dyDescent="0.2">
      <c r="C23" t="s">
        <v>49</v>
      </c>
      <c r="D23" t="s">
        <v>46</v>
      </c>
      <c r="E23" t="s">
        <v>47</v>
      </c>
      <c r="F23" t="s">
        <v>48</v>
      </c>
    </row>
    <row r="24" spans="3:6" x14ac:dyDescent="0.2">
      <c r="C24" t="s">
        <v>50</v>
      </c>
      <c r="D24" t="s">
        <v>46</v>
      </c>
      <c r="E24" t="s">
        <v>47</v>
      </c>
      <c r="F24" t="s">
        <v>48</v>
      </c>
    </row>
    <row r="25" spans="3:6" x14ac:dyDescent="0.2">
      <c r="C25" t="s">
        <v>51</v>
      </c>
      <c r="D25" t="s">
        <v>46</v>
      </c>
      <c r="E25" t="s">
        <v>47</v>
      </c>
      <c r="F25" t="s">
        <v>48</v>
      </c>
    </row>
    <row r="26" spans="3:6" x14ac:dyDescent="0.2">
      <c r="C26" t="s">
        <v>52</v>
      </c>
      <c r="D26" t="s">
        <v>46</v>
      </c>
      <c r="E26" t="s">
        <v>47</v>
      </c>
      <c r="F26" t="s">
        <v>48</v>
      </c>
    </row>
    <row r="27" spans="3:6" x14ac:dyDescent="0.2">
      <c r="C27" t="s">
        <v>53</v>
      </c>
      <c r="D27" t="s">
        <v>46</v>
      </c>
      <c r="E27" t="s">
        <v>47</v>
      </c>
      <c r="F27" t="s">
        <v>48</v>
      </c>
    </row>
    <row r="28" spans="3:6" x14ac:dyDescent="0.2">
      <c r="C28" t="s">
        <v>54</v>
      </c>
      <c r="D28" t="s">
        <v>46</v>
      </c>
      <c r="E28" t="s">
        <v>47</v>
      </c>
      <c r="F28" t="s">
        <v>48</v>
      </c>
    </row>
    <row r="29" spans="3:6" x14ac:dyDescent="0.2">
      <c r="C29" t="s">
        <v>55</v>
      </c>
      <c r="D29" t="s">
        <v>46</v>
      </c>
      <c r="E29" t="s">
        <v>47</v>
      </c>
      <c r="F29" t="s">
        <v>48</v>
      </c>
    </row>
    <row r="30" spans="3:6" x14ac:dyDescent="0.2">
      <c r="C30" t="s">
        <v>56</v>
      </c>
      <c r="D30" t="s">
        <v>46</v>
      </c>
      <c r="E30" t="s">
        <v>47</v>
      </c>
      <c r="F30" t="s">
        <v>48</v>
      </c>
    </row>
    <row r="31" spans="3:6" x14ac:dyDescent="0.2">
      <c r="C31" t="s">
        <v>57</v>
      </c>
      <c r="D31" t="s">
        <v>46</v>
      </c>
      <c r="E31" t="s">
        <v>47</v>
      </c>
      <c r="F31" t="s">
        <v>48</v>
      </c>
    </row>
    <row r="32" spans="3:6" x14ac:dyDescent="0.2">
      <c r="C32" t="s">
        <v>58</v>
      </c>
      <c r="D32" t="s">
        <v>59</v>
      </c>
      <c r="E32" t="s">
        <v>60</v>
      </c>
      <c r="F32" t="s">
        <v>61</v>
      </c>
    </row>
    <row r="33" spans="3:7" x14ac:dyDescent="0.2">
      <c r="C33" t="s">
        <v>62</v>
      </c>
      <c r="D33" t="s">
        <v>63</v>
      </c>
      <c r="E33" t="s">
        <v>64</v>
      </c>
      <c r="F33" t="s">
        <v>65</v>
      </c>
    </row>
    <row r="34" spans="3:7" x14ac:dyDescent="0.2">
      <c r="C34" t="s">
        <v>66</v>
      </c>
      <c r="D34" t="s">
        <v>59</v>
      </c>
      <c r="E34" t="s">
        <v>60</v>
      </c>
      <c r="F34" t="s">
        <v>61</v>
      </c>
    </row>
    <row r="35" spans="3:7" x14ac:dyDescent="0.2">
      <c r="C35" t="s">
        <v>67</v>
      </c>
      <c r="D35" t="s">
        <v>68</v>
      </c>
      <c r="E35" t="s">
        <v>69</v>
      </c>
      <c r="F35" t="s">
        <v>70</v>
      </c>
    </row>
    <row r="36" spans="3:7" x14ac:dyDescent="0.2">
      <c r="C36" t="s">
        <v>71</v>
      </c>
      <c r="D36" t="s">
        <v>68</v>
      </c>
      <c r="E36" t="s">
        <v>69</v>
      </c>
      <c r="F36" t="s">
        <v>70</v>
      </c>
    </row>
    <row r="37" spans="3:7" x14ac:dyDescent="0.2">
      <c r="C37" t="s">
        <v>72</v>
      </c>
      <c r="D37" t="s">
        <v>68</v>
      </c>
      <c r="E37" t="s">
        <v>69</v>
      </c>
      <c r="F37" t="s">
        <v>70</v>
      </c>
    </row>
    <row r="38" spans="3:7" x14ac:dyDescent="0.2">
      <c r="C38" t="s">
        <v>73</v>
      </c>
      <c r="D38" t="s">
        <v>68</v>
      </c>
      <c r="E38" t="s">
        <v>69</v>
      </c>
      <c r="F38" t="s">
        <v>70</v>
      </c>
    </row>
    <row r="39" spans="3:7" x14ac:dyDescent="0.2">
      <c r="C39" t="s">
        <v>74</v>
      </c>
      <c r="D39" t="s">
        <v>68</v>
      </c>
      <c r="E39" t="s">
        <v>69</v>
      </c>
      <c r="F39" t="s">
        <v>70</v>
      </c>
    </row>
    <row r="40" spans="3:7" x14ac:dyDescent="0.2">
      <c r="C40" t="s">
        <v>75</v>
      </c>
      <c r="D40" t="s">
        <v>68</v>
      </c>
      <c r="E40" t="s">
        <v>69</v>
      </c>
      <c r="F40" t="s">
        <v>70</v>
      </c>
    </row>
    <row r="41" spans="3:7" x14ac:dyDescent="0.2">
      <c r="C41" t="s">
        <v>76</v>
      </c>
      <c r="D41" t="s">
        <v>68</v>
      </c>
      <c r="E41" t="s">
        <v>69</v>
      </c>
      <c r="F41" t="s">
        <v>70</v>
      </c>
    </row>
    <row r="42" spans="3:7" x14ac:dyDescent="0.2">
      <c r="C42" t="s">
        <v>77</v>
      </c>
      <c r="D42" t="s">
        <v>68</v>
      </c>
      <c r="E42" t="s">
        <v>69</v>
      </c>
      <c r="F42" t="s">
        <v>70</v>
      </c>
    </row>
    <row r="43" spans="3:7" x14ac:dyDescent="0.2">
      <c r="C43" t="s">
        <v>78</v>
      </c>
      <c r="D43" t="s">
        <v>68</v>
      </c>
      <c r="E43" t="s">
        <v>69</v>
      </c>
      <c r="F43" t="s">
        <v>70</v>
      </c>
    </row>
    <row r="44" spans="3:7" x14ac:dyDescent="0.2">
      <c r="C44" t="s">
        <v>79</v>
      </c>
      <c r="D44" t="s">
        <v>68</v>
      </c>
      <c r="E44" t="s">
        <v>69</v>
      </c>
      <c r="F44" t="s">
        <v>70</v>
      </c>
    </row>
    <row r="45" spans="3:7" x14ac:dyDescent="0.2">
      <c r="C45" t="s">
        <v>80</v>
      </c>
      <c r="D45" t="s">
        <v>68</v>
      </c>
      <c r="E45" t="s">
        <v>69</v>
      </c>
      <c r="F45" t="s">
        <v>70</v>
      </c>
    </row>
    <row r="46" spans="3:7" x14ac:dyDescent="0.2">
      <c r="C46" t="s">
        <v>81</v>
      </c>
      <c r="D46" t="s">
        <v>68</v>
      </c>
      <c r="E46" t="s">
        <v>69</v>
      </c>
      <c r="F46" t="s">
        <v>70</v>
      </c>
    </row>
    <row r="47" spans="3:7" x14ac:dyDescent="0.2">
      <c r="C47" t="s">
        <v>82</v>
      </c>
      <c r="D47" t="s">
        <v>83</v>
      </c>
      <c r="E47" t="s">
        <v>84</v>
      </c>
      <c r="F47" t="s">
        <v>85</v>
      </c>
      <c r="G47" t="s">
        <v>86</v>
      </c>
    </row>
    <row r="48" spans="3:7" x14ac:dyDescent="0.2">
      <c r="C48" t="s">
        <v>87</v>
      </c>
      <c r="D48" t="s">
        <v>83</v>
      </c>
      <c r="E48" t="s">
        <v>84</v>
      </c>
      <c r="F48" t="s">
        <v>85</v>
      </c>
      <c r="G48" t="s">
        <v>86</v>
      </c>
    </row>
    <row r="49" spans="3:7" x14ac:dyDescent="0.2">
      <c r="C49" t="s">
        <v>88</v>
      </c>
      <c r="D49" t="s">
        <v>83</v>
      </c>
      <c r="E49" t="s">
        <v>84</v>
      </c>
      <c r="F49" t="s">
        <v>85</v>
      </c>
      <c r="G49" t="s">
        <v>86</v>
      </c>
    </row>
    <row r="50" spans="3:7" x14ac:dyDescent="0.2">
      <c r="C50" t="s">
        <v>89</v>
      </c>
      <c r="D50" t="s">
        <v>90</v>
      </c>
      <c r="E50" t="s">
        <v>91</v>
      </c>
      <c r="F50" t="s">
        <v>85</v>
      </c>
      <c r="G50" t="s">
        <v>86</v>
      </c>
    </row>
    <row r="51" spans="3:7" x14ac:dyDescent="0.2">
      <c r="C51" t="s">
        <v>92</v>
      </c>
      <c r="D51" t="s">
        <v>90</v>
      </c>
      <c r="E51" t="s">
        <v>91</v>
      </c>
      <c r="F51" t="s">
        <v>85</v>
      </c>
      <c r="G51" t="s">
        <v>86</v>
      </c>
    </row>
    <row r="52" spans="3:7" x14ac:dyDescent="0.2">
      <c r="C52" t="s">
        <v>93</v>
      </c>
      <c r="D52" t="s">
        <v>90</v>
      </c>
      <c r="E52" t="s">
        <v>91</v>
      </c>
      <c r="F52" t="s">
        <v>85</v>
      </c>
      <c r="G52" t="s">
        <v>86</v>
      </c>
    </row>
    <row r="53" spans="3:7" x14ac:dyDescent="0.2">
      <c r="C53" t="s">
        <v>94</v>
      </c>
      <c r="D53" t="s">
        <v>95</v>
      </c>
      <c r="E53" t="s">
        <v>96</v>
      </c>
      <c r="F53" t="s">
        <v>97</v>
      </c>
    </row>
    <row r="54" spans="3:7" x14ac:dyDescent="0.2">
      <c r="C54" t="s">
        <v>98</v>
      </c>
      <c r="D54" t="s">
        <v>99</v>
      </c>
      <c r="E54" t="s">
        <v>100</v>
      </c>
      <c r="F54" t="s">
        <v>101</v>
      </c>
    </row>
    <row r="55" spans="3:7" x14ac:dyDescent="0.2">
      <c r="C55" t="s">
        <v>102</v>
      </c>
      <c r="D55" t="s">
        <v>103</v>
      </c>
      <c r="E55" t="s">
        <v>104</v>
      </c>
      <c r="F55" t="s">
        <v>101</v>
      </c>
    </row>
    <row r="56" spans="3:7" x14ac:dyDescent="0.2">
      <c r="C56" t="s">
        <v>105</v>
      </c>
      <c r="D56" t="s">
        <v>103</v>
      </c>
      <c r="E56" t="s">
        <v>104</v>
      </c>
      <c r="F56" t="s">
        <v>101</v>
      </c>
    </row>
    <row r="57" spans="3:7" x14ac:dyDescent="0.2">
      <c r="C57" t="s">
        <v>106</v>
      </c>
      <c r="D57">
        <v>180</v>
      </c>
      <c r="E57" t="s">
        <v>107</v>
      </c>
      <c r="F57" t="s">
        <v>108</v>
      </c>
    </row>
    <row r="58" spans="3:7" x14ac:dyDescent="0.2">
      <c r="C58" t="s">
        <v>109</v>
      </c>
      <c r="D58">
        <v>180</v>
      </c>
      <c r="E58" t="s">
        <v>107</v>
      </c>
      <c r="F58" t="s">
        <v>108</v>
      </c>
    </row>
    <row r="59" spans="3:7" x14ac:dyDescent="0.2">
      <c r="C59" t="s">
        <v>110</v>
      </c>
      <c r="D59">
        <v>180</v>
      </c>
      <c r="E59" t="s">
        <v>107</v>
      </c>
      <c r="F59" t="s">
        <v>108</v>
      </c>
    </row>
    <row r="60" spans="3:7" x14ac:dyDescent="0.2">
      <c r="C60" t="s">
        <v>111</v>
      </c>
      <c r="D60">
        <v>180</v>
      </c>
      <c r="E60" t="s">
        <v>107</v>
      </c>
      <c r="F60" t="s">
        <v>108</v>
      </c>
    </row>
    <row r="61" spans="3:7" x14ac:dyDescent="0.2">
      <c r="C61" t="s">
        <v>112</v>
      </c>
      <c r="D61">
        <v>180</v>
      </c>
      <c r="E61" t="s">
        <v>107</v>
      </c>
      <c r="F61" t="s">
        <v>108</v>
      </c>
    </row>
    <row r="62" spans="3:7" x14ac:dyDescent="0.2">
      <c r="C62" t="s">
        <v>113</v>
      </c>
      <c r="D62">
        <v>180</v>
      </c>
      <c r="E62" t="s">
        <v>107</v>
      </c>
      <c r="F62" t="s">
        <v>108</v>
      </c>
    </row>
    <row r="63" spans="3:7" x14ac:dyDescent="0.2">
      <c r="C63" t="s">
        <v>114</v>
      </c>
      <c r="D63" t="s">
        <v>115</v>
      </c>
      <c r="E63" t="s">
        <v>107</v>
      </c>
      <c r="F63" t="s">
        <v>108</v>
      </c>
    </row>
    <row r="64" spans="3:7" x14ac:dyDescent="0.2">
      <c r="C64" t="s">
        <v>116</v>
      </c>
      <c r="D64">
        <v>180</v>
      </c>
      <c r="E64" t="s">
        <v>107</v>
      </c>
      <c r="F64" t="s">
        <v>108</v>
      </c>
    </row>
    <row r="65" spans="3:6" x14ac:dyDescent="0.2">
      <c r="C65" t="s">
        <v>117</v>
      </c>
      <c r="D65" t="s">
        <v>118</v>
      </c>
      <c r="E65" t="s">
        <v>107</v>
      </c>
      <c r="F65" t="s">
        <v>108</v>
      </c>
    </row>
    <row r="66" spans="3:6" x14ac:dyDescent="0.2">
      <c r="C66" t="s">
        <v>119</v>
      </c>
      <c r="D66" t="s">
        <v>118</v>
      </c>
      <c r="E66" t="s">
        <v>107</v>
      </c>
      <c r="F66" t="s">
        <v>108</v>
      </c>
    </row>
    <row r="67" spans="3:6" x14ac:dyDescent="0.2">
      <c r="C67" t="s">
        <v>120</v>
      </c>
      <c r="D67" t="s">
        <v>118</v>
      </c>
      <c r="E67" t="s">
        <v>107</v>
      </c>
      <c r="F67" t="s">
        <v>108</v>
      </c>
    </row>
    <row r="68" spans="3:6" x14ac:dyDescent="0.2">
      <c r="C68" t="s">
        <v>121</v>
      </c>
      <c r="D68" t="s">
        <v>118</v>
      </c>
      <c r="E68" t="s">
        <v>107</v>
      </c>
      <c r="F68" t="s">
        <v>108</v>
      </c>
    </row>
    <row r="69" spans="3:6" x14ac:dyDescent="0.2">
      <c r="C69" t="s">
        <v>122</v>
      </c>
      <c r="D69" t="s">
        <v>118</v>
      </c>
      <c r="E69" t="s">
        <v>107</v>
      </c>
      <c r="F69" t="s">
        <v>108</v>
      </c>
    </row>
    <row r="70" spans="3:6" x14ac:dyDescent="0.2">
      <c r="C70" t="s">
        <v>123</v>
      </c>
      <c r="D70" t="s">
        <v>115</v>
      </c>
      <c r="E70" t="s">
        <v>107</v>
      </c>
      <c r="F70" t="s">
        <v>108</v>
      </c>
    </row>
    <row r="71" spans="3:6" x14ac:dyDescent="0.2">
      <c r="C71" t="s">
        <v>124</v>
      </c>
      <c r="D71" t="s">
        <v>118</v>
      </c>
      <c r="E71" t="s">
        <v>107</v>
      </c>
      <c r="F71" t="s">
        <v>108</v>
      </c>
    </row>
    <row r="72" spans="3:6" x14ac:dyDescent="0.2">
      <c r="C72" t="s">
        <v>125</v>
      </c>
      <c r="D72" t="s">
        <v>115</v>
      </c>
      <c r="E72" t="s">
        <v>107</v>
      </c>
      <c r="F72" t="s">
        <v>108</v>
      </c>
    </row>
    <row r="73" spans="3:6" x14ac:dyDescent="0.2">
      <c r="C73" t="s">
        <v>126</v>
      </c>
      <c r="D73" t="s">
        <v>115</v>
      </c>
      <c r="E73" t="s">
        <v>107</v>
      </c>
      <c r="F73" t="s">
        <v>108</v>
      </c>
    </row>
    <row r="74" spans="3:6" x14ac:dyDescent="0.2">
      <c r="C74" t="s">
        <v>127</v>
      </c>
      <c r="D74" t="s">
        <v>115</v>
      </c>
      <c r="E74" t="s">
        <v>107</v>
      </c>
      <c r="F74" t="s">
        <v>108</v>
      </c>
    </row>
    <row r="75" spans="3:6" x14ac:dyDescent="0.2">
      <c r="C75" t="s">
        <v>128</v>
      </c>
      <c r="D75" t="s">
        <v>129</v>
      </c>
      <c r="E75" t="s">
        <v>107</v>
      </c>
      <c r="F75" t="s">
        <v>108</v>
      </c>
    </row>
    <row r="76" spans="3:6" x14ac:dyDescent="0.2">
      <c r="C76" t="s">
        <v>130</v>
      </c>
      <c r="D76" t="s">
        <v>129</v>
      </c>
      <c r="E76" t="s">
        <v>107</v>
      </c>
      <c r="F76" t="s">
        <v>108</v>
      </c>
    </row>
    <row r="77" spans="3:6" x14ac:dyDescent="0.2">
      <c r="C77" t="s">
        <v>131</v>
      </c>
      <c r="D77" t="s">
        <v>129</v>
      </c>
      <c r="E77" t="s">
        <v>107</v>
      </c>
      <c r="F77" t="s">
        <v>108</v>
      </c>
    </row>
    <row r="78" spans="3:6" x14ac:dyDescent="0.2">
      <c r="C78" t="s">
        <v>132</v>
      </c>
      <c r="D78" t="s">
        <v>129</v>
      </c>
      <c r="E78" t="s">
        <v>107</v>
      </c>
      <c r="F78" t="s">
        <v>108</v>
      </c>
    </row>
    <row r="79" spans="3:6" x14ac:dyDescent="0.2">
      <c r="C79" t="s">
        <v>133</v>
      </c>
      <c r="D79" t="s">
        <v>134</v>
      </c>
      <c r="E79" t="s">
        <v>107</v>
      </c>
      <c r="F79" t="s">
        <v>108</v>
      </c>
    </row>
    <row r="80" spans="3:6" x14ac:dyDescent="0.2">
      <c r="C80" t="s">
        <v>135</v>
      </c>
      <c r="D80" t="s">
        <v>136</v>
      </c>
      <c r="E80" t="s">
        <v>107</v>
      </c>
      <c r="F80" t="s">
        <v>108</v>
      </c>
    </row>
    <row r="81" spans="1:7" x14ac:dyDescent="0.2">
      <c r="C81" t="s">
        <v>137</v>
      </c>
      <c r="D81" t="s">
        <v>134</v>
      </c>
      <c r="E81" t="s">
        <v>107</v>
      </c>
      <c r="F81" t="s">
        <v>108</v>
      </c>
    </row>
    <row r="82" spans="1:7" x14ac:dyDescent="0.2">
      <c r="C82" t="s">
        <v>138</v>
      </c>
      <c r="D82" t="s">
        <v>136</v>
      </c>
      <c r="E82" t="s">
        <v>107</v>
      </c>
      <c r="F82" t="s">
        <v>108</v>
      </c>
    </row>
    <row r="83" spans="1:7" x14ac:dyDescent="0.2">
      <c r="C83" t="s">
        <v>139</v>
      </c>
      <c r="D83" t="s">
        <v>140</v>
      </c>
      <c r="E83" t="s">
        <v>107</v>
      </c>
      <c r="F83" t="s">
        <v>108</v>
      </c>
    </row>
    <row r="84" spans="1:7" x14ac:dyDescent="0.2">
      <c r="C84" t="s">
        <v>141</v>
      </c>
      <c r="D84" t="s">
        <v>115</v>
      </c>
      <c r="E84" t="s">
        <v>107</v>
      </c>
      <c r="F84" t="s">
        <v>108</v>
      </c>
    </row>
    <row r="85" spans="1:7" x14ac:dyDescent="0.2">
      <c r="C85" t="s">
        <v>142</v>
      </c>
      <c r="D85" t="s">
        <v>136</v>
      </c>
      <c r="E85" t="s">
        <v>107</v>
      </c>
      <c r="F85" t="s">
        <v>108</v>
      </c>
    </row>
    <row r="86" spans="1:7" x14ac:dyDescent="0.2">
      <c r="C86" t="s">
        <v>143</v>
      </c>
      <c r="D86" t="s">
        <v>144</v>
      </c>
      <c r="E86" t="s">
        <v>107</v>
      </c>
      <c r="F86" t="s">
        <v>108</v>
      </c>
    </row>
    <row r="87" spans="1:7" x14ac:dyDescent="0.2">
      <c r="C87" t="s">
        <v>145</v>
      </c>
      <c r="D87" t="s">
        <v>146</v>
      </c>
      <c r="E87" t="s">
        <v>107</v>
      </c>
      <c r="F87" t="s">
        <v>108</v>
      </c>
    </row>
    <row r="88" spans="1:7" x14ac:dyDescent="0.2">
      <c r="C88" t="s">
        <v>147</v>
      </c>
      <c r="D88" t="s">
        <v>115</v>
      </c>
      <c r="E88" t="s">
        <v>107</v>
      </c>
      <c r="F88" t="s">
        <v>108</v>
      </c>
    </row>
    <row r="90" spans="1:7" x14ac:dyDescent="0.2">
      <c r="A90" t="s">
        <v>148</v>
      </c>
    </row>
    <row r="91" spans="1:7" x14ac:dyDescent="0.2">
      <c r="A91" t="s">
        <v>10</v>
      </c>
      <c r="B91" t="s">
        <v>11</v>
      </c>
      <c r="C91" t="s">
        <v>12</v>
      </c>
      <c r="D91" t="s">
        <v>13</v>
      </c>
      <c r="E91" t="s">
        <v>14</v>
      </c>
      <c r="F91" t="s">
        <v>15</v>
      </c>
      <c r="G91" t="s">
        <v>16</v>
      </c>
    </row>
    <row r="92" spans="1:7" x14ac:dyDescent="0.2">
      <c r="A92">
        <v>1</v>
      </c>
      <c r="B92">
        <v>2</v>
      </c>
      <c r="C92" t="s">
        <v>149</v>
      </c>
      <c r="D92" t="s">
        <v>18</v>
      </c>
      <c r="E92" t="s">
        <v>19</v>
      </c>
      <c r="F92" t="s">
        <v>20</v>
      </c>
    </row>
    <row r="93" spans="1:7" x14ac:dyDescent="0.2">
      <c r="A93">
        <v>2</v>
      </c>
      <c r="B93">
        <v>1</v>
      </c>
      <c r="C93" t="s">
        <v>22</v>
      </c>
      <c r="D93" t="s">
        <v>23</v>
      </c>
      <c r="E93" t="s">
        <v>24</v>
      </c>
      <c r="F93" t="s">
        <v>25</v>
      </c>
    </row>
    <row r="94" spans="1:7" x14ac:dyDescent="0.2">
      <c r="A94">
        <v>3</v>
      </c>
      <c r="B94">
        <v>4</v>
      </c>
      <c r="C94" t="s">
        <v>150</v>
      </c>
      <c r="D94" t="s">
        <v>27</v>
      </c>
      <c r="E94" t="s">
        <v>28</v>
      </c>
      <c r="F94" t="s">
        <v>25</v>
      </c>
    </row>
    <row r="95" spans="1:7" x14ac:dyDescent="0.2">
      <c r="A95">
        <v>4</v>
      </c>
      <c r="B95">
        <v>2</v>
      </c>
      <c r="C95" t="s">
        <v>151</v>
      </c>
      <c r="D95" t="s">
        <v>27</v>
      </c>
      <c r="E95" t="s">
        <v>19</v>
      </c>
      <c r="F95" t="s">
        <v>25</v>
      </c>
    </row>
    <row r="96" spans="1:7" x14ac:dyDescent="0.2">
      <c r="A96">
        <v>5</v>
      </c>
      <c r="B96">
        <v>1</v>
      </c>
      <c r="C96" t="s">
        <v>34</v>
      </c>
      <c r="D96" t="s">
        <v>35</v>
      </c>
      <c r="E96" t="s">
        <v>36</v>
      </c>
      <c r="F96" t="s">
        <v>25</v>
      </c>
    </row>
    <row r="97" spans="1:7" x14ac:dyDescent="0.2">
      <c r="A97">
        <v>6</v>
      </c>
      <c r="B97">
        <v>1</v>
      </c>
      <c r="C97" t="s">
        <v>37</v>
      </c>
      <c r="D97" t="s">
        <v>27</v>
      </c>
      <c r="E97" t="s">
        <v>24</v>
      </c>
      <c r="F97" t="s">
        <v>25</v>
      </c>
    </row>
    <row r="98" spans="1:7" x14ac:dyDescent="0.2">
      <c r="A98">
        <v>7</v>
      </c>
      <c r="B98">
        <v>1</v>
      </c>
      <c r="C98" t="s">
        <v>38</v>
      </c>
      <c r="D98" t="s">
        <v>39</v>
      </c>
      <c r="E98" t="s">
        <v>24</v>
      </c>
      <c r="F98" t="s">
        <v>25</v>
      </c>
    </row>
    <row r="99" spans="1:7" x14ac:dyDescent="0.2">
      <c r="A99">
        <v>8</v>
      </c>
      <c r="B99">
        <v>2</v>
      </c>
      <c r="C99" t="s">
        <v>152</v>
      </c>
      <c r="D99" t="s">
        <v>41</v>
      </c>
      <c r="E99" t="s">
        <v>42</v>
      </c>
      <c r="F99" t="s">
        <v>43</v>
      </c>
    </row>
    <row r="100" spans="1:7" x14ac:dyDescent="0.2">
      <c r="A100">
        <v>9</v>
      </c>
      <c r="B100">
        <v>10</v>
      </c>
      <c r="C100" t="s">
        <v>153</v>
      </c>
      <c r="D100" t="s">
        <v>46</v>
      </c>
      <c r="E100" t="s">
        <v>47</v>
      </c>
      <c r="F100" t="s">
        <v>48</v>
      </c>
    </row>
    <row r="101" spans="1:7" x14ac:dyDescent="0.2">
      <c r="A101">
        <v>10</v>
      </c>
      <c r="B101">
        <v>2</v>
      </c>
      <c r="C101" t="s">
        <v>154</v>
      </c>
      <c r="D101" t="s">
        <v>59</v>
      </c>
      <c r="E101" t="s">
        <v>60</v>
      </c>
      <c r="F101" t="s">
        <v>61</v>
      </c>
    </row>
    <row r="102" spans="1:7" x14ac:dyDescent="0.2">
      <c r="A102">
        <v>11</v>
      </c>
      <c r="B102">
        <v>1</v>
      </c>
      <c r="C102" t="s">
        <v>62</v>
      </c>
      <c r="D102" t="s">
        <v>63</v>
      </c>
      <c r="E102" t="s">
        <v>64</v>
      </c>
      <c r="F102" t="s">
        <v>65</v>
      </c>
    </row>
    <row r="103" spans="1:7" x14ac:dyDescent="0.2">
      <c r="A103">
        <v>12</v>
      </c>
      <c r="B103">
        <v>12</v>
      </c>
      <c r="C103" t="s">
        <v>155</v>
      </c>
      <c r="D103" t="s">
        <v>68</v>
      </c>
      <c r="E103" t="s">
        <v>69</v>
      </c>
      <c r="F103" t="s">
        <v>70</v>
      </c>
    </row>
    <row r="104" spans="1:7" x14ac:dyDescent="0.2">
      <c r="A104">
        <v>13</v>
      </c>
      <c r="B104">
        <v>3</v>
      </c>
      <c r="C104" t="s">
        <v>156</v>
      </c>
      <c r="D104" t="s">
        <v>83</v>
      </c>
      <c r="E104" t="s">
        <v>84</v>
      </c>
      <c r="F104" t="s">
        <v>85</v>
      </c>
      <c r="G104" t="s">
        <v>86</v>
      </c>
    </row>
    <row r="105" spans="1:7" x14ac:dyDescent="0.2">
      <c r="A105">
        <v>14</v>
      </c>
      <c r="B105">
        <v>3</v>
      </c>
      <c r="C105" t="s">
        <v>157</v>
      </c>
      <c r="D105" t="s">
        <v>90</v>
      </c>
      <c r="E105" t="s">
        <v>91</v>
      </c>
      <c r="F105" t="s">
        <v>85</v>
      </c>
      <c r="G105" t="s">
        <v>86</v>
      </c>
    </row>
    <row r="106" spans="1:7" x14ac:dyDescent="0.2">
      <c r="A106">
        <v>15</v>
      </c>
      <c r="B106">
        <v>1</v>
      </c>
      <c r="C106" t="s">
        <v>94</v>
      </c>
      <c r="D106" t="s">
        <v>95</v>
      </c>
      <c r="E106" t="s">
        <v>96</v>
      </c>
      <c r="F106" t="s">
        <v>97</v>
      </c>
    </row>
    <row r="107" spans="1:7" x14ac:dyDescent="0.2">
      <c r="A107">
        <v>16</v>
      </c>
      <c r="B107">
        <v>1</v>
      </c>
      <c r="C107" t="s">
        <v>98</v>
      </c>
      <c r="D107" t="s">
        <v>99</v>
      </c>
      <c r="E107" t="s">
        <v>100</v>
      </c>
      <c r="F107" t="s">
        <v>101</v>
      </c>
    </row>
    <row r="108" spans="1:7" x14ac:dyDescent="0.2">
      <c r="A108">
        <v>17</v>
      </c>
      <c r="B108">
        <v>2</v>
      </c>
      <c r="C108" t="s">
        <v>158</v>
      </c>
      <c r="D108" t="s">
        <v>103</v>
      </c>
      <c r="E108" t="s">
        <v>104</v>
      </c>
      <c r="F108" t="s">
        <v>101</v>
      </c>
    </row>
    <row r="109" spans="1:7" x14ac:dyDescent="0.2">
      <c r="A109">
        <v>18</v>
      </c>
      <c r="B109">
        <v>7</v>
      </c>
      <c r="C109" t="s">
        <v>159</v>
      </c>
      <c r="D109">
        <v>180</v>
      </c>
      <c r="E109" t="s">
        <v>107</v>
      </c>
      <c r="F109" t="s">
        <v>108</v>
      </c>
    </row>
    <row r="110" spans="1:7" x14ac:dyDescent="0.2">
      <c r="A110">
        <v>19</v>
      </c>
      <c r="B110">
        <v>7</v>
      </c>
      <c r="C110" t="s">
        <v>160</v>
      </c>
      <c r="D110" t="s">
        <v>115</v>
      </c>
      <c r="E110" t="s">
        <v>107</v>
      </c>
      <c r="F110" t="s">
        <v>108</v>
      </c>
    </row>
    <row r="111" spans="1:7" x14ac:dyDescent="0.2">
      <c r="A111">
        <v>20</v>
      </c>
      <c r="B111">
        <v>6</v>
      </c>
      <c r="C111" t="s">
        <v>161</v>
      </c>
      <c r="D111" t="s">
        <v>118</v>
      </c>
      <c r="E111" t="s">
        <v>107</v>
      </c>
      <c r="F111" t="s">
        <v>108</v>
      </c>
    </row>
    <row r="112" spans="1:7" x14ac:dyDescent="0.2">
      <c r="A112">
        <v>21</v>
      </c>
      <c r="B112">
        <v>4</v>
      </c>
      <c r="C112" t="s">
        <v>162</v>
      </c>
      <c r="D112" t="s">
        <v>129</v>
      </c>
      <c r="E112" t="s">
        <v>107</v>
      </c>
      <c r="F112" t="s">
        <v>108</v>
      </c>
    </row>
    <row r="113" spans="1:6" x14ac:dyDescent="0.2">
      <c r="A113">
        <v>22</v>
      </c>
      <c r="B113">
        <v>2</v>
      </c>
      <c r="C113" t="s">
        <v>163</v>
      </c>
      <c r="D113" t="s">
        <v>134</v>
      </c>
      <c r="E113" t="s">
        <v>107</v>
      </c>
      <c r="F113" t="s">
        <v>108</v>
      </c>
    </row>
    <row r="114" spans="1:6" x14ac:dyDescent="0.2">
      <c r="A114">
        <v>23</v>
      </c>
      <c r="B114">
        <v>3</v>
      </c>
      <c r="C114" t="s">
        <v>164</v>
      </c>
      <c r="D114" t="s">
        <v>136</v>
      </c>
      <c r="E114" t="s">
        <v>107</v>
      </c>
      <c r="F114" t="s">
        <v>108</v>
      </c>
    </row>
    <row r="115" spans="1:6" x14ac:dyDescent="0.2">
      <c r="A115">
        <v>24</v>
      </c>
      <c r="B115">
        <v>1</v>
      </c>
      <c r="C115" t="s">
        <v>139</v>
      </c>
      <c r="D115" t="s">
        <v>140</v>
      </c>
      <c r="E115" t="s">
        <v>107</v>
      </c>
      <c r="F115" t="s">
        <v>108</v>
      </c>
    </row>
    <row r="116" spans="1:6" x14ac:dyDescent="0.2">
      <c r="A116">
        <v>25</v>
      </c>
      <c r="B116">
        <v>1</v>
      </c>
      <c r="C116" t="s">
        <v>143</v>
      </c>
      <c r="D116" t="s">
        <v>144</v>
      </c>
      <c r="E116" t="s">
        <v>107</v>
      </c>
      <c r="F116" t="s">
        <v>108</v>
      </c>
    </row>
    <row r="117" spans="1:6" x14ac:dyDescent="0.2">
      <c r="A117">
        <v>26</v>
      </c>
      <c r="B117">
        <v>1</v>
      </c>
      <c r="C117" t="s">
        <v>145</v>
      </c>
      <c r="D117" t="s">
        <v>146</v>
      </c>
      <c r="E117" t="s">
        <v>107</v>
      </c>
      <c r="F117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6"/>
  <sheetViews>
    <sheetView tabSelected="1" showRuler="0" zoomScale="120" zoomScaleNormal="120" workbookViewId="0">
      <selection activeCell="C9" sqref="C9"/>
    </sheetView>
  </sheetViews>
  <sheetFormatPr baseColWidth="10" defaultRowHeight="16" x14ac:dyDescent="0.2"/>
  <cols>
    <col min="1" max="2" width="7.1640625" style="1" customWidth="1"/>
    <col min="3" max="3" width="17.6640625" style="2" customWidth="1"/>
    <col min="4" max="4" width="10.83203125" style="1"/>
    <col min="5" max="5" width="17.33203125" customWidth="1"/>
    <col min="6" max="6" width="18.33203125" customWidth="1"/>
  </cols>
  <sheetData>
    <row r="1" spans="1:6" x14ac:dyDescent="0.2">
      <c r="A1" s="8" t="s">
        <v>200</v>
      </c>
    </row>
    <row r="2" spans="1:6" x14ac:dyDescent="0.2">
      <c r="A2" s="3" t="s">
        <v>167</v>
      </c>
      <c r="B2" s="3" t="s">
        <v>11</v>
      </c>
      <c r="C2" s="4" t="s">
        <v>12</v>
      </c>
      <c r="D2" s="3" t="s">
        <v>13</v>
      </c>
      <c r="E2" s="5" t="s">
        <v>15</v>
      </c>
      <c r="F2" s="5" t="s">
        <v>169</v>
      </c>
    </row>
    <row r="3" spans="1:6" ht="32" x14ac:dyDescent="0.2">
      <c r="A3" s="3">
        <v>1</v>
      </c>
      <c r="B3" s="3">
        <v>7</v>
      </c>
      <c r="C3" s="4" t="s">
        <v>159</v>
      </c>
      <c r="D3" s="3" t="s">
        <v>168</v>
      </c>
      <c r="E3" s="5" t="s">
        <v>166</v>
      </c>
      <c r="F3" s="5" t="s">
        <v>195</v>
      </c>
    </row>
    <row r="4" spans="1:6" ht="32" x14ac:dyDescent="0.2">
      <c r="A4" s="3">
        <v>2</v>
      </c>
      <c r="B4" s="3">
        <v>7</v>
      </c>
      <c r="C4" s="4" t="s">
        <v>160</v>
      </c>
      <c r="D4" s="3" t="s">
        <v>115</v>
      </c>
      <c r="E4" s="5" t="s">
        <v>166</v>
      </c>
      <c r="F4" s="5"/>
    </row>
    <row r="5" spans="1:6" ht="32" x14ac:dyDescent="0.2">
      <c r="A5" s="3">
        <v>3</v>
      </c>
      <c r="B5" s="3">
        <v>6</v>
      </c>
      <c r="C5" s="4" t="s">
        <v>161</v>
      </c>
      <c r="D5" s="3" t="s">
        <v>118</v>
      </c>
      <c r="E5" s="5" t="s">
        <v>166</v>
      </c>
      <c r="F5" s="5"/>
    </row>
    <row r="6" spans="1:6" x14ac:dyDescent="0.2">
      <c r="A6" s="3">
        <v>4</v>
      </c>
      <c r="B6" s="3">
        <v>4</v>
      </c>
      <c r="C6" s="4" t="s">
        <v>162</v>
      </c>
      <c r="D6" s="3" t="s">
        <v>129</v>
      </c>
      <c r="E6" s="5" t="s">
        <v>166</v>
      </c>
      <c r="F6" s="5"/>
    </row>
    <row r="7" spans="1:6" x14ac:dyDescent="0.2">
      <c r="A7" s="3">
        <v>5</v>
      </c>
      <c r="B7" s="3">
        <v>2</v>
      </c>
      <c r="C7" s="4" t="s">
        <v>163</v>
      </c>
      <c r="D7" s="3" t="s">
        <v>134</v>
      </c>
      <c r="E7" s="5" t="s">
        <v>166</v>
      </c>
      <c r="F7" s="5"/>
    </row>
    <row r="8" spans="1:6" x14ac:dyDescent="0.2">
      <c r="A8" s="3">
        <v>6</v>
      </c>
      <c r="B8" s="3">
        <v>4</v>
      </c>
      <c r="C8" s="4" t="s">
        <v>188</v>
      </c>
      <c r="D8" s="3" t="s">
        <v>136</v>
      </c>
      <c r="E8" s="5" t="s">
        <v>166</v>
      </c>
      <c r="F8" s="5" t="s">
        <v>194</v>
      </c>
    </row>
    <row r="9" spans="1:6" x14ac:dyDescent="0.2">
      <c r="A9" s="3">
        <v>7</v>
      </c>
      <c r="B9" s="3">
        <v>1</v>
      </c>
      <c r="C9" s="4" t="s">
        <v>143</v>
      </c>
      <c r="D9" s="3" t="s">
        <v>144</v>
      </c>
      <c r="E9" s="5" t="s">
        <v>166</v>
      </c>
      <c r="F9" s="5"/>
    </row>
    <row r="10" spans="1:6" x14ac:dyDescent="0.2">
      <c r="A10" s="3">
        <v>8</v>
      </c>
      <c r="B10" s="3">
        <v>1</v>
      </c>
      <c r="C10" s="4" t="s">
        <v>145</v>
      </c>
      <c r="D10" s="3" t="s">
        <v>146</v>
      </c>
      <c r="E10" s="5" t="s">
        <v>166</v>
      </c>
      <c r="F10" s="5"/>
    </row>
    <row r="11" spans="1:6" x14ac:dyDescent="0.2">
      <c r="A11" s="3">
        <v>9</v>
      </c>
      <c r="B11" s="3">
        <v>1</v>
      </c>
      <c r="C11" s="4" t="s">
        <v>22</v>
      </c>
      <c r="D11" s="3" t="s">
        <v>23</v>
      </c>
      <c r="E11" s="5" t="s">
        <v>166</v>
      </c>
      <c r="F11" s="5" t="s">
        <v>179</v>
      </c>
    </row>
    <row r="12" spans="1:6" ht="32" x14ac:dyDescent="0.2">
      <c r="A12" s="3">
        <v>10</v>
      </c>
      <c r="B12" s="3">
        <v>6</v>
      </c>
      <c r="C12" s="4" t="s">
        <v>171</v>
      </c>
      <c r="D12" s="3" t="s">
        <v>27</v>
      </c>
      <c r="E12" s="5" t="s">
        <v>166</v>
      </c>
      <c r="F12" s="5"/>
    </row>
    <row r="13" spans="1:6" ht="48" x14ac:dyDescent="0.2">
      <c r="A13" s="3">
        <v>11</v>
      </c>
      <c r="B13" s="3">
        <v>1</v>
      </c>
      <c r="C13" s="4" t="s">
        <v>34</v>
      </c>
      <c r="D13" s="3" t="s">
        <v>35</v>
      </c>
      <c r="E13" s="5" t="s">
        <v>166</v>
      </c>
      <c r="F13" s="7" t="s">
        <v>178</v>
      </c>
    </row>
    <row r="14" spans="1:6" x14ac:dyDescent="0.2">
      <c r="A14" s="3">
        <v>12</v>
      </c>
      <c r="B14" s="3">
        <v>1</v>
      </c>
      <c r="C14" s="4" t="s">
        <v>38</v>
      </c>
      <c r="D14" s="3" t="s">
        <v>39</v>
      </c>
      <c r="E14" s="5" t="s">
        <v>165</v>
      </c>
      <c r="F14" s="5" t="s">
        <v>170</v>
      </c>
    </row>
    <row r="15" spans="1:6" ht="48" x14ac:dyDescent="0.2">
      <c r="A15" s="3">
        <v>13</v>
      </c>
      <c r="B15" s="3">
        <v>10</v>
      </c>
      <c r="C15" s="4" t="s">
        <v>153</v>
      </c>
      <c r="D15" s="4" t="s">
        <v>182</v>
      </c>
      <c r="E15" s="5" t="s">
        <v>48</v>
      </c>
      <c r="F15" s="5" t="s">
        <v>181</v>
      </c>
    </row>
    <row r="16" spans="1:6" ht="48" x14ac:dyDescent="0.2">
      <c r="A16" s="3">
        <v>14</v>
      </c>
      <c r="B16" s="3">
        <v>1</v>
      </c>
      <c r="C16" s="4" t="s">
        <v>66</v>
      </c>
      <c r="D16" s="4" t="s">
        <v>190</v>
      </c>
      <c r="E16" s="5" t="s">
        <v>196</v>
      </c>
      <c r="F16" s="7" t="s">
        <v>191</v>
      </c>
    </row>
    <row r="17" spans="1:6" x14ac:dyDescent="0.2">
      <c r="A17" s="3">
        <v>15</v>
      </c>
      <c r="B17" s="3">
        <v>1</v>
      </c>
      <c r="C17" s="4" t="s">
        <v>58</v>
      </c>
      <c r="D17" s="3" t="s">
        <v>59</v>
      </c>
      <c r="E17" s="5" t="s">
        <v>196</v>
      </c>
      <c r="F17" s="5"/>
    </row>
    <row r="18" spans="1:6" x14ac:dyDescent="0.2">
      <c r="A18" s="3">
        <v>16</v>
      </c>
      <c r="B18" s="3">
        <v>1</v>
      </c>
      <c r="C18" s="4" t="s">
        <v>62</v>
      </c>
      <c r="D18" s="3" t="s">
        <v>63</v>
      </c>
      <c r="E18" s="5" t="s">
        <v>197</v>
      </c>
      <c r="F18" s="5"/>
    </row>
    <row r="19" spans="1:6" x14ac:dyDescent="0.2">
      <c r="A19" s="3">
        <v>17</v>
      </c>
      <c r="B19" s="3">
        <v>1</v>
      </c>
      <c r="C19" s="4" t="s">
        <v>98</v>
      </c>
      <c r="D19" s="3" t="s">
        <v>99</v>
      </c>
      <c r="E19" s="5" t="s">
        <v>185</v>
      </c>
      <c r="F19" s="5" t="s">
        <v>192</v>
      </c>
    </row>
    <row r="20" spans="1:6" x14ac:dyDescent="0.2">
      <c r="A20" s="3">
        <v>18</v>
      </c>
      <c r="B20" s="3">
        <v>2</v>
      </c>
      <c r="C20" s="4" t="s">
        <v>158</v>
      </c>
      <c r="D20" s="3" t="s">
        <v>103</v>
      </c>
      <c r="E20" s="5" t="s">
        <v>185</v>
      </c>
      <c r="F20" s="5" t="s">
        <v>173</v>
      </c>
    </row>
    <row r="21" spans="1:6" x14ac:dyDescent="0.2">
      <c r="A21" s="3">
        <v>19</v>
      </c>
      <c r="B21" s="3">
        <v>1</v>
      </c>
      <c r="C21" s="4" t="s">
        <v>94</v>
      </c>
      <c r="D21" s="3" t="s">
        <v>95</v>
      </c>
      <c r="E21" s="5" t="s">
        <v>174</v>
      </c>
      <c r="F21" s="5" t="s">
        <v>198</v>
      </c>
    </row>
    <row r="22" spans="1:6" x14ac:dyDescent="0.2">
      <c r="A22" s="3">
        <v>20</v>
      </c>
      <c r="B22" s="3">
        <v>2</v>
      </c>
      <c r="C22" s="4" t="s">
        <v>149</v>
      </c>
      <c r="D22" s="3" t="s">
        <v>18</v>
      </c>
      <c r="E22" s="5" t="s">
        <v>199</v>
      </c>
      <c r="F22" s="5" t="s">
        <v>193</v>
      </c>
    </row>
    <row r="23" spans="1:6" ht="80" x14ac:dyDescent="0.2">
      <c r="A23" s="3">
        <v>21</v>
      </c>
      <c r="B23" s="3">
        <v>2</v>
      </c>
      <c r="C23" s="4" t="s">
        <v>152</v>
      </c>
      <c r="D23" s="4" t="s">
        <v>176</v>
      </c>
      <c r="E23" s="5" t="s">
        <v>180</v>
      </c>
      <c r="F23" s="7" t="s">
        <v>177</v>
      </c>
    </row>
    <row r="24" spans="1:6" x14ac:dyDescent="0.2">
      <c r="A24" s="3">
        <v>22</v>
      </c>
      <c r="B24" s="3">
        <v>3</v>
      </c>
      <c r="C24" s="4" t="s">
        <v>156</v>
      </c>
      <c r="D24" s="3" t="s">
        <v>83</v>
      </c>
      <c r="E24" s="5" t="s">
        <v>85</v>
      </c>
      <c r="F24" s="5"/>
    </row>
    <row r="25" spans="1:6" x14ac:dyDescent="0.2">
      <c r="A25" s="3">
        <v>23</v>
      </c>
      <c r="B25" s="3">
        <v>3</v>
      </c>
      <c r="C25" s="4" t="s">
        <v>157</v>
      </c>
      <c r="D25" s="3" t="s">
        <v>90</v>
      </c>
      <c r="E25" s="5" t="s">
        <v>85</v>
      </c>
      <c r="F25" s="5"/>
    </row>
    <row r="26" spans="1:6" ht="48" x14ac:dyDescent="0.2">
      <c r="A26" s="3">
        <v>24</v>
      </c>
      <c r="B26" s="3">
        <v>12</v>
      </c>
      <c r="C26" s="4" t="s">
        <v>155</v>
      </c>
      <c r="D26" s="4" t="s">
        <v>189</v>
      </c>
      <c r="E26" s="5" t="s">
        <v>184</v>
      </c>
      <c r="F26" s="5"/>
    </row>
  </sheetData>
  <phoneticPr fontId="4" type="noConversion"/>
  <pageMargins left="0.7" right="0.7" top="0.75" bottom="0.75" header="0.3" footer="0.3"/>
  <pageSetup scale="85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showRuler="0" workbookViewId="0">
      <selection activeCell="M4" sqref="M4"/>
    </sheetView>
  </sheetViews>
  <sheetFormatPr baseColWidth="10" defaultRowHeight="16" x14ac:dyDescent="0.2"/>
  <sheetData>
    <row r="1" spans="1:13" ht="32" x14ac:dyDescent="0.2">
      <c r="A1" s="3" t="s">
        <v>167</v>
      </c>
      <c r="B1" s="3" t="s">
        <v>11</v>
      </c>
      <c r="C1" s="4" t="s">
        <v>12</v>
      </c>
      <c r="D1" s="3" t="s">
        <v>13</v>
      </c>
      <c r="E1" s="5" t="s">
        <v>15</v>
      </c>
      <c r="F1" s="5" t="s">
        <v>169</v>
      </c>
      <c r="G1" t="s">
        <v>203</v>
      </c>
      <c r="H1" t="s">
        <v>204</v>
      </c>
      <c r="I1" t="s">
        <v>205</v>
      </c>
    </row>
    <row r="2" spans="1:13" ht="48" x14ac:dyDescent="0.2">
      <c r="A2" s="3">
        <v>1</v>
      </c>
      <c r="B2" s="3">
        <v>7</v>
      </c>
      <c r="C2" s="4" t="s">
        <v>159</v>
      </c>
      <c r="D2" s="3" t="s">
        <v>168</v>
      </c>
      <c r="E2" s="5" t="s">
        <v>166</v>
      </c>
      <c r="F2" s="5"/>
      <c r="G2" t="s">
        <v>186</v>
      </c>
      <c r="H2" s="13">
        <v>0.01</v>
      </c>
      <c r="I2" s="13">
        <f>H2*B2</f>
        <v>7.0000000000000007E-2</v>
      </c>
    </row>
    <row r="3" spans="1:13" ht="64" x14ac:dyDescent="0.2">
      <c r="A3" s="3">
        <v>2</v>
      </c>
      <c r="B3" s="3">
        <v>7</v>
      </c>
      <c r="C3" s="4" t="s">
        <v>160</v>
      </c>
      <c r="D3" s="3" t="s">
        <v>115</v>
      </c>
      <c r="E3" s="5" t="s">
        <v>166</v>
      </c>
      <c r="F3" s="5"/>
      <c r="H3" s="13">
        <v>0.01</v>
      </c>
      <c r="I3" s="13">
        <f t="shared" ref="I3:I27" si="0">H3*B3</f>
        <v>7.0000000000000007E-2</v>
      </c>
      <c r="K3" t="s">
        <v>206</v>
      </c>
      <c r="L3" t="s">
        <v>208</v>
      </c>
      <c r="M3" t="s">
        <v>209</v>
      </c>
    </row>
    <row r="4" spans="1:13" ht="48" x14ac:dyDescent="0.2">
      <c r="A4" s="3">
        <v>3</v>
      </c>
      <c r="B4" s="3">
        <v>6</v>
      </c>
      <c r="C4" s="4" t="s">
        <v>161</v>
      </c>
      <c r="D4" s="3" t="s">
        <v>118</v>
      </c>
      <c r="E4" s="5" t="s">
        <v>166</v>
      </c>
      <c r="F4" s="5"/>
      <c r="G4" t="s">
        <v>186</v>
      </c>
      <c r="H4" s="13">
        <v>0.01</v>
      </c>
      <c r="I4" s="13">
        <f t="shared" si="0"/>
        <v>0.06</v>
      </c>
      <c r="K4" s="13">
        <v>30</v>
      </c>
      <c r="L4" s="13">
        <v>20</v>
      </c>
      <c r="M4" s="13">
        <f>SUM(I2:I27)*1.5 + K4+L4</f>
        <v>67.67</v>
      </c>
    </row>
    <row r="5" spans="1:13" ht="32" x14ac:dyDescent="0.2">
      <c r="A5" s="3">
        <v>4</v>
      </c>
      <c r="B5" s="3">
        <v>4</v>
      </c>
      <c r="C5" s="4" t="s">
        <v>162</v>
      </c>
      <c r="D5" s="3" t="s">
        <v>129</v>
      </c>
      <c r="E5" s="5" t="s">
        <v>166</v>
      </c>
      <c r="F5" s="5"/>
      <c r="H5" s="13">
        <v>0.01</v>
      </c>
      <c r="I5" s="13">
        <f t="shared" si="0"/>
        <v>0.04</v>
      </c>
    </row>
    <row r="6" spans="1:13" x14ac:dyDescent="0.2">
      <c r="A6" s="3">
        <v>5</v>
      </c>
      <c r="B6" s="3">
        <v>2</v>
      </c>
      <c r="C6" s="4" t="s">
        <v>163</v>
      </c>
      <c r="D6" s="3" t="s">
        <v>134</v>
      </c>
      <c r="E6" s="5" t="s">
        <v>166</v>
      </c>
      <c r="F6" s="5"/>
      <c r="H6" s="13">
        <v>0.01</v>
      </c>
      <c r="I6" s="13">
        <f t="shared" si="0"/>
        <v>0.02</v>
      </c>
    </row>
    <row r="7" spans="1:13" ht="32" x14ac:dyDescent="0.2">
      <c r="A7" s="3">
        <v>6</v>
      </c>
      <c r="B7" s="3">
        <v>3</v>
      </c>
      <c r="C7" s="4" t="s">
        <v>164</v>
      </c>
      <c r="D7" s="3" t="s">
        <v>136</v>
      </c>
      <c r="E7" s="5" t="s">
        <v>166</v>
      </c>
      <c r="F7" s="5"/>
      <c r="H7" s="13">
        <v>0.01</v>
      </c>
      <c r="I7" s="13">
        <f t="shared" si="0"/>
        <v>0.03</v>
      </c>
    </row>
    <row r="8" spans="1:13" x14ac:dyDescent="0.2">
      <c r="A8" s="3">
        <v>7</v>
      </c>
      <c r="B8" s="3">
        <v>1</v>
      </c>
      <c r="C8" s="4" t="s">
        <v>139</v>
      </c>
      <c r="D8" s="10" t="s">
        <v>140</v>
      </c>
      <c r="E8" s="5" t="s">
        <v>166</v>
      </c>
      <c r="F8" s="11" t="s">
        <v>207</v>
      </c>
      <c r="H8" s="13">
        <v>0.01</v>
      </c>
      <c r="I8" s="13">
        <f t="shared" si="0"/>
        <v>0.01</v>
      </c>
    </row>
    <row r="9" spans="1:13" x14ac:dyDescent="0.2">
      <c r="A9" s="3">
        <v>8</v>
      </c>
      <c r="B9" s="3">
        <v>1</v>
      </c>
      <c r="C9" s="4" t="s">
        <v>143</v>
      </c>
      <c r="D9" s="3" t="s">
        <v>144</v>
      </c>
      <c r="E9" s="5" t="s">
        <v>166</v>
      </c>
      <c r="F9" s="5"/>
      <c r="H9" s="13">
        <v>0.01</v>
      </c>
      <c r="I9" s="13">
        <f t="shared" si="0"/>
        <v>0.01</v>
      </c>
    </row>
    <row r="10" spans="1:13" x14ac:dyDescent="0.2">
      <c r="A10" s="3">
        <v>9</v>
      </c>
      <c r="B10" s="3">
        <v>1</v>
      </c>
      <c r="C10" s="4" t="s">
        <v>145</v>
      </c>
      <c r="D10" s="3" t="s">
        <v>146</v>
      </c>
      <c r="E10" s="5" t="s">
        <v>166</v>
      </c>
      <c r="F10" s="5"/>
      <c r="H10" s="13">
        <v>0.01</v>
      </c>
      <c r="I10" s="13">
        <f t="shared" si="0"/>
        <v>0.01</v>
      </c>
    </row>
    <row r="11" spans="1:13" x14ac:dyDescent="0.2">
      <c r="A11" s="3">
        <v>10</v>
      </c>
      <c r="B11" s="3">
        <v>1</v>
      </c>
      <c r="C11" s="4" t="s">
        <v>22</v>
      </c>
      <c r="D11" s="3" t="s">
        <v>23</v>
      </c>
      <c r="E11" s="5" t="s">
        <v>166</v>
      </c>
      <c r="F11" s="5"/>
      <c r="G11" t="s">
        <v>186</v>
      </c>
      <c r="H11" s="13">
        <v>0.04</v>
      </c>
      <c r="I11" s="13">
        <f t="shared" si="0"/>
        <v>0.04</v>
      </c>
    </row>
    <row r="12" spans="1:13" ht="48" x14ac:dyDescent="0.2">
      <c r="A12" s="3">
        <v>11</v>
      </c>
      <c r="B12" s="3">
        <v>6</v>
      </c>
      <c r="C12" s="4" t="s">
        <v>171</v>
      </c>
      <c r="D12" s="3" t="s">
        <v>27</v>
      </c>
      <c r="E12" s="5" t="s">
        <v>166</v>
      </c>
      <c r="F12" s="5"/>
      <c r="H12" s="13">
        <v>0.02</v>
      </c>
      <c r="I12" s="13">
        <f t="shared" si="0"/>
        <v>0.12</v>
      </c>
    </row>
    <row r="13" spans="1:13" x14ac:dyDescent="0.2">
      <c r="A13" s="3">
        <v>12</v>
      </c>
      <c r="B13" s="3">
        <v>1</v>
      </c>
      <c r="C13" s="4" t="s">
        <v>34</v>
      </c>
      <c r="D13" s="3" t="s">
        <v>35</v>
      </c>
      <c r="E13" s="5" t="s">
        <v>166</v>
      </c>
      <c r="F13" s="5" t="s">
        <v>178</v>
      </c>
      <c r="H13" s="13">
        <v>0.1</v>
      </c>
      <c r="I13" s="13">
        <f t="shared" si="0"/>
        <v>0.1</v>
      </c>
    </row>
    <row r="14" spans="1:13" x14ac:dyDescent="0.2">
      <c r="A14" s="3">
        <v>13</v>
      </c>
      <c r="B14" s="3">
        <v>1</v>
      </c>
      <c r="C14" s="4" t="s">
        <v>38</v>
      </c>
      <c r="D14" s="3" t="s">
        <v>39</v>
      </c>
      <c r="E14" s="5" t="s">
        <v>165</v>
      </c>
      <c r="F14" s="5" t="s">
        <v>170</v>
      </c>
      <c r="G14" s="6" t="s">
        <v>186</v>
      </c>
      <c r="H14" s="13">
        <v>0.15</v>
      </c>
      <c r="I14" s="13">
        <f t="shared" si="0"/>
        <v>0.15</v>
      </c>
    </row>
    <row r="15" spans="1:13" ht="64" x14ac:dyDescent="0.2">
      <c r="A15" s="3">
        <v>14</v>
      </c>
      <c r="B15" s="3">
        <v>10</v>
      </c>
      <c r="C15" s="4" t="s">
        <v>153</v>
      </c>
      <c r="D15" s="3" t="s">
        <v>182</v>
      </c>
      <c r="E15" s="5" t="s">
        <v>48</v>
      </c>
      <c r="F15" s="5" t="s">
        <v>181</v>
      </c>
      <c r="H15" s="13">
        <v>0.04</v>
      </c>
      <c r="I15" s="13">
        <f t="shared" si="0"/>
        <v>0.4</v>
      </c>
    </row>
    <row r="16" spans="1:13" x14ac:dyDescent="0.2">
      <c r="A16" s="3">
        <v>15</v>
      </c>
      <c r="B16" s="3">
        <v>1</v>
      </c>
      <c r="C16" s="4" t="s">
        <v>66</v>
      </c>
      <c r="D16" s="3" t="s">
        <v>183</v>
      </c>
      <c r="E16" s="5" t="s">
        <v>61</v>
      </c>
      <c r="F16" s="5"/>
      <c r="G16" s="6" t="s">
        <v>186</v>
      </c>
      <c r="H16" s="13">
        <v>3</v>
      </c>
      <c r="I16" s="13">
        <f t="shared" si="0"/>
        <v>3</v>
      </c>
    </row>
    <row r="17" spans="1:9" x14ac:dyDescent="0.2">
      <c r="A17" s="3">
        <v>16</v>
      </c>
      <c r="B17" s="3">
        <v>1</v>
      </c>
      <c r="C17" s="4" t="s">
        <v>58</v>
      </c>
      <c r="D17" s="3" t="s">
        <v>59</v>
      </c>
      <c r="E17" s="5" t="s">
        <v>61</v>
      </c>
      <c r="F17" s="5"/>
      <c r="H17" s="13">
        <v>0.5</v>
      </c>
      <c r="I17" s="13">
        <f t="shared" si="0"/>
        <v>0.5</v>
      </c>
    </row>
    <row r="18" spans="1:9" x14ac:dyDescent="0.2">
      <c r="A18" s="3">
        <v>17</v>
      </c>
      <c r="B18" s="3">
        <v>1</v>
      </c>
      <c r="C18" s="4" t="s">
        <v>62</v>
      </c>
      <c r="D18" s="3" t="s">
        <v>63</v>
      </c>
      <c r="E18" s="5" t="s">
        <v>65</v>
      </c>
      <c r="F18" s="5"/>
      <c r="H18" s="13">
        <v>0.5</v>
      </c>
      <c r="I18" s="13">
        <f t="shared" si="0"/>
        <v>0.5</v>
      </c>
    </row>
    <row r="19" spans="1:9" x14ac:dyDescent="0.2">
      <c r="A19" s="3">
        <v>18</v>
      </c>
      <c r="B19" s="3">
        <v>1</v>
      </c>
      <c r="C19" s="4" t="s">
        <v>98</v>
      </c>
      <c r="D19" s="3" t="s">
        <v>99</v>
      </c>
      <c r="E19" s="5" t="s">
        <v>185</v>
      </c>
      <c r="F19" s="5" t="s">
        <v>172</v>
      </c>
      <c r="G19" t="s">
        <v>187</v>
      </c>
      <c r="H19" s="13">
        <v>0.3</v>
      </c>
      <c r="I19" s="13">
        <f t="shared" si="0"/>
        <v>0.3</v>
      </c>
    </row>
    <row r="20" spans="1:9" x14ac:dyDescent="0.2">
      <c r="A20" s="3">
        <v>19</v>
      </c>
      <c r="B20" s="3">
        <v>2</v>
      </c>
      <c r="C20" s="4" t="s">
        <v>158</v>
      </c>
      <c r="D20" s="3" t="s">
        <v>103</v>
      </c>
      <c r="E20" s="5" t="s">
        <v>185</v>
      </c>
      <c r="F20" s="5" t="s">
        <v>173</v>
      </c>
      <c r="H20" s="13">
        <v>0.1</v>
      </c>
      <c r="I20" s="13">
        <f t="shared" si="0"/>
        <v>0.2</v>
      </c>
    </row>
    <row r="21" spans="1:9" x14ac:dyDescent="0.2">
      <c r="A21" s="3">
        <v>20</v>
      </c>
      <c r="B21" s="3">
        <v>2</v>
      </c>
      <c r="C21" s="4" t="s">
        <v>149</v>
      </c>
      <c r="D21" s="3" t="s">
        <v>18</v>
      </c>
      <c r="E21" s="5" t="s">
        <v>20</v>
      </c>
      <c r="F21" s="5"/>
      <c r="H21" s="13">
        <v>0.3</v>
      </c>
      <c r="I21" s="13">
        <f t="shared" si="0"/>
        <v>0.6</v>
      </c>
    </row>
    <row r="22" spans="1:9" x14ac:dyDescent="0.2">
      <c r="A22" s="3">
        <v>21</v>
      </c>
      <c r="B22" s="3">
        <v>2</v>
      </c>
      <c r="C22" s="4" t="s">
        <v>152</v>
      </c>
      <c r="D22" s="3" t="s">
        <v>176</v>
      </c>
      <c r="E22" s="5" t="s">
        <v>180</v>
      </c>
      <c r="F22" s="5" t="s">
        <v>177</v>
      </c>
      <c r="H22" s="13">
        <v>0.2</v>
      </c>
      <c r="I22" s="13">
        <f t="shared" si="0"/>
        <v>0.4</v>
      </c>
    </row>
    <row r="23" spans="1:9" ht="32" x14ac:dyDescent="0.2">
      <c r="A23" s="3">
        <v>22</v>
      </c>
      <c r="B23" s="3">
        <v>3</v>
      </c>
      <c r="C23" s="4" t="s">
        <v>156</v>
      </c>
      <c r="D23" s="3" t="s">
        <v>83</v>
      </c>
      <c r="E23" s="5" t="s">
        <v>85</v>
      </c>
      <c r="F23" s="5"/>
      <c r="H23" s="13">
        <v>0.15</v>
      </c>
      <c r="I23" s="13">
        <f t="shared" si="0"/>
        <v>0.44999999999999996</v>
      </c>
    </row>
    <row r="24" spans="1:9" ht="32" x14ac:dyDescent="0.2">
      <c r="A24" s="3">
        <v>23</v>
      </c>
      <c r="B24" s="3">
        <v>3</v>
      </c>
      <c r="C24" s="4" t="s">
        <v>157</v>
      </c>
      <c r="D24" s="3" t="s">
        <v>90</v>
      </c>
      <c r="E24" s="5" t="s">
        <v>85</v>
      </c>
      <c r="F24" s="5"/>
      <c r="H24" s="13">
        <v>0.15</v>
      </c>
      <c r="I24" s="13">
        <f t="shared" si="0"/>
        <v>0.44999999999999996</v>
      </c>
    </row>
    <row r="25" spans="1:9" x14ac:dyDescent="0.2">
      <c r="A25" s="3">
        <v>24</v>
      </c>
      <c r="B25" s="3">
        <v>1</v>
      </c>
      <c r="C25" s="4" t="s">
        <v>94</v>
      </c>
      <c r="D25" s="3" t="s">
        <v>95</v>
      </c>
      <c r="E25" s="5" t="s">
        <v>174</v>
      </c>
      <c r="F25" s="5" t="s">
        <v>175</v>
      </c>
      <c r="H25" s="13">
        <v>0.25</v>
      </c>
      <c r="I25" s="13">
        <f t="shared" si="0"/>
        <v>0.25</v>
      </c>
    </row>
    <row r="26" spans="1:9" ht="80" x14ac:dyDescent="0.2">
      <c r="A26" s="3">
        <v>25</v>
      </c>
      <c r="B26" s="3">
        <v>12</v>
      </c>
      <c r="C26" s="4" t="s">
        <v>155</v>
      </c>
      <c r="D26" s="3" t="s">
        <v>68</v>
      </c>
      <c r="E26" s="5" t="s">
        <v>184</v>
      </c>
      <c r="F26" s="5"/>
      <c r="H26" s="13">
        <v>0.25</v>
      </c>
      <c r="I26" s="13">
        <f t="shared" si="0"/>
        <v>3</v>
      </c>
    </row>
    <row r="27" spans="1:9" ht="32" x14ac:dyDescent="0.2">
      <c r="B27" s="12">
        <v>1</v>
      </c>
      <c r="C27" s="9" t="s">
        <v>201</v>
      </c>
      <c r="H27" s="13">
        <v>1</v>
      </c>
      <c r="I27" s="13">
        <f t="shared" si="0"/>
        <v>1</v>
      </c>
    </row>
    <row r="28" spans="1:9" x14ac:dyDescent="0.2">
      <c r="C28" s="9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GUIDE</vt:lpstr>
      <vt:lpstr>Costing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2021-12-17T17:53:52Z</cp:lastPrinted>
  <dcterms:created xsi:type="dcterms:W3CDTF">2021-11-19T03:24:16Z</dcterms:created>
  <dcterms:modified xsi:type="dcterms:W3CDTF">2021-12-17T17:59:52Z</dcterms:modified>
</cp:coreProperties>
</file>