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y1\source\repos\GlobalWarmingModel\"/>
    </mc:Choice>
  </mc:AlternateContent>
  <xr:revisionPtr revIDLastSave="0" documentId="13_ncr:1_{10A6BB78-11BC-4C6B-B400-95BB51724976}" xr6:coauthVersionLast="47" xr6:coauthVersionMax="47" xr10:uidLastSave="{00000000-0000-0000-0000-000000000000}"/>
  <bookViews>
    <workbookView xWindow="-108" yWindow="-108" windowWidth="23256" windowHeight="12576" xr2:uid="{8FB073DB-065D-4561-AACF-453FE02ABD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3" i="1"/>
  <c r="G2" i="1"/>
  <c r="A17" i="1"/>
  <c r="B6" i="1"/>
  <c r="B14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2" i="1"/>
  <c r="H2" i="1"/>
  <c r="B9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E3" i="1" l="1"/>
  <c r="H3" i="1" l="1"/>
  <c r="I3" i="1" s="1"/>
  <c r="F4" i="1" s="1"/>
  <c r="E4" i="1" s="1"/>
  <c r="H4" i="1" s="1"/>
  <c r="I4" i="1" s="1"/>
  <c r="F5" i="1" l="1"/>
  <c r="E5" i="1" s="1"/>
  <c r="H5" i="1" s="1"/>
  <c r="I5" i="1" s="1"/>
  <c r="F6" i="1" l="1"/>
  <c r="E6" i="1"/>
  <c r="H6" i="1" s="1"/>
  <c r="I6" i="1" s="1"/>
  <c r="F7" i="1" l="1"/>
  <c r="E7" i="1" l="1"/>
  <c r="H7" i="1" s="1"/>
  <c r="I7" i="1" l="1"/>
  <c r="F8" i="1" s="1"/>
  <c r="E8" i="1" s="1"/>
  <c r="H8" i="1" s="1"/>
  <c r="I8" i="1" l="1"/>
  <c r="F9" i="1" s="1"/>
  <c r="E9" i="1" s="1"/>
  <c r="H9" i="1" s="1"/>
  <c r="I9" i="1" l="1"/>
  <c r="F10" i="1" s="1"/>
  <c r="E10" i="1" s="1"/>
  <c r="H10" i="1" s="1"/>
  <c r="I10" i="1" l="1"/>
  <c r="F11" i="1" s="1"/>
  <c r="E11" i="1" s="1"/>
  <c r="H11" i="1" s="1"/>
  <c r="I11" i="1" l="1"/>
  <c r="F12" i="1" s="1"/>
  <c r="E12" i="1" s="1"/>
  <c r="H12" i="1" s="1"/>
  <c r="I12" i="1" l="1"/>
  <c r="F13" i="1" s="1"/>
  <c r="E13" i="1" s="1"/>
  <c r="H13" i="1" s="1"/>
  <c r="I13" i="1" l="1"/>
  <c r="F14" i="1" s="1"/>
  <c r="E14" i="1" s="1"/>
  <c r="H14" i="1" s="1"/>
  <c r="I14" i="1" l="1"/>
  <c r="F15" i="1" s="1"/>
  <c r="E15" i="1" s="1"/>
  <c r="H15" i="1" s="1"/>
  <c r="I15" i="1" l="1"/>
  <c r="F16" i="1" s="1"/>
  <c r="E16" i="1" s="1"/>
  <c r="H16" i="1" s="1"/>
  <c r="I16" i="1" l="1"/>
  <c r="F17" i="1" s="1"/>
  <c r="E17" i="1" s="1"/>
  <c r="H17" i="1" s="1"/>
  <c r="I17" i="1" l="1"/>
  <c r="F18" i="1" s="1"/>
  <c r="E18" i="1" s="1"/>
  <c r="H18" i="1" s="1"/>
  <c r="I18" i="1" l="1"/>
  <c r="F19" i="1" s="1"/>
  <c r="E19" i="1" s="1"/>
  <c r="H19" i="1" s="1"/>
  <c r="I19" i="1" l="1"/>
  <c r="F20" i="1" s="1"/>
  <c r="E20" i="1" s="1"/>
  <c r="H20" i="1" s="1"/>
  <c r="I20" i="1" l="1"/>
  <c r="F21" i="1" s="1"/>
  <c r="E21" i="1" s="1"/>
  <c r="H21" i="1" s="1"/>
  <c r="I21" i="1" l="1"/>
  <c r="F22" i="1" s="1"/>
  <c r="E22" i="1" s="1"/>
  <c r="H22" i="1" s="1"/>
  <c r="I22" i="1" l="1"/>
  <c r="F23" i="1" s="1"/>
  <c r="E23" i="1" s="1"/>
  <c r="H23" i="1" s="1"/>
  <c r="I23" i="1" l="1"/>
  <c r="F24" i="1" s="1"/>
  <c r="E24" i="1" s="1"/>
  <c r="H24" i="1" s="1"/>
  <c r="I24" i="1" l="1"/>
  <c r="F25" i="1" s="1"/>
  <c r="E25" i="1" s="1"/>
  <c r="H25" i="1" s="1"/>
  <c r="I25" i="1" l="1"/>
  <c r="F26" i="1" s="1"/>
  <c r="E26" i="1" s="1"/>
  <c r="H26" i="1" s="1"/>
  <c r="I26" i="1" l="1"/>
  <c r="F27" i="1" s="1"/>
  <c r="E27" i="1" s="1"/>
  <c r="H27" i="1" s="1"/>
  <c r="I27" i="1" l="1"/>
  <c r="F28" i="1" s="1"/>
  <c r="E28" i="1" s="1"/>
  <c r="H28" i="1" s="1"/>
  <c r="I28" i="1" s="1"/>
</calcChain>
</file>

<file path=xl/sharedStrings.xml><?xml version="1.0" encoding="utf-8"?>
<sst xmlns="http://schemas.openxmlformats.org/spreadsheetml/2006/main" count="22" uniqueCount="22">
  <si>
    <t>Time Step</t>
  </si>
  <si>
    <t>Variables</t>
  </si>
  <si>
    <t>Time</t>
  </si>
  <si>
    <t>Initial Temp</t>
  </si>
  <si>
    <t>Planetary Temperature</t>
  </si>
  <si>
    <t>Water Depth</t>
  </si>
  <si>
    <t>Units</t>
  </si>
  <si>
    <t>K</t>
  </si>
  <si>
    <t>m</t>
  </si>
  <si>
    <t>Water Density</t>
  </si>
  <si>
    <t>kg/m^3</t>
  </si>
  <si>
    <t>Heat Content</t>
  </si>
  <si>
    <t>Water Heat Capacity</t>
  </si>
  <si>
    <t>J/m^2K</t>
  </si>
  <si>
    <t>Incoming Flux</t>
  </si>
  <si>
    <t>Outgoing Flux</t>
  </si>
  <si>
    <t>albedo</t>
  </si>
  <si>
    <t>epsilon</t>
  </si>
  <si>
    <t>sigma (Stefan Boltzman)</t>
  </si>
  <si>
    <t>solar constat (L)</t>
  </si>
  <si>
    <t>dHeatContent/dt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</si>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</sst>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</c:numCache>
            </c:numRef>
          </c:xVal>
          <c:yVal>
            <c:numRef>
              <c:f>Sheet1!$E$2:$E$28</c:f>
              <c:numCache>
                <c:formatCode>General</c:formatCode>
                <c:ptCount val="27"/>
                <c:pt idx="0">
                  <c:v>0</c:v>
                </c:pt>
                <c:pt idx="1">
                  <c:v>2.8124999999999995E-7</c:v>
                </c:pt>
                <c:pt idx="2">
                  <c:v>5.6249999999999991E-7</c:v>
                </c:pt>
                <c:pt idx="3">
                  <c:v>8.4374999999999976E-7</c:v>
                </c:pt>
                <c:pt idx="4">
                  <c:v>1.1249999999999998E-6</c:v>
                </c:pt>
                <c:pt idx="5">
                  <c:v>1.4062499999999999E-6</c:v>
                </c:pt>
                <c:pt idx="6">
                  <c:v>1.6874999999999997E-6</c:v>
                </c:pt>
                <c:pt idx="7">
                  <c:v>1.9687499999999996E-6</c:v>
                </c:pt>
                <c:pt idx="8">
                  <c:v>2.2499999999999996E-6</c:v>
                </c:pt>
                <c:pt idx="9">
                  <c:v>2.5312499999999997E-6</c:v>
                </c:pt>
                <c:pt idx="10">
                  <c:v>2.8124999999999998E-6</c:v>
                </c:pt>
                <c:pt idx="11">
                  <c:v>3.0937499999999994E-6</c:v>
                </c:pt>
                <c:pt idx="12">
                  <c:v>3.3749999999999995E-6</c:v>
                </c:pt>
                <c:pt idx="13">
                  <c:v>3.6562499999999995E-6</c:v>
                </c:pt>
                <c:pt idx="14">
                  <c:v>3.9374999999999991E-6</c:v>
                </c:pt>
                <c:pt idx="15">
                  <c:v>4.2187499999999992E-6</c:v>
                </c:pt>
                <c:pt idx="16">
                  <c:v>4.4999999999999993E-6</c:v>
                </c:pt>
                <c:pt idx="17">
                  <c:v>4.7812499999999993E-6</c:v>
                </c:pt>
                <c:pt idx="18">
                  <c:v>5.0624999999999994E-6</c:v>
                </c:pt>
                <c:pt idx="19">
                  <c:v>5.3437499999999994E-6</c:v>
                </c:pt>
                <c:pt idx="20">
                  <c:v>5.6249999999999995E-6</c:v>
                </c:pt>
                <c:pt idx="21">
                  <c:v>5.9062499999999987E-6</c:v>
                </c:pt>
                <c:pt idx="22">
                  <c:v>6.1874999999999988E-6</c:v>
                </c:pt>
                <c:pt idx="23">
                  <c:v>6.4687499999999988E-6</c:v>
                </c:pt>
                <c:pt idx="24">
                  <c:v>6.7499999999999989E-6</c:v>
                </c:pt>
                <c:pt idx="25">
                  <c:v>7.031249999999999E-6</c:v>
                </c:pt>
                <c:pt idx="26">
                  <c:v>7.312499999999999E-6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5-4A67-BA1A-149DA23B5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81967"/>
        <c:axId val="1461184047"/>
      </c:scatterChart>
      <c:valAx>
        <c:axId val="14611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84047"/>
        <c:crosses val="autoZero"/>
        <c:crossBetween val="midCat"/>
      </c:valAx>
      <c:valAx>
        <c:axId val="14611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8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9</xdr:row>
      <xdr:rowOff>95250</xdr:rowOff>
    </xdr:from>
    <xdr:to>
      <xdr:col>19</xdr:col>
      <xdr:colOff>83820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D40C7-FEF9-4985-933E-5263AEEC7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8329-61FB-410F-B48E-69CEC12B091E}">
  <dimension ref="A1:I28"/>
  <sheetViews>
    <sheetView tabSelected="1" topLeftCell="F1" workbookViewId="0">
      <selection activeCell="B3" sqref="B3"/>
    </sheetView>
  </sheetViews>
  <sheetFormatPr defaultRowHeight="14.4" x14ac:dyDescent="0.3"/>
  <cols>
    <col min="1" max="1" width="14.6640625" customWidth="1"/>
    <col min="2" max="2" width="11.109375" customWidth="1"/>
    <col min="5" max="5" width="25.44140625" customWidth="1"/>
    <col min="6" max="6" width="13.88671875" customWidth="1"/>
    <col min="7" max="7" width="22" customWidth="1"/>
    <col min="8" max="8" width="23.77734375" customWidth="1"/>
    <col min="9" max="9" width="19.5546875" customWidth="1"/>
  </cols>
  <sheetData>
    <row r="1" spans="1:9" x14ac:dyDescent="0.3">
      <c r="A1" t="s">
        <v>1</v>
      </c>
      <c r="C1" t="s">
        <v>6</v>
      </c>
      <c r="D1" t="s">
        <v>2</v>
      </c>
      <c r="E1" t="s">
        <v>4</v>
      </c>
      <c r="F1" t="s">
        <v>11</v>
      </c>
      <c r="G1" t="s">
        <v>14</v>
      </c>
      <c r="H1" t="s">
        <v>15</v>
      </c>
      <c r="I1" t="s">
        <v>20</v>
      </c>
    </row>
    <row r="2" spans="1:9" x14ac:dyDescent="0.3">
      <c r="A2" t="s">
        <v>0</v>
      </c>
      <c r="B2">
        <v>10</v>
      </c>
      <c r="C2" t="s">
        <v>21</v>
      </c>
      <c r="D2">
        <v>0</v>
      </c>
      <c r="E2">
        <f>B3</f>
        <v>0</v>
      </c>
      <c r="F2">
        <f>0</f>
        <v>0</v>
      </c>
      <c r="G2">
        <f>B$10*(1-B$7)/4</f>
        <v>236.24999999999997</v>
      </c>
      <c r="H2">
        <f>B$8*B$9*E2^4</f>
        <v>0</v>
      </c>
      <c r="I2">
        <f>G2+H2</f>
        <v>236.24999999999997</v>
      </c>
    </row>
    <row r="3" spans="1:9" x14ac:dyDescent="0.3">
      <c r="A3" t="s">
        <v>3</v>
      </c>
      <c r="B3">
        <v>0</v>
      </c>
      <c r="C3" t="s">
        <v>7</v>
      </c>
      <c r="D3">
        <f>D2+B$2</f>
        <v>10</v>
      </c>
      <c r="E3">
        <f>F3/B$6</f>
        <v>2.8124999999999995E-7</v>
      </c>
      <c r="F3">
        <f>F2+I2*B$2</f>
        <v>2362.4999999999995</v>
      </c>
      <c r="G3">
        <f t="shared" ref="G3:G28" si="0">B$10*(1-B$7)/4</f>
        <v>236.24999999999997</v>
      </c>
      <c r="H3">
        <f>B$8*B$9*E3^4</f>
        <v>3.5477514266967752E-34</v>
      </c>
      <c r="I3">
        <f t="shared" ref="I3:I28" si="1">G3+H3</f>
        <v>236.24999999999997</v>
      </c>
    </row>
    <row r="4" spans="1:9" x14ac:dyDescent="0.3">
      <c r="A4" t="s">
        <v>5</v>
      </c>
      <c r="B4">
        <v>2000</v>
      </c>
      <c r="C4" t="s">
        <v>8</v>
      </c>
      <c r="D4">
        <f t="shared" ref="D4:D28" si="2">D3+B$2</f>
        <v>20</v>
      </c>
      <c r="E4">
        <f t="shared" ref="E4:E28" si="3">F4/B$6</f>
        <v>5.6249999999999991E-7</v>
      </c>
      <c r="F4">
        <f t="shared" ref="F4:F28" si="4">F3+I3*B$2</f>
        <v>4724.9999999999991</v>
      </c>
      <c r="G4">
        <f t="shared" si="0"/>
        <v>236.24999999999997</v>
      </c>
      <c r="H4">
        <f t="shared" ref="H3:H28" si="5">B$8*B$9*E4^4</f>
        <v>5.6764022827148403E-33</v>
      </c>
      <c r="I4">
        <f t="shared" si="1"/>
        <v>236.24999999999997</v>
      </c>
    </row>
    <row r="5" spans="1:9" x14ac:dyDescent="0.3">
      <c r="A5" t="s">
        <v>9</v>
      </c>
      <c r="B5">
        <v>997</v>
      </c>
      <c r="C5" t="s">
        <v>10</v>
      </c>
      <c r="D5">
        <f t="shared" si="2"/>
        <v>30</v>
      </c>
      <c r="E5">
        <f t="shared" si="3"/>
        <v>8.4374999999999976E-7</v>
      </c>
      <c r="F5">
        <f t="shared" si="4"/>
        <v>7087.4999999999982</v>
      </c>
      <c r="G5">
        <f t="shared" si="0"/>
        <v>236.24999999999997</v>
      </c>
      <c r="H5">
        <f t="shared" si="5"/>
        <v>2.873678655624386E-32</v>
      </c>
      <c r="I5">
        <f>G5+H5</f>
        <v>236.24999999999997</v>
      </c>
    </row>
    <row r="6" spans="1:9" x14ac:dyDescent="0.3">
      <c r="A6" t="s">
        <v>12</v>
      </c>
      <c r="B6">
        <f>4.2*B4*10^6</f>
        <v>8400000000</v>
      </c>
      <c r="C6" t="s">
        <v>13</v>
      </c>
      <c r="D6">
        <f t="shared" si="2"/>
        <v>40</v>
      </c>
      <c r="E6">
        <f t="shared" si="3"/>
        <v>1.1249999999999998E-6</v>
      </c>
      <c r="F6">
        <f t="shared" si="4"/>
        <v>9449.9999999999982</v>
      </c>
      <c r="G6">
        <f t="shared" si="0"/>
        <v>236.24999999999997</v>
      </c>
      <c r="H6">
        <f t="shared" si="5"/>
        <v>9.0822436523437445E-32</v>
      </c>
      <c r="I6">
        <f t="shared" si="1"/>
        <v>236.24999999999997</v>
      </c>
    </row>
    <row r="7" spans="1:9" x14ac:dyDescent="0.3">
      <c r="A7" t="s">
        <v>16</v>
      </c>
      <c r="B7">
        <v>0.3</v>
      </c>
      <c r="D7">
        <f t="shared" si="2"/>
        <v>50</v>
      </c>
      <c r="E7">
        <f t="shared" si="3"/>
        <v>1.4062499999999999E-6</v>
      </c>
      <c r="F7">
        <f t="shared" si="4"/>
        <v>11812.499999999998</v>
      </c>
      <c r="G7">
        <f t="shared" si="0"/>
        <v>236.24999999999997</v>
      </c>
      <c r="H7">
        <f t="shared" si="5"/>
        <v>2.2173446416854846E-31</v>
      </c>
      <c r="I7">
        <f t="shared" si="1"/>
        <v>236.24999999999997</v>
      </c>
    </row>
    <row r="8" spans="1:9" x14ac:dyDescent="0.3">
      <c r="A8" t="s">
        <v>17</v>
      </c>
      <c r="B8">
        <v>1</v>
      </c>
      <c r="D8">
        <f t="shared" si="2"/>
        <v>60</v>
      </c>
      <c r="E8">
        <f t="shared" si="3"/>
        <v>1.6874999999999997E-6</v>
      </c>
      <c r="F8">
        <f t="shared" si="4"/>
        <v>14174.999999999998</v>
      </c>
      <c r="G8">
        <f t="shared" si="0"/>
        <v>236.24999999999997</v>
      </c>
      <c r="H8">
        <f t="shared" si="5"/>
        <v>4.5978858489990202E-31</v>
      </c>
      <c r="I8">
        <f t="shared" si="1"/>
        <v>236.24999999999997</v>
      </c>
    </row>
    <row r="9" spans="1:9" x14ac:dyDescent="0.3">
      <c r="A9" t="s">
        <v>18</v>
      </c>
      <c r="B9">
        <f>0.0000000567</f>
        <v>5.6699999999999998E-8</v>
      </c>
      <c r="D9">
        <f t="shared" si="2"/>
        <v>70</v>
      </c>
      <c r="E9">
        <f t="shared" si="3"/>
        <v>1.9687499999999996E-6</v>
      </c>
      <c r="F9">
        <f t="shared" si="4"/>
        <v>16537.499999999996</v>
      </c>
      <c r="G9">
        <f t="shared" si="0"/>
        <v>236.24999999999997</v>
      </c>
      <c r="H9">
        <f t="shared" si="5"/>
        <v>8.5181511754989543E-31</v>
      </c>
      <c r="I9">
        <f t="shared" si="1"/>
        <v>236.24999999999997</v>
      </c>
    </row>
    <row r="10" spans="1:9" x14ac:dyDescent="0.3">
      <c r="A10" t="s">
        <v>19</v>
      </c>
      <c r="B10">
        <v>1350</v>
      </c>
      <c r="D10">
        <f t="shared" si="2"/>
        <v>80</v>
      </c>
      <c r="E10">
        <f t="shared" si="3"/>
        <v>2.2499999999999996E-6</v>
      </c>
      <c r="F10">
        <f t="shared" si="4"/>
        <v>18899.999999999996</v>
      </c>
      <c r="G10">
        <f t="shared" si="0"/>
        <v>236.24999999999997</v>
      </c>
      <c r="H10">
        <f t="shared" si="5"/>
        <v>1.4531589843749991E-30</v>
      </c>
      <c r="I10">
        <f t="shared" si="1"/>
        <v>236.24999999999997</v>
      </c>
    </row>
    <row r="11" spans="1:9" x14ac:dyDescent="0.3">
      <c r="D11">
        <f>D10+B$2</f>
        <v>90</v>
      </c>
      <c r="E11">
        <f t="shared" si="3"/>
        <v>2.5312499999999997E-6</v>
      </c>
      <c r="F11">
        <f t="shared" si="4"/>
        <v>21262.499999999996</v>
      </c>
      <c r="G11">
        <f t="shared" si="0"/>
        <v>236.24999999999997</v>
      </c>
      <c r="H11">
        <f t="shared" si="5"/>
        <v>2.3276797110557545E-30</v>
      </c>
      <c r="I11">
        <f t="shared" si="1"/>
        <v>236.24999999999997</v>
      </c>
    </row>
    <row r="12" spans="1:9" x14ac:dyDescent="0.3">
      <c r="D12">
        <f t="shared" si="2"/>
        <v>100</v>
      </c>
      <c r="E12">
        <f t="shared" si="3"/>
        <v>2.8124999999999998E-6</v>
      </c>
      <c r="F12">
        <f t="shared" si="4"/>
        <v>23624.999999999996</v>
      </c>
      <c r="G12">
        <f t="shared" si="0"/>
        <v>236.24999999999997</v>
      </c>
      <c r="H12">
        <f t="shared" si="5"/>
        <v>3.5477514266967754E-30</v>
      </c>
      <c r="I12">
        <f t="shared" si="1"/>
        <v>236.24999999999997</v>
      </c>
    </row>
    <row r="13" spans="1:9" x14ac:dyDescent="0.3">
      <c r="D13">
        <f t="shared" si="2"/>
        <v>110</v>
      </c>
      <c r="E13">
        <f t="shared" si="3"/>
        <v>3.0937499999999994E-6</v>
      </c>
      <c r="F13">
        <f t="shared" si="4"/>
        <v>25987.499999999996</v>
      </c>
      <c r="G13">
        <f t="shared" si="0"/>
        <v>236.24999999999997</v>
      </c>
      <c r="H13">
        <f t="shared" si="5"/>
        <v>5.1942628638267476E-30</v>
      </c>
      <c r="I13">
        <f t="shared" si="1"/>
        <v>236.24999999999997</v>
      </c>
    </row>
    <row r="14" spans="1:9" x14ac:dyDescent="0.3">
      <c r="A14">
        <v>4200000</v>
      </c>
      <c r="B14">
        <f>B4*A14</f>
        <v>8400000000</v>
      </c>
      <c r="D14">
        <f t="shared" si="2"/>
        <v>120</v>
      </c>
      <c r="E14">
        <f t="shared" si="3"/>
        <v>3.3749999999999995E-6</v>
      </c>
      <c r="F14">
        <f t="shared" si="4"/>
        <v>28349.999999999996</v>
      </c>
      <c r="G14">
        <f t="shared" si="0"/>
        <v>236.24999999999997</v>
      </c>
      <c r="H14">
        <f t="shared" si="5"/>
        <v>7.3566173583984323E-30</v>
      </c>
      <c r="I14">
        <f t="shared" si="1"/>
        <v>236.24999999999997</v>
      </c>
    </row>
    <row r="15" spans="1:9" x14ac:dyDescent="0.3">
      <c r="D15">
        <f t="shared" si="2"/>
        <v>130</v>
      </c>
      <c r="E15">
        <f t="shared" si="3"/>
        <v>3.6562499999999995E-6</v>
      </c>
      <c r="F15">
        <f t="shared" si="4"/>
        <v>30712.499999999996</v>
      </c>
      <c r="G15">
        <f t="shared" si="0"/>
        <v>236.24999999999997</v>
      </c>
      <c r="H15">
        <f t="shared" si="5"/>
        <v>1.013273284978866E-29</v>
      </c>
      <c r="I15">
        <f t="shared" si="1"/>
        <v>236.24999999999997</v>
      </c>
    </row>
    <row r="16" spans="1:9" x14ac:dyDescent="0.3">
      <c r="D16">
        <f t="shared" si="2"/>
        <v>140</v>
      </c>
      <c r="E16">
        <f t="shared" si="3"/>
        <v>3.9374999999999991E-6</v>
      </c>
      <c r="F16">
        <f t="shared" si="4"/>
        <v>33074.999999999993</v>
      </c>
      <c r="G16">
        <f t="shared" si="0"/>
        <v>236.24999999999997</v>
      </c>
      <c r="H16">
        <f t="shared" si="5"/>
        <v>1.3629041880798327E-29</v>
      </c>
      <c r="I16">
        <f t="shared" si="1"/>
        <v>236.24999999999997</v>
      </c>
    </row>
    <row r="17" spans="1:9" x14ac:dyDescent="0.3">
      <c r="A17">
        <f>7.42*10^11/100</f>
        <v>7420000000</v>
      </c>
      <c r="D17">
        <f t="shared" si="2"/>
        <v>150</v>
      </c>
      <c r="E17">
        <f t="shared" si="3"/>
        <v>4.2187499999999992E-6</v>
      </c>
      <c r="F17">
        <f t="shared" si="4"/>
        <v>35437.499999999993</v>
      </c>
      <c r="G17">
        <f t="shared" si="0"/>
        <v>236.24999999999997</v>
      </c>
      <c r="H17">
        <f t="shared" si="5"/>
        <v>1.796049159765242E-29</v>
      </c>
      <c r="I17">
        <f t="shared" si="1"/>
        <v>236.24999999999997</v>
      </c>
    </row>
    <row r="18" spans="1:9" x14ac:dyDescent="0.3">
      <c r="D18">
        <f t="shared" si="2"/>
        <v>160</v>
      </c>
      <c r="E18">
        <f t="shared" si="3"/>
        <v>4.4999999999999993E-6</v>
      </c>
      <c r="F18">
        <f t="shared" si="4"/>
        <v>37799.999999999993</v>
      </c>
      <c r="G18">
        <f t="shared" si="0"/>
        <v>236.24999999999997</v>
      </c>
      <c r="H18">
        <f t="shared" si="5"/>
        <v>2.3250543749999986E-29</v>
      </c>
      <c r="I18">
        <f t="shared" si="1"/>
        <v>236.24999999999997</v>
      </c>
    </row>
    <row r="19" spans="1:9" x14ac:dyDescent="0.3">
      <c r="D19">
        <f t="shared" si="2"/>
        <v>170</v>
      </c>
      <c r="E19">
        <f t="shared" si="3"/>
        <v>4.7812499999999993E-6</v>
      </c>
      <c r="F19">
        <f t="shared" si="4"/>
        <v>40162.499999999993</v>
      </c>
      <c r="G19">
        <f t="shared" si="0"/>
        <v>236.24999999999997</v>
      </c>
      <c r="H19">
        <f t="shared" si="5"/>
        <v>2.963117469091414E-29</v>
      </c>
      <c r="I19">
        <f t="shared" si="1"/>
        <v>236.24999999999997</v>
      </c>
    </row>
    <row r="20" spans="1:9" x14ac:dyDescent="0.3">
      <c r="D20">
        <f t="shared" si="2"/>
        <v>180</v>
      </c>
      <c r="E20">
        <f t="shared" si="3"/>
        <v>5.0624999999999994E-6</v>
      </c>
      <c r="F20">
        <f t="shared" si="4"/>
        <v>42524.999999999993</v>
      </c>
      <c r="G20">
        <f t="shared" si="0"/>
        <v>236.24999999999997</v>
      </c>
      <c r="H20">
        <f t="shared" si="5"/>
        <v>3.7242875376892072E-29</v>
      </c>
      <c r="I20">
        <f t="shared" si="1"/>
        <v>236.24999999999997</v>
      </c>
    </row>
    <row r="21" spans="1:9" x14ac:dyDescent="0.3">
      <c r="D21">
        <f t="shared" si="2"/>
        <v>190</v>
      </c>
      <c r="E21">
        <f t="shared" si="3"/>
        <v>5.3437499999999994E-6</v>
      </c>
      <c r="F21">
        <f t="shared" si="4"/>
        <v>44887.499999999993</v>
      </c>
      <c r="G21">
        <f t="shared" si="0"/>
        <v>236.24999999999997</v>
      </c>
      <c r="H21">
        <f t="shared" si="5"/>
        <v>4.6234651367855053E-29</v>
      </c>
      <c r="I21">
        <f t="shared" si="1"/>
        <v>236.24999999999997</v>
      </c>
    </row>
    <row r="22" spans="1:9" x14ac:dyDescent="0.3">
      <c r="D22">
        <f t="shared" si="2"/>
        <v>200</v>
      </c>
      <c r="E22">
        <f t="shared" si="3"/>
        <v>5.6249999999999995E-6</v>
      </c>
      <c r="F22">
        <f t="shared" si="4"/>
        <v>47249.999999999993</v>
      </c>
      <c r="G22">
        <f t="shared" si="0"/>
        <v>236.24999999999997</v>
      </c>
      <c r="H22">
        <f t="shared" si="5"/>
        <v>5.6764022827148406E-29</v>
      </c>
      <c r="I22">
        <f t="shared" si="1"/>
        <v>236.24999999999997</v>
      </c>
    </row>
    <row r="23" spans="1:9" x14ac:dyDescent="0.3">
      <c r="D23">
        <f t="shared" si="2"/>
        <v>210</v>
      </c>
      <c r="E23">
        <f t="shared" si="3"/>
        <v>5.9062499999999987E-6</v>
      </c>
      <c r="F23">
        <f t="shared" si="4"/>
        <v>49612.499999999993</v>
      </c>
      <c r="G23">
        <f t="shared" si="0"/>
        <v>236.24999999999997</v>
      </c>
      <c r="H23">
        <f t="shared" si="5"/>
        <v>6.8997024521541544E-29</v>
      </c>
      <c r="I23">
        <f t="shared" si="1"/>
        <v>236.24999999999997</v>
      </c>
    </row>
    <row r="24" spans="1:9" x14ac:dyDescent="0.3">
      <c r="D24">
        <f t="shared" si="2"/>
        <v>220</v>
      </c>
      <c r="E24">
        <f t="shared" si="3"/>
        <v>6.1874999999999988E-6</v>
      </c>
      <c r="F24">
        <f t="shared" si="4"/>
        <v>51974.999999999993</v>
      </c>
      <c r="G24">
        <f t="shared" si="0"/>
        <v>236.24999999999997</v>
      </c>
      <c r="H24">
        <f t="shared" si="5"/>
        <v>8.3108205821227962E-29</v>
      </c>
      <c r="I24">
        <f t="shared" si="1"/>
        <v>236.24999999999997</v>
      </c>
    </row>
    <row r="25" spans="1:9" x14ac:dyDescent="0.3">
      <c r="D25">
        <f t="shared" si="2"/>
        <v>230</v>
      </c>
      <c r="E25">
        <f t="shared" si="3"/>
        <v>6.4687499999999988E-6</v>
      </c>
      <c r="F25">
        <f t="shared" si="4"/>
        <v>54337.499999999993</v>
      </c>
      <c r="G25">
        <f t="shared" si="0"/>
        <v>236.24999999999997</v>
      </c>
      <c r="H25">
        <f t="shared" si="5"/>
        <v>9.9280630699825186E-29</v>
      </c>
      <c r="I25">
        <f t="shared" si="1"/>
        <v>236.24999999999997</v>
      </c>
    </row>
    <row r="26" spans="1:9" x14ac:dyDescent="0.3">
      <c r="D26">
        <f t="shared" si="2"/>
        <v>240</v>
      </c>
      <c r="E26">
        <f t="shared" si="3"/>
        <v>6.7499999999999989E-6</v>
      </c>
      <c r="F26">
        <f t="shared" si="4"/>
        <v>56699.999999999993</v>
      </c>
      <c r="G26">
        <f t="shared" si="0"/>
        <v>236.24999999999997</v>
      </c>
      <c r="H26">
        <f t="shared" si="5"/>
        <v>1.1770587773437492E-28</v>
      </c>
      <c r="I26">
        <f t="shared" si="1"/>
        <v>236.24999999999997</v>
      </c>
    </row>
    <row r="27" spans="1:9" x14ac:dyDescent="0.3">
      <c r="D27">
        <f t="shared" si="2"/>
        <v>250</v>
      </c>
      <c r="E27">
        <f t="shared" si="3"/>
        <v>7.031249999999999E-6</v>
      </c>
      <c r="F27">
        <f t="shared" si="4"/>
        <v>59062.499999999993</v>
      </c>
      <c r="G27">
        <f t="shared" si="0"/>
        <v>236.24999999999997</v>
      </c>
      <c r="H27">
        <f t="shared" si="5"/>
        <v>1.3858404010534277E-28</v>
      </c>
      <c r="I27">
        <f t="shared" si="1"/>
        <v>236.24999999999997</v>
      </c>
    </row>
    <row r="28" spans="1:9" x14ac:dyDescent="0.3">
      <c r="D28">
        <f t="shared" si="2"/>
        <v>260</v>
      </c>
      <c r="E28">
        <f t="shared" si="3"/>
        <v>7.312499999999999E-6</v>
      </c>
      <c r="F28">
        <f t="shared" si="4"/>
        <v>61424.999999999993</v>
      </c>
      <c r="G28">
        <f t="shared" si="0"/>
        <v>236.24999999999997</v>
      </c>
      <c r="H28">
        <f t="shared" si="5"/>
        <v>1.6212372559661855E-28</v>
      </c>
      <c r="I28">
        <f t="shared" si="1"/>
        <v>236.24999999999997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stark</dc:creator>
  <cp:lastModifiedBy>kaitlyn stark</cp:lastModifiedBy>
  <dcterms:created xsi:type="dcterms:W3CDTF">2021-09-09T20:59:43Z</dcterms:created>
  <dcterms:modified xsi:type="dcterms:W3CDTF">2021-09-10T14:40:55Z</dcterms:modified>
</cp:coreProperties>
</file>