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Original Data/"/>
    </mc:Choice>
  </mc:AlternateContent>
  <xr:revisionPtr revIDLastSave="0" documentId="13_ncr:1_{BF6E6FBE-ED14-C242-8261-56BB4950A7F5}" xr6:coauthVersionLast="47" xr6:coauthVersionMax="47" xr10:uidLastSave="{00000000-0000-0000-0000-000000000000}"/>
  <bookViews>
    <workbookView xWindow="0" yWindow="500" windowWidth="16920" windowHeight="17500" firstSheet="2" activeTab="8" xr2:uid="{328F3506-10AE-CF48-B3E7-FED4E05901DC}"/>
  </bookViews>
  <sheets>
    <sheet name="Meta" sheetId="9" r:id="rId1"/>
    <sheet name="Lookups" sheetId="1" r:id="rId2"/>
    <sheet name="Plot Details" sheetId="2" r:id="rId3"/>
    <sheet name="Small Seedling" sheetId="3" r:id="rId4"/>
    <sheet name="Large Seedling" sheetId="4" r:id="rId5"/>
    <sheet name="Sapling" sheetId="5" r:id="rId6"/>
    <sheet name="Prism" sheetId="6" r:id="rId7"/>
    <sheet name="Veg" sheetId="7" r:id="rId8"/>
    <sheet name="Ground Data" sheetId="8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9" i="7" l="1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<sst xmlns="http://schemas.openxmlformats.org/spreadsheetml/2006/main" count="8716" uniqueCount="901">
  <si>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</si>
  <si>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</si>
  <si>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</si>
  <si>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</si>
  <si>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</si>
  <si>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</si>
  <si>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</si>
  <si>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</si>
  <si>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</si>
  <si>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</si>
  <si>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</si>
  <si>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</si>
  <si>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</si>
  <si>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</si>
  <si>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</si>
  <si>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</si>
  <si>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</si>
  <si>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</si>
  <si>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</si>
  <si>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</si>
  <si>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</si>
  <si>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</si>
  <si>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</si>
  <si>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</si>
  <si>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</si>
  <si>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</si>
  <si>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</si>
  <si>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</si>
  <si>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</si>
  <si>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</si>
  <si>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</si>
  <si>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</si>
  <si>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</si>
  <si>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</si>
  <si>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</si>
  <si>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</si>
  <si>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</si>
  <si>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</si>
  <si>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</si>
  <si>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</si>
  <si>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</si>
  <si>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</si>
  <si>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</si>
  <si>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</si>
  <si>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</si>
  <si>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</si>
  <si>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</si>
  <si>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</si>
  <si>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</si>
  <si>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</si>
  <si>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</si>
  <si>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</si>
  <si>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</si>
  <si>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</si>
  <si>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</si>
  <si>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</si>
  <si>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</si>
  <si>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</si>
  <si>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</si>
  <si>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</si>
  <si>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</si>
  <si>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</si>
  <si>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</si>
  <si>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</si>
  <si>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</si>
  <si>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</si>
  <si>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</si>
  <si>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</si>
  <si>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</si>
  <si>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</si>
  <si>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</si>
  <si>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</si>
  <si>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</si>
  <si>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</si>
  <si>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</si>
  <si>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</si>
  <si>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</si>
  <si>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</si>
  <si>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</si>
  <si>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</si>
  <si>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</si>
  <si>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</si>
  <si>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</si>
  <si>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</si>
  <si>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</si>
  <si>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</si>
  <si>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</si>
  <si>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</si>
  <si>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</si>
  <si>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</si>
  <si>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</si>
  <si>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</si>
  <si>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</si>
  <si>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</si>
  <si>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</si>
  <si>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</si>
  <si>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</si>
  <si>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</si>
  <si>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</si>
  <si>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</si>
  <si>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</si>
  <si>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</si>
  <si>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</si>
  <si>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</si>
  <si>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</si>
  <si>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</si>
  <si>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</si>
  <si>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</si>
  <si>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</si>
  <si>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</si>
  <si>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</si>
  <si>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</si>
  <si>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</si>
  <si>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</si>
  <si>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</si>
  <si>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</si>
  <si>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</si>
  <si>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</si>
  <si>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</si>
  <si>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</si>
  <si>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</si>
  <si>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</si>
  <si>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</si>
  <si>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</si>
  <si>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</si>
  <si>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</si>
  <si>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</si>
  <si>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</si>
  <si>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</si>
  <si>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</si>
  <si>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</si>
  <si>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</si>
  <si>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</si>
  <si>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</si>
  <si>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</si>
  <si>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</si>
  <si>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</si>
  <si>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</si>
  <si>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</si>
  <si>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</si>
  <si>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</si>
  <si>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</si>
  <si>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</si>
  <si>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</si>
  <si>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</si>
  <si>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</si>
  <si>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</si>
  <si>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</si>
  <si>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</si>
  <si>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</si>
  <si>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</si>
  <si>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</si>
  <si>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</si>
  <si>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</si>
  <si>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</si>
  <si>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</si>
  <si>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</si>
  <si>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</si>
  <si>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</si>
  <si>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</si>
  <si>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</si>
  <si>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</si>
  <si>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</si>
  <si>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</si>
  <si>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</si>
  <si>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</si>
  <si>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</si>
  <si>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</si>
  <si>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</si>
  <si>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</si>
  <si>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</si>
  <si>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</si>
  <si>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</si>
  <si>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</si>
  <si>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</si>
  <si>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</si>
  <si>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</si>
  <si>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</si>
  <si>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</si>
  <si>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</si>
  <si>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</si>
  <si>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</si>
  <si>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</si>
  <si>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</si>
  <si>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</si>
  <si>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</si>
  <si>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</si>
  <si>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</si>
  <si>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</si>
  <si>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</si>
  <si>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</si>
  <si>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</si>
  <si>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</si>
  <si>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</si>
  <si>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</si>
  <si>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</si>
  <si>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</si>
  <si>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</si>
  <si>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</si>
  <si>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</si>
  <si>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</si>
  <si>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</si>
  <si>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</si>
  <si>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</si>
  <si>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</si>
  <si>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</si>
  <si>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</si>
  <si>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</si>
  <si>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</si>
  <si>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</si>
  <si>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</si>
  <si>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</si>
  <si>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</si>
  <si>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</si>
  <si>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</si>
  <si>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</si>
  <si>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</si>
  <si>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</si>
  <si>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</si>
  <si>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</si>
  <si>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</si>
  <si>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</si>
  <si>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</si>
  <si>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</si>
  <si>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</si>
  <si>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</si>
  <si>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</si>
  <si>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</si>
  <si>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</si>
  <si>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</si>
  <si>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</si>
  <si>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</si>
  <si>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</si>
  <si>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</si>
  <si>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</si>
  <si>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</si>
  <si>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</si>
  <si>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</si>
  <si>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</si>
  <si>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</si>
  <si>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</si>
  <si>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</si>
  <si>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</si>
  <si>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</si>
  <si>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</si>
  <si>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</si>
  <si>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</si>
  <si>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</si>
  <si>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</si>
  <si>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</si>
  <si>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</si>
  <si>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</si>
  <si>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</si>
  <si>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</si>
  <si>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</si>
  <si>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</si>
  <si>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</si>
  <si>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</si>
  <si>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</si>
  <si>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</si>
  <si>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</si>
  <si>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</si>
  <si>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</si>
  <si>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</si>
  <si>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</si>
  <si>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</si>
  <si>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</si>
  <si>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</si>
  <si>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</si>
  <si>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</si>
  <si>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</si>
  <si>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</si>
  <si>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</si>
  <si>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</si>
  <si>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</si>
  <si>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</si>
  <si>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</si>
  <si>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</si>
  <si>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</si>
  <si>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</si>
  <si>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</si>
  <si>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</si>
  <si>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</si>
  <si>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</si>
  <si>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</si>
  <si>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</si>
  <si>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</si>
  <si>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</si>
  <si>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</si>
  <si>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</si>
  <si>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</si>
  <si>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</si>
  <si>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</si>
  <si>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</si>
  <si>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</si>
  <si>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</si>
  <si>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</si>
  <si>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</si>
  <si>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</si>
  <si>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</si>
  <si>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</si>
  <si>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</si>
  <si>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</si>
  <si>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</si>
  <si>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</si>
  <si>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</si>
  <si>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</si>
  <si>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</si>
  <si>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</si>
  <si>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</si>
  <si>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</si>
  <si>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</si>
  <si>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</si>
  <si>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</si>
  <si>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</si>
  <si>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</si>
  <si>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</si>
  <si>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</si>
  <si>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</si>
  <si>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</si>
  <si>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</si>
  <si>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</si>
  <si>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</si>
  <si>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</si>
  <si>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</si>
  <si>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</si>
  <si>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</si>
  <si>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</si>
  <si>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</si>
  <si>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</si>
  <si>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</si>
  <si>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</si>
  <si>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</si>
  <si>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</si>
  <si>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</si>
  <si>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</si>
  <si>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</si>
  <si>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</si>
  <si>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</si>
  <si>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</si>
  <si>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</si>
  <si>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</si>
  <si>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</si>
  <si>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</si>
  <si>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</si>
  <si>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</si>
  <si>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</si>
  <si>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</si>
  <si>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</si>
  <si>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</si>
  <si>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</si>
  <si>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</si>
  <si>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</si>
  <si>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</si>
  <si>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</si>
  <si>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</si>
  <si>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</si>
  <si>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</si>
  <si>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</si>
  <si>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</si>
  <si>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</si>
  <si>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</si>
  <si>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</si>
  <si>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</si>
  <si>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</si>
  <si>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</si>
  <si>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</si>
  <si>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</si>
  <si>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</si>
  <si>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RPD2</t>
  </si>
  <si>
    <t>Block 8</t>
  </si>
  <si>
    <t>Control</t>
  </si>
  <si>
    <t>CpA</t>
  </si>
  <si>
    <t>1 - 4%</t>
  </si>
  <si>
    <t>Flat</t>
  </si>
  <si>
    <t>WGS 1984</t>
  </si>
  <si>
    <t>Unit</t>
  </si>
  <si>
    <t>Old burn scars on trees (except the 2 northernmost plots), likely a fire in the 90s</t>
  </si>
  <si>
    <t>Broken top</t>
  </si>
  <si>
    <t>RBD2</t>
  </si>
  <si>
    <t>Block 7</t>
  </si>
  <si>
    <t>1 - 2%</t>
  </si>
  <si>
    <t>TOMENTOSA?</t>
  </si>
  <si>
    <t>Block 3</t>
  </si>
  <si>
    <t>RdA</t>
  </si>
  <si>
    <t>0 - 2%</t>
  </si>
  <si>
    <t>ON NURSE LOG</t>
  </si>
  <si>
    <t>ACMI</t>
  </si>
  <si>
    <t>Achillea millefolium</t>
  </si>
  <si>
    <t>common yarrow</t>
  </si>
  <si>
    <t>ACNE</t>
  </si>
  <si>
    <t>Acer negundo</t>
  </si>
  <si>
    <t>boxelder</t>
  </si>
  <si>
    <t>ACPL</t>
  </si>
  <si>
    <t>Acer platanoides</t>
  </si>
  <si>
    <t>Norway maple</t>
  </si>
  <si>
    <t>ALPE</t>
  </si>
  <si>
    <t>Alliaria petiolata</t>
  </si>
  <si>
    <t>garlic-mustard</t>
  </si>
  <si>
    <t>ANQU</t>
  </si>
  <si>
    <t>Anemone quinquefolia</t>
  </si>
  <si>
    <t>wood anemone</t>
  </si>
  <si>
    <t>ARAR</t>
  </si>
  <si>
    <t>Aronia arbutifolia</t>
  </si>
  <si>
    <t>red chokecherry</t>
  </si>
  <si>
    <t>ARHI</t>
  </si>
  <si>
    <t>Aralia hispida</t>
  </si>
  <si>
    <t>bristly sarsaparilla</t>
  </si>
  <si>
    <t>ARME</t>
  </si>
  <si>
    <t>Aronia melanocarpa</t>
  </si>
  <si>
    <t>Aster species 10</t>
  </si>
  <si>
    <t>found APB-Humdinger</t>
  </si>
  <si>
    <t>ASSp11</t>
  </si>
  <si>
    <t>Aster species 11</t>
  </si>
  <si>
    <t>APB-Dandy</t>
  </si>
  <si>
    <t>BELE</t>
  </si>
  <si>
    <t>Betula lenta</t>
  </si>
  <si>
    <t>sweet birch</t>
  </si>
  <si>
    <t>BOCY</t>
  </si>
  <si>
    <t>Boehmeria cylindrica</t>
  </si>
  <si>
    <t>small-spiked false nettle</t>
  </si>
  <si>
    <t>CAUN10</t>
  </si>
  <si>
    <t>Carex unknown 10</t>
  </si>
  <si>
    <t>foun at CE-SWB-N, no peregnia (not CAPE)</t>
  </si>
  <si>
    <t>CAUN11</t>
  </si>
  <si>
    <t>Carex unknown 11</t>
  </si>
  <si>
    <t>APB-Bivy</t>
  </si>
  <si>
    <t>CAUN12</t>
  </si>
  <si>
    <t>Carex unknown 12</t>
  </si>
  <si>
    <t>broad leaves, flat per., APB-Chubb E</t>
  </si>
  <si>
    <t>CEAM</t>
  </si>
  <si>
    <t>Ceanothus americanus</t>
  </si>
  <si>
    <t>New Jersey tea</t>
  </si>
  <si>
    <t>CEOR</t>
  </si>
  <si>
    <t>Celastrus orbiculatus</t>
  </si>
  <si>
    <t>Asiatic bittersweet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</si>
  <si>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</si>
  <si>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</si>
  <si>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</si>
  <si>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</si>
  <si>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</si>
  <si>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</si>
  <si>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</si>
  <si>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</si>
  <si>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</si>
  <si>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alternate-leaved dogwood</t>
  </si>
  <si>
    <t>COTR</t>
  </si>
  <si>
    <t>Coptis trifolia</t>
  </si>
  <si>
    <t>three-leaved goldthread</t>
  </si>
  <si>
    <t>COUM</t>
  </si>
  <si>
    <t>Comandra umbellata</t>
  </si>
  <si>
    <t>bastard-toadflax</t>
  </si>
  <si>
    <t>CYLU</t>
  </si>
  <si>
    <t>Cyperus lupulinus</t>
  </si>
  <si>
    <t>great plains flatsedge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</si>
  <si>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</si>
  <si>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</si>
  <si>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</si>
  <si>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</si>
  <si>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</si>
  <si>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</si>
  <si>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</si>
  <si>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</si>
  <si>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</si>
  <si>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</si>
  <si>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</si>
  <si>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</si>
  <si>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</si>
  <si>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</si>
  <si>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</si>
  <si>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</si>
  <si>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</si>
  <si>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</si>
  <si>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</si>
  <si>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</si>
  <si>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</si>
  <si>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</si>
  <si>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</si>
  <si>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ELUM</t>
  </si>
  <si>
    <t>Elaeagnus umbellata</t>
  </si>
  <si>
    <t>autumn-olive</t>
  </si>
  <si>
    <t>trailing arbutus</t>
  </si>
  <si>
    <t>EUAL</t>
  </si>
  <si>
    <t>Euonymus alatus</t>
  </si>
  <si>
    <t>burning-bush</t>
  </si>
  <si>
    <t>FOUN2</t>
  </si>
  <si>
    <t>Forb unknown 2</t>
  </si>
  <si>
    <t>found CE-BA3</t>
  </si>
  <si>
    <t>FOUN3</t>
  </si>
  <si>
    <t>Forb unknown 3</t>
  </si>
  <si>
    <t>CE-BA3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</si>
  <si>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</si>
  <si>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</si>
  <si>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</si>
  <si>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</si>
  <si>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</si>
  <si>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</si>
  <si>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</si>
  <si>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</si>
  <si>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</si>
  <si>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</si>
  <si>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</si>
  <si>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</si>
  <si>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</si>
  <si>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</si>
  <si>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</si>
  <si>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</si>
  <si>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doesn't show up on gobotany, also found in NY</t>
  </si>
  <si>
    <t>GOTE</t>
  </si>
  <si>
    <t>Goodyera tesselata</t>
  </si>
  <si>
    <t>checkered rattlesnake-plantain</t>
  </si>
  <si>
    <t>HECA</t>
  </si>
  <si>
    <t>Helianthemum canadense</t>
  </si>
  <si>
    <t>Canada frostweed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</si>
  <si>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</si>
  <si>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</si>
  <si>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</si>
  <si>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</si>
  <si>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</si>
  <si>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</si>
  <si>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</si>
  <si>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</si>
  <si>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</si>
  <si>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</si>
  <si>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</si>
  <si>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</si>
  <si>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</si>
  <si>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</si>
  <si>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</si>
  <si>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LYCI</t>
  </si>
  <si>
    <t>Lysimachia ciliata</t>
  </si>
  <si>
    <t>fringed yellow-loosestrife</t>
  </si>
  <si>
    <t>LYCL</t>
  </si>
  <si>
    <t>Lycopodium clavatum</t>
  </si>
  <si>
    <t>staghorn clubmoss</t>
  </si>
  <si>
    <t>maleberry (he-huckleberry)</t>
  </si>
  <si>
    <t>MASP</t>
  </si>
  <si>
    <t>Malus species</t>
  </si>
  <si>
    <t>apple species</t>
  </si>
  <si>
    <t>MOFI</t>
  </si>
  <si>
    <t>Monarda fistulosa</t>
  </si>
  <si>
    <t>wild bergamot</t>
  </si>
  <si>
    <t>MOPE</t>
  </si>
  <si>
    <t>Morella pensylvanica</t>
  </si>
  <si>
    <t>northern bayberry</t>
  </si>
  <si>
    <t>Morus species</t>
  </si>
  <si>
    <t>Mulberry sp.</t>
  </si>
  <si>
    <t>NASp1</t>
  </si>
  <si>
    <t>Nabalus species 1</t>
  </si>
  <si>
    <t>rattlesnake-root species, TNC-W-10SE</t>
  </si>
  <si>
    <t>ONSE</t>
  </si>
  <si>
    <t>Onoclea sensibilis</t>
  </si>
  <si>
    <t>sensitive fern</t>
  </si>
  <si>
    <t>OSCI</t>
  </si>
  <si>
    <t>Osmundastrum cinnamomeum</t>
  </si>
  <si>
    <t>cinnamon fern</t>
  </si>
  <si>
    <t>OSCL</t>
  </si>
  <si>
    <t>Osmunda claytoniana</t>
  </si>
  <si>
    <t>interrupted fern</t>
  </si>
  <si>
    <t>OXST</t>
  </si>
  <si>
    <t>Oxalis stricta</t>
  </si>
  <si>
    <t>common yellow wood sorrel</t>
  </si>
  <si>
    <t>PAVI</t>
  </si>
  <si>
    <t>Panicum virgatum</t>
  </si>
  <si>
    <t>switch panic grass</t>
  </si>
  <si>
    <t>PODE</t>
  </si>
  <si>
    <t>Populus deltoides</t>
  </si>
  <si>
    <t>POSI</t>
  </si>
  <si>
    <t>Potentilla simplex</t>
  </si>
  <si>
    <t>common cinquefoil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</si>
  <si>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</si>
  <si>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</si>
  <si>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</si>
  <si>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</si>
  <si>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</si>
  <si>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</si>
  <si>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</si>
  <si>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</si>
  <si>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</si>
  <si>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</si>
  <si>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</si>
  <si>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</si>
  <si>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</si>
  <si>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</si>
  <si>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</si>
  <si>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</si>
  <si>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</si>
  <si>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</si>
  <si>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</si>
  <si>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</si>
  <si>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</si>
  <si>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</si>
  <si>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</si>
  <si>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</si>
  <si>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</si>
  <si>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</si>
  <si>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</si>
  <si>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</si>
  <si>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</si>
  <si>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POUN9</t>
  </si>
  <si>
    <t>Poacaea sp. 9</t>
  </si>
  <si>
    <t>PRPE</t>
  </si>
  <si>
    <t>Prunus pensylvanica</t>
  </si>
  <si>
    <t>pin cherry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</si>
  <si>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</si>
  <si>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</si>
  <si>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</si>
  <si>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</si>
  <si>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</si>
  <si>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</si>
  <si>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</si>
  <si>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</si>
  <si>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</si>
  <si>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QUPA</t>
  </si>
  <si>
    <t>Quercus palustris</t>
  </si>
  <si>
    <t>pin oak</t>
  </si>
  <si>
    <t>RASp1</t>
  </si>
  <si>
    <t>Ranunculus species 1</t>
  </si>
  <si>
    <t>buttercup species, APB-Dandy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</si>
  <si>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</si>
  <si>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</si>
  <si>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</si>
  <si>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</si>
  <si>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</si>
  <si>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</si>
  <si>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</si>
  <si>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</si>
  <si>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</si>
  <si>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ROCA</t>
  </si>
  <si>
    <t>Rosa carolina</t>
  </si>
  <si>
    <t>Carolina rose</t>
  </si>
  <si>
    <t>ROPS</t>
  </si>
  <si>
    <t>Robinia pseudoacacia</t>
  </si>
  <si>
    <t>black locust</t>
  </si>
  <si>
    <t>Rosa species</t>
  </si>
  <si>
    <t>Rose sp.</t>
  </si>
  <si>
    <t>RUDA</t>
  </si>
  <si>
    <t>Rubus dalibarda</t>
  </si>
  <si>
    <t>dewdrop</t>
  </si>
  <si>
    <t>Rubus species</t>
  </si>
  <si>
    <t>covers all raspberries &amp; blackberries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</si>
  <si>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</si>
  <si>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</si>
  <si>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</si>
  <si>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</si>
  <si>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</si>
  <si>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</si>
  <si>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</si>
  <si>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</si>
  <si>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</si>
  <si>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SOPA</t>
  </si>
  <si>
    <t>swamp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</si>
  <si>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</si>
  <si>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</si>
  <si>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</si>
  <si>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</si>
  <si>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</si>
  <si>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</si>
  <si>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</si>
  <si>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</si>
  <si>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</si>
  <si>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</si>
  <si>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</si>
  <si>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</si>
  <si>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</si>
  <si>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</si>
  <si>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SYFO</t>
  </si>
  <si>
    <t>Symplocarpus foetidus</t>
  </si>
  <si>
    <t>skunk cabbage</t>
  </si>
  <si>
    <t>UVPE</t>
  </si>
  <si>
    <t>Uvularia perfoliata</t>
  </si>
  <si>
    <t>perfoliate bellwort</t>
  </si>
  <si>
    <t>UVSE</t>
  </si>
  <si>
    <t>Uvularia sessilifolia</t>
  </si>
  <si>
    <t>sessile leaved bellwort</t>
  </si>
  <si>
    <t>VEOF</t>
  </si>
  <si>
    <t>Veronica officinalis</t>
  </si>
  <si>
    <t>common speedwell</t>
  </si>
  <si>
    <t>VETH</t>
  </si>
  <si>
    <t>Verbascum thapsus</t>
  </si>
  <si>
    <t>common mullein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</si>
  <si>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</si>
  <si>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</si>
  <si>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</si>
  <si>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</si>
  <si>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</si>
  <si>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</si>
  <si>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</si>
  <si>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</si>
  <si>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</si>
  <si>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Hippo</t>
  </si>
  <si>
    <t>0 - 32%</t>
  </si>
  <si>
    <t>W, NW, S, SW, NE, E, Flat</t>
  </si>
  <si>
    <t xml:space="preserve">CoC, St, Mh, EnA, </t>
  </si>
  <si>
    <t>APB_Hippo</t>
  </si>
  <si>
    <t>ULAM</t>
  </si>
  <si>
    <t>Damage to bole</t>
  </si>
  <si>
    <t>CEOR VINES</t>
  </si>
  <si>
    <t>DEAD TOP</t>
  </si>
  <si>
    <t>stump sprout</t>
  </si>
  <si>
    <t>BASAL DAMAGE</t>
  </si>
  <si>
    <t>FRSP</t>
  </si>
  <si>
    <t>MOUN</t>
  </si>
  <si>
    <t>Monotropa uniflora</t>
  </si>
  <si>
    <t>ghost pipe</t>
  </si>
  <si>
    <t>RUSP</t>
  </si>
  <si>
    <t>ROSP</t>
  </si>
  <si>
    <t>Hydro</t>
  </si>
  <si>
    <t>EnA, EnB</t>
  </si>
  <si>
    <t>Closed Cones</t>
  </si>
  <si>
    <t>Open Cones</t>
  </si>
  <si>
    <t>New Cones</t>
  </si>
  <si>
    <t>1 (RAINED)</t>
  </si>
  <si>
    <t>APB_Hydro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</si>
  <si>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</si>
  <si>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</si>
  <si>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</si>
  <si>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</si>
  <si>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</si>
  <si>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</si>
  <si>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</si>
  <si>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</si>
  <si>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OCAC</t>
  </si>
  <si>
    <t>Oclemena acuminata</t>
  </si>
  <si>
    <t>whorled aster, APB_Fowlers</t>
  </si>
  <si>
    <t>SOSP</t>
  </si>
  <si>
    <t>Solidago species</t>
  </si>
  <si>
    <t>goldenrod species</t>
  </si>
  <si>
    <t>FOUN4</t>
  </si>
  <si>
    <t>Forb unknown 4</t>
  </si>
  <si>
    <t>APB_Fowlers, BIVY. Collected?</t>
  </si>
  <si>
    <t>BENI</t>
  </si>
  <si>
    <t>Betula nigra</t>
  </si>
  <si>
    <t>river birch</t>
  </si>
  <si>
    <t>MOSP</t>
  </si>
  <si>
    <t>SMRA</t>
  </si>
  <si>
    <t>Smilacina racemosa</t>
  </si>
  <si>
    <t>false solomon's seal</t>
  </si>
  <si>
    <t>Solidago patula</t>
  </si>
  <si>
    <t>252C, 252B, 259A</t>
  </si>
  <si>
    <t>0 - 34%</t>
  </si>
  <si>
    <t>E, NW, W, NNW, SSE, Flat</t>
  </si>
  <si>
    <t>RAINING</t>
  </si>
  <si>
    <t>252B, 259C, 37A, &amp; 254B</t>
  </si>
  <si>
    <t>SE, NE, E, NNE, &amp; Flat</t>
  </si>
  <si>
    <t>0- 23%</t>
  </si>
  <si>
    <t>Zito2</t>
  </si>
  <si>
    <t>613A, 36B</t>
  </si>
  <si>
    <t>0 - 15%</t>
  </si>
  <si>
    <t>S, E, N, SW, W, Flat</t>
  </si>
  <si>
    <t>TNCO_Zito2</t>
  </si>
  <si>
    <t>PIRU</t>
  </si>
  <si>
    <t>Picea rubens</t>
  </si>
  <si>
    <t>red spruce</t>
  </si>
  <si>
    <t>YES</t>
  </si>
  <si>
    <t>YES, OLD</t>
  </si>
  <si>
    <t>WB10</t>
  </si>
  <si>
    <t>21A</t>
  </si>
  <si>
    <t>(1) RAINED</t>
  </si>
  <si>
    <t>TNCO_WB10</t>
  </si>
  <si>
    <t>AdC, AdD</t>
  </si>
  <si>
    <t>0 - 19%</t>
  </si>
  <si>
    <t>SE, E, N, SW, SSW, S, &amp; Flat</t>
  </si>
  <si>
    <t>RAINING (NO DATA)</t>
  </si>
  <si>
    <t>TNCW_14</t>
  </si>
  <si>
    <t>STUMP SPROUT</t>
  </si>
  <si>
    <t>BROKEN TOP</t>
  </si>
  <si>
    <t>ILMU</t>
  </si>
  <si>
    <t>VISP</t>
  </si>
  <si>
    <t>Viola species</t>
  </si>
  <si>
    <t>violet species</t>
  </si>
  <si>
    <t>Ilex mucronata</t>
  </si>
  <si>
    <t>mountain holly</t>
  </si>
  <si>
    <t>CRSP</t>
  </si>
  <si>
    <t>Crataegus species</t>
  </si>
  <si>
    <t>RPD2_B8</t>
  </si>
  <si>
    <t>RPD2_B7</t>
  </si>
  <si>
    <t>RPD2_B3</t>
  </si>
  <si>
    <t>SSW, SW, S, E, N, NE, NNE, NW, &amp; Flat</t>
  </si>
  <si>
    <t>AdC, AdD, &amp; AdB</t>
  </si>
  <si>
    <t>0 - 28%</t>
  </si>
  <si>
    <t>1 (RAINED YESTERDAY)</t>
  </si>
  <si>
    <t>TNCW_12</t>
  </si>
  <si>
    <t>ABBA</t>
  </si>
  <si>
    <t>Abies balsamea</t>
  </si>
  <si>
    <t>balsam fir</t>
  </si>
  <si>
    <t>POUN21</t>
  </si>
  <si>
    <t>Poacaea sp. 21</t>
  </si>
  <si>
    <t>unknown grass 21, TNCW_12</t>
  </si>
  <si>
    <t>hawthorn species</t>
  </si>
  <si>
    <t>FRSp</t>
  </si>
  <si>
    <t>JUCO</t>
  </si>
  <si>
    <t>Juniperus communis</t>
  </si>
  <si>
    <t>common juniper</t>
  </si>
  <si>
    <t>eastern cottonwood</t>
  </si>
  <si>
    <t>SWAL</t>
  </si>
  <si>
    <t>Swida alternifolia</t>
  </si>
  <si>
    <t>Ulmus americana</t>
  </si>
  <si>
    <t>American elm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</si>
  <si>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</si>
  <si>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</si>
  <si>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</si>
  <si>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</si>
  <si>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</si>
  <si>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</si>
  <si>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</si>
  <si>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</si>
  <si>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</si>
  <si>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</si>
  <si>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</si>
  <si>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</si>
  <si>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</si>
  <si>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Albany Pine Bsuh</t>
  </si>
  <si>
    <t>Albany Pine Bush</t>
  </si>
  <si>
    <t>Myles Standish</t>
  </si>
  <si>
    <t>TNC Ossipee</t>
  </si>
  <si>
    <t>TNC Waterboro</t>
  </si>
  <si>
    <t>Region</t>
  </si>
  <si>
    <t>Mineral_Soil</t>
  </si>
  <si>
    <t>LitterDepth_NWcorner(cm)</t>
  </si>
  <si>
    <t>LitterDepth_SEcorner(cm)</t>
  </si>
  <si>
    <t>Species_Code</t>
  </si>
  <si>
    <t>Latin_Name</t>
  </si>
  <si>
    <t>SP_Total_Cover</t>
  </si>
  <si>
    <t>DBH(cm)</t>
  </si>
  <si>
    <t>Other_damage</t>
  </si>
  <si>
    <t>Live_Total</t>
  </si>
  <si>
    <t>Dead_Total</t>
  </si>
  <si>
    <t>LI</t>
  </si>
  <si>
    <t>ALB</t>
  </si>
  <si>
    <t>MA</t>
  </si>
  <si>
    <t>NH</t>
  </si>
  <si>
    <t>ME</t>
  </si>
  <si>
    <t>MS_07a</t>
  </si>
  <si>
    <t>07a</t>
  </si>
  <si>
    <t>09d</t>
  </si>
  <si>
    <t>MS_09d</t>
  </si>
  <si>
    <t>Name &amp; Contact Info</t>
  </si>
  <si>
    <t>Kathleen Stutzman; kstutzma@gmail.com</t>
  </si>
  <si>
    <t>Geographic Information</t>
  </si>
  <si>
    <t>Data were collected in Summer of 2022 &amp; 2023 in Pitch Pine Barrens on Long Island, NY, Albany, NY, Cape Cod area, MA, Ossipee area, NH, &amp; Waterboro, ME</t>
  </si>
  <si>
    <t>Long Island: Rocky Point Pine Barren State Forest, Werthiem National Wildlife Refuge, Southaven County Park, &amp; Hubbard County Park</t>
  </si>
  <si>
    <t>Albany: Albany Pine Bush Preserve</t>
  </si>
  <si>
    <t>Cape Cod: Camp Edwards, Mashpee Wildlife Management Area, &amp; Myles Standish State Forest</t>
  </si>
  <si>
    <t>Ossipee: TNC Ossipee &amp; Society for the Protection of New Hampshire's Forests</t>
  </si>
  <si>
    <t>Waterboro: TNC Waterboro</t>
  </si>
  <si>
    <t>Stand/Unit names are used as site names, with abbreviations. E.g. 'West Branch 10' at Ossipee TNC is labled TNCO_WB10</t>
  </si>
  <si>
    <t>Name of Study</t>
  </si>
  <si>
    <t>Regeneration dynamics in northeastern pitch pine barrens under different restoration scenarios</t>
  </si>
  <si>
    <t>Source of Support</t>
  </si>
  <si>
    <t>University of Vermont, Dr. D'Amato</t>
  </si>
  <si>
    <t>USDA, Dr. Dodds</t>
  </si>
  <si>
    <t>Central Pine Barrens Joint Planning and Policy Commission, P. Weigand</t>
  </si>
  <si>
    <t>Spatial technology development program</t>
  </si>
  <si>
    <t>Organization of the data file</t>
  </si>
  <si>
    <t>Each site represents a treatment unit of pitch pine barren within a region. Each unit had an internal buffer of 30-40 meters and had between 18 and 25 plots located within them, with the exception of two RP D2, which was too small a unit and could only provide 9 plots with adequate buffering</t>
  </si>
  <si>
    <t>Plots were a minimum of 10 meters apart, collected on transected. Plot points were generated by use of the fishnet function in ArcGIS, snapped to a random point</t>
  </si>
  <si>
    <t>Plot centers were GPS-ed using a Garmin handheld unit.</t>
  </si>
  <si>
    <t>Sites that were very large were subsampled. A center point was chosen visually with uniform/representative cover. An 8 HA/20A circular buffer was added around this central point. 40 meter buffers from unit edge were enforced where necessary and plots dropped within buffers or wrong natural communities (e.g. ponds)</t>
  </si>
  <si>
    <t>Sampling site data includes natural community type, soil series, treatment type, treatment year, and presence of invasive plants not captured in the regeneration and shrub/herbaceous sampling. Recorded plot data includes latitude, longitude, slope, and aspect.</t>
  </si>
  <si>
    <t>Regeneration was measured in 3 size classes and plot sizes:</t>
  </si>
  <si>
    <t>Small seedling (SS), were &lt;50cm in height and measured in 1 square meter frame, with the SW corner of the frame located at the plot center; total number, number browsed, stump sprouts, and germinates recorded</t>
  </si>
  <si>
    <t>Large seedling (LS) were &gt;/= 50cm height and &lt;2.5cm DBH and measured in a 10 square meter circular plot; total number, along with number browsed and stump sprouts recorded. In 2022, there was a lymantria dispar outbreak in NH, some data was recorded about LYDI dispar but it was isolated to NH</t>
  </si>
  <si>
    <t>Saplings were &gt;/= 2.5cm and &lt;10cm DBH and measured in a 25 square meter circular plot;  size to one decimal point was recorded for each sapling, along with information about disease/defects</t>
  </si>
  <si>
    <t>Regeneration was measured at functional height and not stretched; e.g. scrub oak branches were not pulled up to see if they exceeded 50cm, but rather measured where at their natural, effective height</t>
  </si>
  <si>
    <t>Prism data was collected at each plot, using the plot center and a 10BAF prism</t>
  </si>
  <si>
    <t>Binoculars were used the second year of sampling to look for mature, closed cones on trees. It was a rainy summer, which can contribute to cones being closed when they are not serotinous.</t>
  </si>
  <si>
    <t>Vegetation was measured at every other 1 square meter plot, with SW corner of frame at plot center. Percent cover is recorded for each species present using eight cover classes: 1 &lt;1%; 2 1-5%; 3 6-10%; 4 11-20%; 5 21-40%; 6 41-60%; 7 61-80%; 8 81-100%. Samples were taken (or photos) for unidentified plants</t>
  </si>
  <si>
    <t>Ground cover was classified into nine type classes (i.e. lichen, trash/junk, moss, road/trail, rock, water, mineral soil, wood, &amp; litter/duff) and abundance is characterized within the 1m² square plots, using the above eight cover classes. Water and trash/junk categories were never recorded. Litter depth measurements, measuring the depth of the O layer, were taken at the NW and SE corners of the 1m² frame at every other plot. Depths were measured up to 15cm, size of measuring tool.</t>
  </si>
  <si>
    <r>
      <t>Lymantria dispar</t>
    </r>
    <r>
      <rPr>
        <sz val="12"/>
        <color theme="1"/>
        <rFont val="Times New Roman"/>
        <family val="1"/>
      </rPr>
      <t xml:space="preserve"> outbreaks in NH in 2022 and late frost in MA in 2023 impacted the foliar abundance of some plants measured in the vegetative percent cover classes.  </t>
    </r>
  </si>
  <si>
    <t>Sampling units came in 6 different treatment catgories: Spring RxFire, Fall RxFire, Harvest, Mow &amp; RxFire, Control, &amp; untreated Southern Pine Beetle outbreak</t>
  </si>
  <si>
    <t>There were 3 replicates of each treatment, where possible, in each region, except for control, which had 2 replicates in every region (and 3 in LI, as it was the first summer of data collection)</t>
  </si>
  <si>
    <t>Small seedling unit: count</t>
  </si>
  <si>
    <t>Large seedling unit: count</t>
  </si>
  <si>
    <t>Sapling unit: DBH in cm</t>
  </si>
  <si>
    <t>Prism unit: 10BAF prism</t>
  </si>
  <si>
    <t xml:space="preserve">&lt;1% </t>
  </si>
  <si>
    <t>of 1 square meter frame</t>
  </si>
  <si>
    <t>1-5%</t>
  </si>
  <si>
    <t>6-10%</t>
  </si>
  <si>
    <t>11-20%</t>
  </si>
  <si>
    <t>21-40%</t>
  </si>
  <si>
    <t>41-60%</t>
  </si>
  <si>
    <t>61-80%</t>
  </si>
  <si>
    <t>81-100%</t>
  </si>
  <si>
    <t>Veg &amp; Ground Cover units: covering</t>
  </si>
  <si>
    <t>All plants were given a 4 leter species code, two from the first latin name, two from the second; all are listed on the lookups page</t>
  </si>
  <si>
    <t>Data in rows are individual observations from plots within sites</t>
  </si>
  <si>
    <t>Data in columns are the species, number, size, % etc found</t>
  </si>
  <si>
    <t>Sites were no species were observed are given an NA/'no species found' designation. Data was measured, it is NOT missing, despite NAs providing some trickiness in working with R</t>
  </si>
  <si>
    <t>From data importation, data appears to be separated with a ;</t>
  </si>
  <si>
    <t>Each observation of a different species is on a different line (hard return)</t>
  </si>
  <si>
    <t>How data has been transformed</t>
  </si>
  <si>
    <t>Notes, LYDI defoliation, and the categories 'trash/junk' &amp; 'water' were removed to import data into R</t>
  </si>
  <si>
    <t>Mow burn data sets are not analyzed by season, though season was first used to group the two albany datasets</t>
  </si>
  <si>
    <t>Plot_No</t>
  </si>
  <si>
    <t>Total</t>
  </si>
  <si>
    <t>Browsed</t>
  </si>
  <si>
    <t>StumpSprout</t>
  </si>
  <si>
    <t>Germinate</t>
  </si>
  <si>
    <t>LYDI_Defo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</si>
</sst>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3" fillId="0" borderId="0" xfId="0" applyFont="1"/>
    <xf numFmtId="9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FA8E-6FE6-C54C-A3E9-75CBDF0F6F32}">
  <dimension ref="A1:E51"/>
  <sheetViews>
    <sheetView topLeftCell="A17" workbookViewId="0">
      <selection activeCell="C51" sqref="C51"/>
    </sheetView>
  </sheetViews>
  <sheetFormatPr baseColWidth="10" defaultRowHeight="16" x14ac:dyDescent="0.2"/>
  <cols>
    <col min="1" max="1" width="27.5" style="2" customWidth="1"/>
    <col min="2" max="2" width="45.6640625" style="2" customWidth="1"/>
    <col min="3" max="16384" width="10.83203125" style="2"/>
  </cols>
  <sheetData>
    <row r="1" spans="1:3" x14ac:dyDescent="0.2">
      <c r="A1" s="2" t="s">
        <v>837</v>
      </c>
      <c r="B1" s="2" t="s">
        <v>838</v>
      </c>
    </row>
    <row r="2" spans="1:3" x14ac:dyDescent="0.2">
      <c r="A2" s="2" t="s">
        <v>839</v>
      </c>
      <c r="B2" s="2" t="s">
        <v>840</v>
      </c>
    </row>
    <row r="3" spans="1:3" x14ac:dyDescent="0.2">
      <c r="B3" s="2" t="s">
        <v>841</v>
      </c>
    </row>
    <row r="4" spans="1:3" x14ac:dyDescent="0.2">
      <c r="B4" s="2" t="s">
        <v>842</v>
      </c>
    </row>
    <row r="5" spans="1:3" x14ac:dyDescent="0.2">
      <c r="B5" s="2" t="s">
        <v>843</v>
      </c>
    </row>
    <row r="6" spans="1:3" x14ac:dyDescent="0.2">
      <c r="B6" s="2" t="s">
        <v>844</v>
      </c>
    </row>
    <row r="7" spans="1:3" x14ac:dyDescent="0.2">
      <c r="B7" s="2" t="s">
        <v>845</v>
      </c>
    </row>
    <row r="8" spans="1:3" x14ac:dyDescent="0.2">
      <c r="B8" s="2" t="s">
        <v>846</v>
      </c>
    </row>
    <row r="9" spans="1:3" x14ac:dyDescent="0.2">
      <c r="A9" s="2" t="s">
        <v>847</v>
      </c>
      <c r="B9" s="2" t="s">
        <v>848</v>
      </c>
    </row>
    <row r="10" spans="1:3" x14ac:dyDescent="0.2">
      <c r="A10" s="2" t="s">
        <v>849</v>
      </c>
      <c r="B10" s="2" t="s">
        <v>851</v>
      </c>
      <c r="C10" s="2" t="s">
        <v>853</v>
      </c>
    </row>
    <row r="11" spans="1:3" x14ac:dyDescent="0.2">
      <c r="B11" s="2" t="s">
        <v>850</v>
      </c>
    </row>
    <row r="12" spans="1:3" x14ac:dyDescent="0.2">
      <c r="B12" s="2" t="s">
        <v>852</v>
      </c>
    </row>
    <row r="13" spans="1:3" x14ac:dyDescent="0.2">
      <c r="A13" s="2" t="s">
        <v>854</v>
      </c>
      <c r="B13" s="2" t="s">
        <v>855</v>
      </c>
    </row>
    <row r="14" spans="1:3" x14ac:dyDescent="0.2">
      <c r="B14" s="2" t="s">
        <v>856</v>
      </c>
    </row>
    <row r="15" spans="1:3" x14ac:dyDescent="0.2">
      <c r="B15" s="2" t="s">
        <v>857</v>
      </c>
    </row>
    <row r="16" spans="1:3" x14ac:dyDescent="0.2">
      <c r="B16" s="2" t="s">
        <v>858</v>
      </c>
    </row>
    <row r="17" spans="2:2" x14ac:dyDescent="0.2">
      <c r="B17" s="12" t="s">
        <v>859</v>
      </c>
    </row>
    <row r="18" spans="2:2" x14ac:dyDescent="0.2">
      <c r="B18" s="2" t="s">
        <v>860</v>
      </c>
    </row>
    <row r="19" spans="2:2" x14ac:dyDescent="0.2">
      <c r="B19" s="2" t="s">
        <v>861</v>
      </c>
    </row>
    <row r="20" spans="2:2" x14ac:dyDescent="0.2">
      <c r="B20" s="2" t="s">
        <v>862</v>
      </c>
    </row>
    <row r="21" spans="2:2" x14ac:dyDescent="0.2">
      <c r="B21" s="2" t="s">
        <v>863</v>
      </c>
    </row>
    <row r="22" spans="2:2" x14ac:dyDescent="0.2">
      <c r="B22" s="2" t="s">
        <v>864</v>
      </c>
    </row>
    <row r="23" spans="2:2" x14ac:dyDescent="0.2">
      <c r="B23" s="2" t="s">
        <v>865</v>
      </c>
    </row>
    <row r="24" spans="2:2" x14ac:dyDescent="0.2">
      <c r="B24" s="2" t="s">
        <v>866</v>
      </c>
    </row>
    <row r="25" spans="2:2" x14ac:dyDescent="0.2">
      <c r="B25" s="2" t="s">
        <v>867</v>
      </c>
    </row>
    <row r="26" spans="2:2" x14ac:dyDescent="0.2">
      <c r="B26" s="2" t="s">
        <v>868</v>
      </c>
    </row>
    <row r="27" spans="2:2" x14ac:dyDescent="0.2">
      <c r="B27" s="13" t="s">
        <v>869</v>
      </c>
    </row>
    <row r="28" spans="2:2" x14ac:dyDescent="0.2">
      <c r="B28" s="2" t="s">
        <v>870</v>
      </c>
    </row>
    <row r="29" spans="2:2" x14ac:dyDescent="0.2">
      <c r="B29" s="2" t="s">
        <v>871</v>
      </c>
    </row>
    <row r="30" spans="2:2" x14ac:dyDescent="0.2">
      <c r="B30" s="2" t="s">
        <v>872</v>
      </c>
    </row>
    <row r="31" spans="2:2" x14ac:dyDescent="0.2">
      <c r="B31" s="2" t="s">
        <v>873</v>
      </c>
    </row>
    <row r="32" spans="2:2" x14ac:dyDescent="0.2">
      <c r="B32" s="2" t="s">
        <v>874</v>
      </c>
    </row>
    <row r="33" spans="2:5" x14ac:dyDescent="0.2">
      <c r="B33" s="2" t="s">
        <v>875</v>
      </c>
    </row>
    <row r="34" spans="2:5" x14ac:dyDescent="0.2">
      <c r="B34" s="2" t="s">
        <v>885</v>
      </c>
      <c r="C34" s="2">
        <v>1</v>
      </c>
      <c r="D34" s="2" t="s">
        <v>876</v>
      </c>
      <c r="E34" s="2" t="s">
        <v>877</v>
      </c>
    </row>
    <row r="35" spans="2:5" x14ac:dyDescent="0.2">
      <c r="C35" s="2">
        <v>2</v>
      </c>
      <c r="D35" s="2" t="s">
        <v>878</v>
      </c>
      <c r="E35" s="2" t="s">
        <v>877</v>
      </c>
    </row>
    <row r="36" spans="2:5" x14ac:dyDescent="0.2">
      <c r="C36" s="2">
        <v>3</v>
      </c>
      <c r="D36" s="2" t="s">
        <v>879</v>
      </c>
      <c r="E36" s="2" t="s">
        <v>877</v>
      </c>
    </row>
    <row r="37" spans="2:5" x14ac:dyDescent="0.2">
      <c r="C37" s="2">
        <v>4</v>
      </c>
      <c r="D37" s="2" t="s">
        <v>880</v>
      </c>
      <c r="E37" s="2" t="s">
        <v>877</v>
      </c>
    </row>
    <row r="38" spans="2:5" x14ac:dyDescent="0.2">
      <c r="C38" s="2">
        <v>5</v>
      </c>
      <c r="D38" s="2" t="s">
        <v>881</v>
      </c>
      <c r="E38" s="2" t="s">
        <v>877</v>
      </c>
    </row>
    <row r="39" spans="2:5" x14ac:dyDescent="0.2">
      <c r="C39" s="2">
        <v>6</v>
      </c>
      <c r="D39" s="2" t="s">
        <v>882</v>
      </c>
      <c r="E39" s="2" t="s">
        <v>877</v>
      </c>
    </row>
    <row r="40" spans="2:5" x14ac:dyDescent="0.2">
      <c r="C40" s="2">
        <v>7</v>
      </c>
      <c r="D40" s="2" t="s">
        <v>883</v>
      </c>
      <c r="E40" s="2" t="s">
        <v>877</v>
      </c>
    </row>
    <row r="41" spans="2:5" x14ac:dyDescent="0.2">
      <c r="C41" s="2">
        <v>8</v>
      </c>
      <c r="D41" s="2" t="s">
        <v>884</v>
      </c>
      <c r="E41" s="2" t="s">
        <v>877</v>
      </c>
    </row>
    <row r="42" spans="2:5" x14ac:dyDescent="0.2">
      <c r="B42" s="2" t="s">
        <v>886</v>
      </c>
    </row>
    <row r="43" spans="2:5" x14ac:dyDescent="0.2">
      <c r="B43" s="2" t="s">
        <v>887</v>
      </c>
    </row>
    <row r="44" spans="2:5" x14ac:dyDescent="0.2">
      <c r="B44" s="2" t="s">
        <v>888</v>
      </c>
    </row>
    <row r="45" spans="2:5" x14ac:dyDescent="0.2">
      <c r="B45" s="2" t="s">
        <v>889</v>
      </c>
    </row>
    <row r="46" spans="2:5" x14ac:dyDescent="0.2">
      <c r="B46" s="2" t="s">
        <v>890</v>
      </c>
    </row>
    <row r="47" spans="2:5" x14ac:dyDescent="0.2">
      <c r="B47" s="2" t="s">
        <v>891</v>
      </c>
    </row>
    <row r="50" spans="1:2" x14ac:dyDescent="0.2">
      <c r="A50" s="2" t="s">
        <v>892</v>
      </c>
      <c r="B50" s="2" t="s">
        <v>893</v>
      </c>
    </row>
    <row r="51" spans="1:2" x14ac:dyDescent="0.2">
      <c r="B51" s="2" t="s">
        <v>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30" zoomScaleNormal="130" workbookViewId="0">
      <pane ySplit="1" topLeftCell="A234" activePane="bottomLeft" state="frozen"/>
      <selection pane="bottomLeft" activeCell="B258" sqref="B258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783</v>
      </c>
      <c r="B2" t="s">
        <v>784</v>
      </c>
      <c r="C2" t="s">
        <v>785</v>
      </c>
    </row>
    <row r="3" spans="1:3" x14ac:dyDescent="0.2">
      <c r="A3" t="s">
        <v>387</v>
      </c>
      <c r="B3" t="s">
        <v>388</v>
      </c>
      <c r="C3" t="s">
        <v>389</v>
      </c>
    </row>
    <row r="4" spans="1:3" x14ac:dyDescent="0.2">
      <c r="A4" t="s">
        <v>390</v>
      </c>
      <c r="B4" t="s">
        <v>391</v>
      </c>
      <c r="C4" t="s">
        <v>392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393</v>
      </c>
      <c r="B6" t="s">
        <v>394</v>
      </c>
      <c r="C6" t="s">
        <v>395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396</v>
      </c>
      <c r="B8" t="s">
        <v>397</v>
      </c>
      <c r="C8" t="s">
        <v>398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399</v>
      </c>
      <c r="B10" t="s">
        <v>400</v>
      </c>
      <c r="C10" t="s">
        <v>401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402</v>
      </c>
      <c r="B13" t="s">
        <v>403</v>
      </c>
      <c r="C13" t="s">
        <v>404</v>
      </c>
    </row>
    <row r="14" spans="1:3" x14ac:dyDescent="0.2">
      <c r="A14" t="s">
        <v>405</v>
      </c>
      <c r="B14" t="s">
        <v>406</v>
      </c>
      <c r="C14" t="s">
        <v>407</v>
      </c>
    </row>
    <row r="15" spans="1:3" x14ac:dyDescent="0.2">
      <c r="A15" t="s">
        <v>408</v>
      </c>
      <c r="B15" t="s">
        <v>409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799</v>
      </c>
      <c r="B18" t="s">
        <v>410</v>
      </c>
      <c r="C18" t="s">
        <v>411</v>
      </c>
    </row>
    <row r="19" spans="1:3" x14ac:dyDescent="0.2">
      <c r="A19" t="s">
        <v>412</v>
      </c>
      <c r="B19" t="s">
        <v>413</v>
      </c>
      <c r="C19" t="s">
        <v>414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415</v>
      </c>
      <c r="B22" t="s">
        <v>416</v>
      </c>
      <c r="C22" t="s">
        <v>417</v>
      </c>
    </row>
    <row r="23" spans="1:3" x14ac:dyDescent="0.2">
      <c r="A23" t="s">
        <v>731</v>
      </c>
      <c r="B23" t="s">
        <v>732</v>
      </c>
      <c r="C23" t="s">
        <v>733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418</v>
      </c>
      <c r="B27" t="s">
        <v>419</v>
      </c>
      <c r="C27" t="s">
        <v>420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421</v>
      </c>
      <c r="B34" t="s">
        <v>422</v>
      </c>
      <c r="C34" t="s">
        <v>423</v>
      </c>
    </row>
    <row r="35" spans="1:3" x14ac:dyDescent="0.2">
      <c r="A35" t="s">
        <v>424</v>
      </c>
      <c r="B35" t="s">
        <v>425</v>
      </c>
      <c r="C35" t="s">
        <v>426</v>
      </c>
    </row>
    <row r="36" spans="1:3" x14ac:dyDescent="0.2">
      <c r="A36" t="s">
        <v>427</v>
      </c>
      <c r="B36" t="s">
        <v>428</v>
      </c>
      <c r="C36" t="s">
        <v>429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430</v>
      </c>
      <c r="B38" t="s">
        <v>431</v>
      </c>
      <c r="C38" t="s">
        <v>432</v>
      </c>
    </row>
    <row r="39" spans="1:3" x14ac:dyDescent="0.2">
      <c r="A39" t="s">
        <v>433</v>
      </c>
      <c r="B39" t="s">
        <v>434</v>
      </c>
      <c r="C39" t="s">
        <v>435</v>
      </c>
    </row>
    <row r="40" spans="1:3" x14ac:dyDescent="0.2">
      <c r="A40" t="s">
        <v>436</v>
      </c>
      <c r="B40" t="s">
        <v>437</v>
      </c>
      <c r="C40" t="s">
        <v>438</v>
      </c>
    </row>
    <row r="41" spans="1:3" x14ac:dyDescent="0.2">
      <c r="A41" t="s">
        <v>439</v>
      </c>
      <c r="B41" t="s">
        <v>440</v>
      </c>
      <c r="C41" t="s">
        <v>441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442</v>
      </c>
      <c r="B43" t="s">
        <v>443</v>
      </c>
      <c r="C43" t="s">
        <v>444</v>
      </c>
    </row>
    <row r="44" spans="1:3" x14ac:dyDescent="0.2">
      <c r="A44" t="s">
        <v>717</v>
      </c>
      <c r="B44" t="s">
        <v>718</v>
      </c>
      <c r="C44" t="s">
        <v>719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714</v>
      </c>
      <c r="B49" t="s">
        <v>715</v>
      </c>
      <c r="C49" t="s">
        <v>716</v>
      </c>
    </row>
    <row r="50" spans="1:3" x14ac:dyDescent="0.2">
      <c r="A50" t="s">
        <v>446</v>
      </c>
      <c r="B50" t="s">
        <v>447</v>
      </c>
      <c r="C50" t="s">
        <v>448</v>
      </c>
    </row>
    <row r="51" spans="1:3" x14ac:dyDescent="0.2">
      <c r="A51" t="s">
        <v>449</v>
      </c>
      <c r="B51" t="s">
        <v>450</v>
      </c>
      <c r="C51" t="s">
        <v>451</v>
      </c>
    </row>
    <row r="52" spans="1:3" x14ac:dyDescent="0.2">
      <c r="A52" t="s">
        <v>773</v>
      </c>
      <c r="B52" t="s">
        <v>774</v>
      </c>
      <c r="C52" t="s">
        <v>789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452</v>
      </c>
      <c r="B54" t="s">
        <v>453</v>
      </c>
      <c r="C54" t="s">
        <v>454</v>
      </c>
    </row>
    <row r="55" spans="1:3" x14ac:dyDescent="0.2">
      <c r="A55" t="s">
        <v>455</v>
      </c>
      <c r="B55" t="s">
        <v>456</v>
      </c>
      <c r="C55" t="s">
        <v>457</v>
      </c>
    </row>
    <row r="56" spans="1:3" x14ac:dyDescent="0.2">
      <c r="A56" t="s">
        <v>458</v>
      </c>
      <c r="B56" t="s">
        <v>459</v>
      </c>
      <c r="C56" t="s">
        <v>460</v>
      </c>
    </row>
    <row r="57" spans="1:3" x14ac:dyDescent="0.2">
      <c r="A57" t="s">
        <v>461</v>
      </c>
      <c r="B57" t="s">
        <v>462</v>
      </c>
      <c r="C57" t="s">
        <v>463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464</v>
      </c>
      <c r="B59" t="s">
        <v>465</v>
      </c>
      <c r="C59" t="s">
        <v>466</v>
      </c>
    </row>
    <row r="60" spans="1:3" x14ac:dyDescent="0.2">
      <c r="A60" t="s">
        <v>467</v>
      </c>
      <c r="B60" t="s">
        <v>468</v>
      </c>
      <c r="C60" t="s">
        <v>469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470</v>
      </c>
      <c r="B64" t="s">
        <v>471</v>
      </c>
      <c r="C64" t="s">
        <v>472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473</v>
      </c>
    </row>
    <row r="67" spans="1:3" x14ac:dyDescent="0.2">
      <c r="A67" t="s">
        <v>95</v>
      </c>
      <c r="B67" t="s">
        <v>94</v>
      </c>
      <c r="C67" t="s">
        <v>474</v>
      </c>
    </row>
    <row r="68" spans="1:3" x14ac:dyDescent="0.2">
      <c r="A68" t="s">
        <v>475</v>
      </c>
      <c r="B68" t="s">
        <v>476</v>
      </c>
      <c r="C68" t="s">
        <v>477</v>
      </c>
    </row>
    <row r="69" spans="1:3" x14ac:dyDescent="0.2">
      <c r="A69" t="s">
        <v>478</v>
      </c>
      <c r="B69" t="s">
        <v>479</v>
      </c>
      <c r="C69" t="s">
        <v>480</v>
      </c>
    </row>
    <row r="70" spans="1:3" x14ac:dyDescent="0.2">
      <c r="A70" t="s">
        <v>96</v>
      </c>
      <c r="B70" t="s">
        <v>97</v>
      </c>
      <c r="C70" t="s">
        <v>481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482</v>
      </c>
      <c r="B72" t="s">
        <v>483</v>
      </c>
      <c r="C72" t="s">
        <v>484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485</v>
      </c>
      <c r="B76" t="s">
        <v>486</v>
      </c>
      <c r="C76" t="s">
        <v>487</v>
      </c>
    </row>
    <row r="77" spans="1:3" x14ac:dyDescent="0.2">
      <c r="A77" t="s">
        <v>488</v>
      </c>
      <c r="B77" t="s">
        <v>489</v>
      </c>
      <c r="C77" t="s">
        <v>490</v>
      </c>
    </row>
    <row r="78" spans="1:3" x14ac:dyDescent="0.2">
      <c r="A78" t="s">
        <v>728</v>
      </c>
      <c r="B78" t="s">
        <v>729</v>
      </c>
      <c r="C78" t="s">
        <v>730</v>
      </c>
    </row>
    <row r="79" spans="1:3" x14ac:dyDescent="0.2">
      <c r="A79" t="s">
        <v>491</v>
      </c>
      <c r="B79" t="s">
        <v>492</v>
      </c>
      <c r="C79" t="s">
        <v>493</v>
      </c>
    </row>
    <row r="80" spans="1:3" x14ac:dyDescent="0.2">
      <c r="A80" t="s">
        <v>494</v>
      </c>
      <c r="B80" t="s">
        <v>495</v>
      </c>
      <c r="C80" t="s">
        <v>414</v>
      </c>
    </row>
    <row r="81" spans="1:4" x14ac:dyDescent="0.2">
      <c r="A81" t="s">
        <v>496</v>
      </c>
      <c r="B81" t="s">
        <v>497</v>
      </c>
      <c r="C81" t="s">
        <v>498</v>
      </c>
    </row>
    <row r="82" spans="1:4" x14ac:dyDescent="0.2">
      <c r="A82" s="9" t="s">
        <v>800</v>
      </c>
      <c r="B82" s="9" t="s">
        <v>801</v>
      </c>
      <c r="C82" s="9" t="s">
        <v>802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499</v>
      </c>
      <c r="B84" t="s">
        <v>500</v>
      </c>
      <c r="C84" t="s">
        <v>501</v>
      </c>
    </row>
    <row r="85" spans="1:4" x14ac:dyDescent="0.2">
      <c r="A85" t="s">
        <v>502</v>
      </c>
      <c r="B85" t="s">
        <v>503</v>
      </c>
      <c r="C85" t="s">
        <v>504</v>
      </c>
    </row>
    <row r="86" spans="1:4" x14ac:dyDescent="0.2">
      <c r="A86" t="s">
        <v>790</v>
      </c>
      <c r="B86" t="s">
        <v>505</v>
      </c>
      <c r="C86" t="s">
        <v>506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803</v>
      </c>
      <c r="B90" t="s">
        <v>804</v>
      </c>
      <c r="C90" t="s">
        <v>805</v>
      </c>
      <c r="D90" t="s">
        <v>507</v>
      </c>
    </row>
    <row r="91" spans="1:4" x14ac:dyDescent="0.2">
      <c r="A91" t="s">
        <v>508</v>
      </c>
      <c r="B91" t="s">
        <v>509</v>
      </c>
      <c r="C91" t="s">
        <v>510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511</v>
      </c>
      <c r="B93" t="s">
        <v>512</v>
      </c>
      <c r="C93" t="s">
        <v>513</v>
      </c>
    </row>
    <row r="94" spans="1:4" x14ac:dyDescent="0.2">
      <c r="A94" t="s">
        <v>514</v>
      </c>
      <c r="B94" t="s">
        <v>515</v>
      </c>
      <c r="C94" t="s">
        <v>516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517</v>
      </c>
      <c r="B96" t="s">
        <v>518</v>
      </c>
      <c r="C96" t="s">
        <v>519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767</v>
      </c>
      <c r="B98" t="s">
        <v>771</v>
      </c>
      <c r="C98" t="s">
        <v>772</v>
      </c>
    </row>
    <row r="99" spans="1:3" x14ac:dyDescent="0.2">
      <c r="A99" t="s">
        <v>520</v>
      </c>
      <c r="B99" t="s">
        <v>521</v>
      </c>
      <c r="C99" t="s">
        <v>522</v>
      </c>
    </row>
    <row r="100" spans="1:3" x14ac:dyDescent="0.2">
      <c r="A100" t="s">
        <v>523</v>
      </c>
      <c r="B100" t="s">
        <v>524</v>
      </c>
      <c r="C100" t="s">
        <v>525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791</v>
      </c>
      <c r="B102" t="s">
        <v>792</v>
      </c>
      <c r="C102" t="s">
        <v>793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526</v>
      </c>
      <c r="B109" t="s">
        <v>527</v>
      </c>
      <c r="C109" t="s">
        <v>528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529</v>
      </c>
      <c r="B113" t="s">
        <v>530</v>
      </c>
      <c r="C113" t="s">
        <v>531</v>
      </c>
    </row>
    <row r="114" spans="1:3" x14ac:dyDescent="0.2">
      <c r="A114" t="s">
        <v>532</v>
      </c>
      <c r="B114" t="s">
        <v>533</v>
      </c>
      <c r="C114" t="s">
        <v>534</v>
      </c>
    </row>
    <row r="115" spans="1:3" x14ac:dyDescent="0.2">
      <c r="A115" t="s">
        <v>161</v>
      </c>
      <c r="B115" t="s">
        <v>162</v>
      </c>
      <c r="C115" t="s">
        <v>535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806</v>
      </c>
      <c r="B118" t="s">
        <v>807</v>
      </c>
      <c r="C118" t="s">
        <v>808</v>
      </c>
    </row>
    <row r="119" spans="1:3" x14ac:dyDescent="0.2">
      <c r="A119" t="s">
        <v>536</v>
      </c>
      <c r="B119" t="s">
        <v>537</v>
      </c>
      <c r="C119" t="s">
        <v>538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809</v>
      </c>
      <c r="B123" t="s">
        <v>810</v>
      </c>
      <c r="C123" t="s">
        <v>811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539</v>
      </c>
      <c r="B125" t="s">
        <v>540</v>
      </c>
      <c r="C125" t="s">
        <v>541</v>
      </c>
    </row>
    <row r="126" spans="1:3" x14ac:dyDescent="0.2">
      <c r="A126" t="s">
        <v>542</v>
      </c>
      <c r="B126" t="s">
        <v>543</v>
      </c>
      <c r="C126" t="s">
        <v>544</v>
      </c>
    </row>
    <row r="127" spans="1:3" x14ac:dyDescent="0.2">
      <c r="A127" t="s">
        <v>734</v>
      </c>
      <c r="B127" t="s">
        <v>545</v>
      </c>
      <c r="C127" t="s">
        <v>546</v>
      </c>
    </row>
    <row r="128" spans="1:3" x14ac:dyDescent="0.2">
      <c r="A128" t="s">
        <v>702</v>
      </c>
      <c r="B128" t="s">
        <v>703</v>
      </c>
      <c r="C128" t="s">
        <v>704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547</v>
      </c>
      <c r="B130" t="s">
        <v>548</v>
      </c>
      <c r="C130" t="s">
        <v>549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722</v>
      </c>
      <c r="B132" t="s">
        <v>723</v>
      </c>
      <c r="C132" t="s">
        <v>724</v>
      </c>
    </row>
    <row r="133" spans="1:4" x14ac:dyDescent="0.2">
      <c r="A133" t="s">
        <v>550</v>
      </c>
      <c r="B133" t="s">
        <v>551</v>
      </c>
      <c r="C133" t="s">
        <v>552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553</v>
      </c>
      <c r="B136" t="s">
        <v>554</v>
      </c>
      <c r="C136" t="s">
        <v>555</v>
      </c>
    </row>
    <row r="137" spans="1:4" x14ac:dyDescent="0.2">
      <c r="A137" t="s">
        <v>556</v>
      </c>
      <c r="B137" t="s">
        <v>557</v>
      </c>
      <c r="C137" t="s">
        <v>558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559</v>
      </c>
      <c r="B139" t="s">
        <v>560</v>
      </c>
      <c r="C139" t="s">
        <v>561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562</v>
      </c>
      <c r="B141" t="s">
        <v>563</v>
      </c>
      <c r="C141" t="s">
        <v>564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751</v>
      </c>
      <c r="B145" t="s">
        <v>752</v>
      </c>
      <c r="C145" t="s">
        <v>753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565</v>
      </c>
      <c r="B147" t="s">
        <v>566</v>
      </c>
      <c r="C147" t="s">
        <v>794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567</v>
      </c>
      <c r="B149" t="s">
        <v>568</v>
      </c>
      <c r="C149" t="s">
        <v>569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570</v>
      </c>
      <c r="B152" t="s">
        <v>571</v>
      </c>
      <c r="C152" t="s">
        <v>572</v>
      </c>
    </row>
    <row r="153" spans="1:3" x14ac:dyDescent="0.2">
      <c r="A153" t="s">
        <v>573</v>
      </c>
      <c r="B153" t="s">
        <v>574</v>
      </c>
      <c r="C153" t="s">
        <v>575</v>
      </c>
    </row>
    <row r="154" spans="1:3" x14ac:dyDescent="0.2">
      <c r="A154" t="s">
        <v>576</v>
      </c>
      <c r="B154" t="s">
        <v>577</v>
      </c>
      <c r="C154" t="s">
        <v>578</v>
      </c>
    </row>
    <row r="155" spans="1:3" x14ac:dyDescent="0.2">
      <c r="A155" t="s">
        <v>579</v>
      </c>
      <c r="B155" t="s">
        <v>580</v>
      </c>
      <c r="C155" t="s">
        <v>581</v>
      </c>
    </row>
    <row r="156" spans="1:3" x14ac:dyDescent="0.2">
      <c r="A156" t="s">
        <v>582</v>
      </c>
      <c r="B156" t="s">
        <v>583</v>
      </c>
      <c r="C156" t="s">
        <v>584</v>
      </c>
    </row>
    <row r="157" spans="1:3" x14ac:dyDescent="0.2">
      <c r="A157" t="s">
        <v>585</v>
      </c>
      <c r="B157" t="s">
        <v>586</v>
      </c>
      <c r="C157" t="s">
        <v>581</v>
      </c>
    </row>
    <row r="158" spans="1:3" x14ac:dyDescent="0.2">
      <c r="A158" t="s">
        <v>587</v>
      </c>
      <c r="B158" t="s">
        <v>588</v>
      </c>
      <c r="C158" t="s">
        <v>581</v>
      </c>
    </row>
    <row r="159" spans="1:3" x14ac:dyDescent="0.2">
      <c r="A159" t="s">
        <v>589</v>
      </c>
      <c r="B159" t="s">
        <v>590</v>
      </c>
      <c r="C159" t="s">
        <v>581</v>
      </c>
    </row>
    <row r="160" spans="1:3" x14ac:dyDescent="0.2">
      <c r="A160" t="s">
        <v>591</v>
      </c>
      <c r="B160" t="s">
        <v>592</v>
      </c>
      <c r="C160" t="s">
        <v>593</v>
      </c>
    </row>
    <row r="161" spans="1:3" x14ac:dyDescent="0.2">
      <c r="A161" t="s">
        <v>594</v>
      </c>
      <c r="B161" t="s">
        <v>595</v>
      </c>
      <c r="C161" t="s">
        <v>593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596</v>
      </c>
      <c r="B163" t="s">
        <v>597</v>
      </c>
      <c r="C163" t="s">
        <v>598</v>
      </c>
    </row>
    <row r="164" spans="1:3" x14ac:dyDescent="0.2">
      <c r="A164" t="s">
        <v>786</v>
      </c>
      <c r="B164" t="s">
        <v>787</v>
      </c>
      <c r="C164" t="s">
        <v>788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599</v>
      </c>
      <c r="B170" t="s">
        <v>600</v>
      </c>
      <c r="C170" t="s">
        <v>487</v>
      </c>
    </row>
    <row r="171" spans="1:3" x14ac:dyDescent="0.2">
      <c r="A171" t="s">
        <v>601</v>
      </c>
      <c r="B171" t="s">
        <v>602</v>
      </c>
      <c r="C171" t="s">
        <v>603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604</v>
      </c>
      <c r="B173" t="s">
        <v>605</v>
      </c>
      <c r="C173" t="s">
        <v>606</v>
      </c>
    </row>
    <row r="174" spans="1:3" x14ac:dyDescent="0.2">
      <c r="A174" t="s">
        <v>607</v>
      </c>
      <c r="B174" t="s">
        <v>608</v>
      </c>
      <c r="C174" t="s">
        <v>609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610</v>
      </c>
      <c r="B176" t="s">
        <v>611</v>
      </c>
      <c r="C176" t="s">
        <v>612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613</v>
      </c>
      <c r="B183" t="s">
        <v>614</v>
      </c>
      <c r="C183" t="s">
        <v>615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616</v>
      </c>
      <c r="B189" t="s">
        <v>617</v>
      </c>
      <c r="C189" t="s">
        <v>618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619</v>
      </c>
      <c r="B191" t="s">
        <v>620</v>
      </c>
      <c r="C191" t="s">
        <v>621</v>
      </c>
    </row>
    <row r="192" spans="1:3" x14ac:dyDescent="0.2">
      <c r="A192" t="s">
        <v>622</v>
      </c>
      <c r="B192" t="s">
        <v>623</v>
      </c>
      <c r="C192" t="s">
        <v>624</v>
      </c>
    </row>
    <row r="193" spans="1:4" x14ac:dyDescent="0.2">
      <c r="A193" t="s">
        <v>625</v>
      </c>
      <c r="B193" t="s">
        <v>626</v>
      </c>
      <c r="C193" t="s">
        <v>627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628</v>
      </c>
      <c r="B195" t="s">
        <v>629</v>
      </c>
      <c r="C195" t="s">
        <v>630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631</v>
      </c>
      <c r="B197" t="s">
        <v>632</v>
      </c>
      <c r="C197" t="s">
        <v>633</v>
      </c>
    </row>
    <row r="198" spans="1:4" x14ac:dyDescent="0.2">
      <c r="A198" t="s">
        <v>706</v>
      </c>
      <c r="B198" t="s">
        <v>634</v>
      </c>
      <c r="C198" t="s">
        <v>635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636</v>
      </c>
      <c r="B200" t="s">
        <v>637</v>
      </c>
      <c r="C200" t="s">
        <v>638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705</v>
      </c>
      <c r="B203" t="s">
        <v>639</v>
      </c>
      <c r="C203" t="s">
        <v>640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641</v>
      </c>
      <c r="B205" t="s">
        <v>642</v>
      </c>
      <c r="C205" t="s">
        <v>643</v>
      </c>
    </row>
    <row r="206" spans="1:4" x14ac:dyDescent="0.2">
      <c r="A206" t="s">
        <v>644</v>
      </c>
      <c r="B206" t="s">
        <v>645</v>
      </c>
      <c r="C206" t="s">
        <v>646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735</v>
      </c>
      <c r="B211" t="s">
        <v>736</v>
      </c>
      <c r="C211" t="s">
        <v>737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647</v>
      </c>
      <c r="B213" t="s">
        <v>648</v>
      </c>
      <c r="C213" t="s">
        <v>649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650</v>
      </c>
      <c r="B215" t="s">
        <v>738</v>
      </c>
      <c r="C215" t="s">
        <v>651</v>
      </c>
    </row>
    <row r="216" spans="1:6" x14ac:dyDescent="0.2">
      <c r="A216" t="s">
        <v>652</v>
      </c>
      <c r="B216" t="s">
        <v>653</v>
      </c>
      <c r="C216" t="s">
        <v>654</v>
      </c>
    </row>
    <row r="217" spans="1:6" x14ac:dyDescent="0.2">
      <c r="A217" t="s">
        <v>725</v>
      </c>
      <c r="B217" t="s">
        <v>726</v>
      </c>
      <c r="C217" t="s">
        <v>727</v>
      </c>
    </row>
    <row r="218" spans="1:6" x14ac:dyDescent="0.2">
      <c r="A218" t="s">
        <v>655</v>
      </c>
      <c r="B218" t="s">
        <v>656</v>
      </c>
      <c r="C218" t="s">
        <v>426</v>
      </c>
    </row>
    <row r="219" spans="1:6" x14ac:dyDescent="0.2">
      <c r="A219" t="s">
        <v>720</v>
      </c>
      <c r="B219" t="s">
        <v>658</v>
      </c>
      <c r="C219" t="s">
        <v>721</v>
      </c>
    </row>
    <row r="220" spans="1:6" x14ac:dyDescent="0.2">
      <c r="A220" t="s">
        <v>657</v>
      </c>
      <c r="B220" t="s">
        <v>658</v>
      </c>
      <c r="C220" t="s">
        <v>659</v>
      </c>
    </row>
    <row r="221" spans="1:6" x14ac:dyDescent="0.2">
      <c r="A221" t="s">
        <v>660</v>
      </c>
      <c r="B221" t="s">
        <v>661</v>
      </c>
      <c r="C221" t="s">
        <v>662</v>
      </c>
    </row>
    <row r="222" spans="1:6" x14ac:dyDescent="0.2">
      <c r="A222" t="s">
        <v>663</v>
      </c>
      <c r="B222" t="s">
        <v>664</v>
      </c>
      <c r="C222" t="s">
        <v>665</v>
      </c>
    </row>
    <row r="223" spans="1:6" x14ac:dyDescent="0.2">
      <c r="A223" t="s">
        <v>795</v>
      </c>
      <c r="B223" t="s">
        <v>796</v>
      </c>
      <c r="C223" t="s">
        <v>445</v>
      </c>
    </row>
    <row r="224" spans="1:6" x14ac:dyDescent="0.2">
      <c r="A224" t="s">
        <v>666</v>
      </c>
      <c r="B224" t="s">
        <v>667</v>
      </c>
      <c r="C224" t="s">
        <v>668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695</v>
      </c>
      <c r="B228" t="s">
        <v>797</v>
      </c>
      <c r="C228" t="s">
        <v>798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669</v>
      </c>
      <c r="B230" t="s">
        <v>670</v>
      </c>
      <c r="C230" t="s">
        <v>671</v>
      </c>
    </row>
    <row r="231" spans="1:3" x14ac:dyDescent="0.2">
      <c r="A231" t="s">
        <v>672</v>
      </c>
      <c r="B231" t="s">
        <v>673</v>
      </c>
      <c r="C231" t="s">
        <v>674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675</v>
      </c>
      <c r="B236" t="s">
        <v>676</v>
      </c>
      <c r="C236" t="s">
        <v>677</v>
      </c>
    </row>
    <row r="237" spans="1:3" x14ac:dyDescent="0.2">
      <c r="A237" t="s">
        <v>678</v>
      </c>
      <c r="B237" t="s">
        <v>679</v>
      </c>
      <c r="C237" t="s">
        <v>680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681</v>
      </c>
      <c r="B239" t="s">
        <v>682</v>
      </c>
      <c r="C239" t="s">
        <v>683</v>
      </c>
    </row>
    <row r="240" spans="1:3" x14ac:dyDescent="0.2">
      <c r="A240" t="s">
        <v>684</v>
      </c>
      <c r="B240" t="s">
        <v>685</v>
      </c>
      <c r="C240" t="s">
        <v>686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687</v>
      </c>
      <c r="B242" t="s">
        <v>688</v>
      </c>
      <c r="C242" t="s">
        <v>689</v>
      </c>
    </row>
    <row r="243" spans="1:3" x14ac:dyDescent="0.2">
      <c r="A243" t="s">
        <v>768</v>
      </c>
      <c r="B243" t="s">
        <v>769</v>
      </c>
      <c r="C243" t="s">
        <v>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236"/>
  <sheetViews>
    <sheetView zoomScale="130" zoomScaleNormal="130" workbookViewId="0">
      <pane ySplit="1" topLeftCell="A2" activePane="bottomLeft" state="frozen"/>
      <selection pane="bottomLeft" activeCell="B96" sqref="B96"/>
    </sheetView>
  </sheetViews>
  <sheetFormatPr baseColWidth="10" defaultRowHeight="16" x14ac:dyDescent="0.2"/>
  <cols>
    <col min="9" max="9" width="12" customWidth="1"/>
    <col min="10" max="10" width="11.6640625" customWidth="1"/>
    <col min="13" max="14" width="10.83203125" style="6"/>
    <col min="15" max="15" width="16.33203125" customWidth="1"/>
    <col min="16" max="16" width="15.83203125" customWidth="1"/>
    <col min="17" max="17" width="67.5" customWidth="1"/>
  </cols>
  <sheetData>
    <row r="1" spans="1:17" s="1" customFormat="1" x14ac:dyDescent="0.2">
      <c r="A1" s="1" t="s">
        <v>346</v>
      </c>
      <c r="B1" s="1" t="s">
        <v>376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709</v>
      </c>
      <c r="J1" s="1" t="s">
        <v>710</v>
      </c>
      <c r="K1" s="1" t="s">
        <v>711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369</v>
      </c>
      <c r="B2" t="s">
        <v>370</v>
      </c>
      <c r="C2" t="s">
        <v>371</v>
      </c>
      <c r="F2" t="s">
        <v>372</v>
      </c>
      <c r="G2" t="s">
        <v>373</v>
      </c>
      <c r="H2" t="s">
        <v>374</v>
      </c>
      <c r="L2">
        <v>142</v>
      </c>
      <c r="M2" s="6">
        <v>40.908439999999999</v>
      </c>
      <c r="N2" s="6">
        <v>72.933700000000002</v>
      </c>
      <c r="O2" t="s">
        <v>375</v>
      </c>
      <c r="P2">
        <v>2022</v>
      </c>
      <c r="Q2" t="s">
        <v>377</v>
      </c>
    </row>
    <row r="3" spans="1:17" x14ac:dyDescent="0.2">
      <c r="L3">
        <v>143</v>
      </c>
      <c r="M3" s="6">
        <v>40.90842</v>
      </c>
      <c r="N3" s="6">
        <v>72.933660000000003</v>
      </c>
    </row>
    <row r="4" spans="1:17" x14ac:dyDescent="0.2">
      <c r="L4">
        <v>144</v>
      </c>
      <c r="M4" s="6">
        <v>40.908299999999997</v>
      </c>
      <c r="N4" s="6">
        <v>72.933710000000005</v>
      </c>
    </row>
    <row r="5" spans="1:17" x14ac:dyDescent="0.2">
      <c r="L5">
        <v>145</v>
      </c>
      <c r="M5" s="6">
        <v>40.90822</v>
      </c>
      <c r="N5" s="6">
        <v>72.933750000000003</v>
      </c>
    </row>
    <row r="6" spans="1:17" x14ac:dyDescent="0.2">
      <c r="L6">
        <v>146</v>
      </c>
      <c r="M6" s="6">
        <v>40.908180000000002</v>
      </c>
      <c r="N6" s="6">
        <v>72.933750000000003</v>
      </c>
    </row>
    <row r="7" spans="1:17" x14ac:dyDescent="0.2">
      <c r="L7">
        <v>147</v>
      </c>
      <c r="M7" s="6">
        <v>40.908059999999999</v>
      </c>
      <c r="N7" s="6">
        <v>72.933679999999995</v>
      </c>
    </row>
    <row r="8" spans="1:17" x14ac:dyDescent="0.2">
      <c r="L8">
        <v>148</v>
      </c>
      <c r="M8" s="6">
        <v>40.908059999999999</v>
      </c>
      <c r="N8" s="6">
        <v>72.933710000000005</v>
      </c>
    </row>
    <row r="9" spans="1:17" x14ac:dyDescent="0.2">
      <c r="L9">
        <v>149</v>
      </c>
      <c r="M9" s="6">
        <v>40.907919999999997</v>
      </c>
      <c r="N9" s="6">
        <v>72.933689999999999</v>
      </c>
    </row>
    <row r="10" spans="1:17" x14ac:dyDescent="0.2">
      <c r="L10">
        <v>150</v>
      </c>
      <c r="M10" s="6">
        <v>40.907739999999997</v>
      </c>
      <c r="N10" s="6">
        <v>72.933719999999994</v>
      </c>
    </row>
    <row r="11" spans="1:17" x14ac:dyDescent="0.2">
      <c r="L11">
        <v>151</v>
      </c>
      <c r="M11" s="6">
        <v>40.908549999999998</v>
      </c>
      <c r="N11" s="6">
        <v>72.933599999999998</v>
      </c>
    </row>
    <row r="12" spans="1:17" x14ac:dyDescent="0.2">
      <c r="L12">
        <v>152</v>
      </c>
      <c r="M12" s="6">
        <v>40.908389999999997</v>
      </c>
      <c r="N12" s="6">
        <v>72.933509999999998</v>
      </c>
    </row>
    <row r="13" spans="1:17" x14ac:dyDescent="0.2">
      <c r="L13">
        <v>153</v>
      </c>
      <c r="M13" s="6">
        <v>40.908329999999999</v>
      </c>
      <c r="N13" s="6">
        <v>72.933530000000005</v>
      </c>
    </row>
    <row r="14" spans="1:17" x14ac:dyDescent="0.2">
      <c r="L14">
        <v>154</v>
      </c>
      <c r="M14" s="6">
        <v>40.908230000000003</v>
      </c>
      <c r="N14" s="6">
        <v>72.933499999999995</v>
      </c>
    </row>
    <row r="15" spans="1:17" x14ac:dyDescent="0.2">
      <c r="L15">
        <v>155</v>
      </c>
      <c r="M15" s="6">
        <v>40.908149999999999</v>
      </c>
      <c r="N15" s="6">
        <v>72.933589999999995</v>
      </c>
    </row>
    <row r="16" spans="1:17" x14ac:dyDescent="0.2">
      <c r="L16">
        <v>156</v>
      </c>
      <c r="M16" s="6">
        <v>40.908070000000002</v>
      </c>
      <c r="N16" s="6">
        <v>72.93356</v>
      </c>
    </row>
    <row r="17" spans="1:16" x14ac:dyDescent="0.2">
      <c r="L17">
        <v>157</v>
      </c>
      <c r="M17" s="6">
        <v>40.907910000000001</v>
      </c>
      <c r="N17" s="6">
        <v>72.933520000000001</v>
      </c>
    </row>
    <row r="18" spans="1:16" x14ac:dyDescent="0.2">
      <c r="L18">
        <v>158</v>
      </c>
      <c r="M18" s="6">
        <v>40.907859999999999</v>
      </c>
      <c r="N18" s="6">
        <v>72.93365</v>
      </c>
    </row>
    <row r="19" spans="1:16" x14ac:dyDescent="0.2">
      <c r="L19">
        <v>159</v>
      </c>
      <c r="M19" s="6">
        <v>40.907780000000002</v>
      </c>
      <c r="N19" s="6">
        <v>72.933509999999998</v>
      </c>
    </row>
    <row r="20" spans="1:16" x14ac:dyDescent="0.2">
      <c r="A20" t="s">
        <v>379</v>
      </c>
      <c r="B20" t="s">
        <v>380</v>
      </c>
      <c r="C20" t="s">
        <v>371</v>
      </c>
      <c r="F20" t="s">
        <v>372</v>
      </c>
      <c r="G20" t="s">
        <v>381</v>
      </c>
      <c r="H20" t="s">
        <v>374</v>
      </c>
      <c r="L20">
        <v>124</v>
      </c>
      <c r="M20" s="6">
        <v>40.907649999999997</v>
      </c>
      <c r="N20" s="6">
        <v>72.935670000000002</v>
      </c>
      <c r="O20" t="s">
        <v>375</v>
      </c>
      <c r="P20">
        <v>2022</v>
      </c>
    </row>
    <row r="21" spans="1:16" x14ac:dyDescent="0.2">
      <c r="L21">
        <v>125</v>
      </c>
      <c r="M21" s="6">
        <v>40.907640000000001</v>
      </c>
      <c r="N21" s="6">
        <v>72.93571</v>
      </c>
    </row>
    <row r="22" spans="1:16" x14ac:dyDescent="0.2">
      <c r="L22">
        <v>126</v>
      </c>
      <c r="M22" s="6">
        <v>40.907760000000003</v>
      </c>
      <c r="N22" s="6">
        <v>72.935509999999994</v>
      </c>
    </row>
    <row r="23" spans="1:16" x14ac:dyDescent="0.2">
      <c r="L23">
        <v>127</v>
      </c>
      <c r="M23" s="6">
        <v>40.907640000000001</v>
      </c>
      <c r="N23" s="6">
        <v>72.935329999999993</v>
      </c>
    </row>
    <row r="24" spans="1:16" x14ac:dyDescent="0.2">
      <c r="L24">
        <v>128</v>
      </c>
      <c r="M24" s="6">
        <v>40.907609999999998</v>
      </c>
      <c r="N24" s="6">
        <v>72.935169999999999</v>
      </c>
    </row>
    <row r="25" spans="1:16" x14ac:dyDescent="0.2">
      <c r="L25">
        <v>129</v>
      </c>
      <c r="M25" s="6">
        <v>40.907580000000003</v>
      </c>
      <c r="N25" s="6">
        <v>72.935069999999996</v>
      </c>
    </row>
    <row r="26" spans="1:16" x14ac:dyDescent="0.2">
      <c r="L26">
        <v>130</v>
      </c>
      <c r="M26" s="6">
        <v>40.90766</v>
      </c>
      <c r="N26" s="6">
        <v>72.935040000000001</v>
      </c>
    </row>
    <row r="27" spans="1:16" x14ac:dyDescent="0.2">
      <c r="L27">
        <v>131</v>
      </c>
      <c r="M27" s="6">
        <v>40.907649999999997</v>
      </c>
      <c r="N27" s="6">
        <v>72.934910000000002</v>
      </c>
    </row>
    <row r="28" spans="1:16" x14ac:dyDescent="0.2">
      <c r="L28">
        <v>132</v>
      </c>
      <c r="M28" s="6">
        <v>40.907699999999998</v>
      </c>
      <c r="N28" s="6">
        <v>72.934749999999994</v>
      </c>
    </row>
    <row r="29" spans="1:16" x14ac:dyDescent="0.2">
      <c r="L29">
        <v>133</v>
      </c>
      <c r="M29" s="6">
        <v>40.90757</v>
      </c>
      <c r="N29" s="6">
        <v>72.925619999999995</v>
      </c>
    </row>
    <row r="30" spans="1:16" x14ac:dyDescent="0.2">
      <c r="L30">
        <v>134</v>
      </c>
      <c r="M30" s="6">
        <v>40.907730000000001</v>
      </c>
      <c r="N30" s="6">
        <v>72.935649999999995</v>
      </c>
    </row>
    <row r="31" spans="1:16" x14ac:dyDescent="0.2">
      <c r="L31">
        <v>135</v>
      </c>
      <c r="M31" s="6">
        <v>40.90757</v>
      </c>
      <c r="N31" s="6">
        <v>72.93544</v>
      </c>
    </row>
    <row r="32" spans="1:16" x14ac:dyDescent="0.2">
      <c r="L32">
        <v>136</v>
      </c>
      <c r="M32" s="6">
        <v>40.907539999999997</v>
      </c>
      <c r="N32" s="6">
        <v>72.935310000000001</v>
      </c>
    </row>
    <row r="33" spans="1:16" x14ac:dyDescent="0.2">
      <c r="L33">
        <v>137</v>
      </c>
      <c r="M33" s="6">
        <v>40.907620000000001</v>
      </c>
      <c r="N33" s="6">
        <v>72.935270000000003</v>
      </c>
    </row>
    <row r="34" spans="1:16" x14ac:dyDescent="0.2">
      <c r="L34">
        <v>138</v>
      </c>
      <c r="M34" s="6">
        <v>40.907539999999997</v>
      </c>
      <c r="N34" s="6">
        <v>72.935090000000002</v>
      </c>
    </row>
    <row r="35" spans="1:16" x14ac:dyDescent="0.2">
      <c r="L35">
        <v>139</v>
      </c>
      <c r="M35" s="6">
        <v>40.907510000000002</v>
      </c>
      <c r="N35" s="6">
        <v>72.935000000000002</v>
      </c>
    </row>
    <row r="36" spans="1:16" x14ac:dyDescent="0.2">
      <c r="L36">
        <v>140</v>
      </c>
      <c r="M36" s="6">
        <v>40.907510000000002</v>
      </c>
      <c r="N36" s="6">
        <v>72.934880000000007</v>
      </c>
    </row>
    <row r="37" spans="1:16" x14ac:dyDescent="0.2">
      <c r="L37">
        <v>141</v>
      </c>
      <c r="M37" s="6">
        <v>40.907499999999999</v>
      </c>
      <c r="N37" s="6">
        <v>72.934809999999999</v>
      </c>
    </row>
    <row r="38" spans="1:16" x14ac:dyDescent="0.2">
      <c r="A38" t="s">
        <v>369</v>
      </c>
      <c r="B38" t="s">
        <v>383</v>
      </c>
      <c r="C38" t="s">
        <v>371</v>
      </c>
      <c r="F38" t="s">
        <v>384</v>
      </c>
      <c r="G38" t="s">
        <v>385</v>
      </c>
      <c r="H38" t="s">
        <v>374</v>
      </c>
      <c r="L38">
        <v>88</v>
      </c>
      <c r="M38" s="6">
        <v>40.907679999999999</v>
      </c>
      <c r="N38" s="6">
        <v>72.939719999999994</v>
      </c>
      <c r="O38" t="s">
        <v>375</v>
      </c>
      <c r="P38">
        <v>2022</v>
      </c>
    </row>
    <row r="39" spans="1:16" x14ac:dyDescent="0.2">
      <c r="L39">
        <v>89</v>
      </c>
      <c r="M39" s="6">
        <v>40.907649999999997</v>
      </c>
      <c r="N39" s="6">
        <v>72.939580000000007</v>
      </c>
    </row>
    <row r="40" spans="1:16" x14ac:dyDescent="0.2">
      <c r="L40">
        <v>90</v>
      </c>
      <c r="M40" s="6">
        <v>40.90757</v>
      </c>
      <c r="N40" s="6">
        <v>72.939520000000002</v>
      </c>
    </row>
    <row r="41" spans="1:16" x14ac:dyDescent="0.2">
      <c r="L41">
        <v>91</v>
      </c>
      <c r="M41" s="6">
        <v>40.907850000000003</v>
      </c>
      <c r="N41" s="6">
        <v>72.939319999999995</v>
      </c>
    </row>
    <row r="42" spans="1:16" x14ac:dyDescent="0.2">
      <c r="L42">
        <v>92</v>
      </c>
      <c r="M42" s="6">
        <v>40.907580000000003</v>
      </c>
      <c r="N42" s="6">
        <v>72.939250000000001</v>
      </c>
    </row>
    <row r="43" spans="1:16" x14ac:dyDescent="0.2">
      <c r="L43">
        <v>93</v>
      </c>
      <c r="M43" s="6">
        <v>40.907620000000001</v>
      </c>
      <c r="N43" s="6">
        <v>72.939089999999993</v>
      </c>
    </row>
    <row r="44" spans="1:16" x14ac:dyDescent="0.2">
      <c r="L44">
        <v>94</v>
      </c>
      <c r="M44" s="6">
        <v>40.907699999999998</v>
      </c>
      <c r="N44" s="6">
        <v>72.939160000000001</v>
      </c>
    </row>
    <row r="45" spans="1:16" x14ac:dyDescent="0.2">
      <c r="L45">
        <v>95</v>
      </c>
      <c r="M45" s="6">
        <v>40.907609999999998</v>
      </c>
      <c r="N45" s="6">
        <v>72.938869999999994</v>
      </c>
    </row>
    <row r="46" spans="1:16" x14ac:dyDescent="0.2">
      <c r="L46">
        <v>96</v>
      </c>
      <c r="M46" s="6">
        <v>40.907690000000002</v>
      </c>
      <c r="N46" s="6">
        <v>72.938860000000005</v>
      </c>
    </row>
    <row r="47" spans="1:16" x14ac:dyDescent="0.2">
      <c r="L47">
        <v>97</v>
      </c>
      <c r="M47" s="6">
        <v>40.907879999999999</v>
      </c>
      <c r="N47" s="6">
        <v>72.939970000000002</v>
      </c>
    </row>
    <row r="48" spans="1:16" x14ac:dyDescent="0.2">
      <c r="L48">
        <v>98</v>
      </c>
      <c r="M48" s="6">
        <v>40.907809999999998</v>
      </c>
      <c r="N48" s="6">
        <v>72.939660000000003</v>
      </c>
    </row>
    <row r="49" spans="1:16" x14ac:dyDescent="0.2">
      <c r="L49">
        <v>99</v>
      </c>
      <c r="M49" s="6">
        <v>40.907789999999999</v>
      </c>
      <c r="N49" s="6">
        <v>72.939449999999994</v>
      </c>
    </row>
    <row r="50" spans="1:16" x14ac:dyDescent="0.2">
      <c r="L50">
        <v>100</v>
      </c>
      <c r="M50" s="6">
        <v>40.907859999999999</v>
      </c>
      <c r="N50" s="6">
        <v>72.939329999999998</v>
      </c>
    </row>
    <row r="51" spans="1:16" x14ac:dyDescent="0.2">
      <c r="L51">
        <v>101</v>
      </c>
      <c r="M51" s="6">
        <v>40.907809999999998</v>
      </c>
      <c r="N51" s="6">
        <v>72.939260000000004</v>
      </c>
    </row>
    <row r="52" spans="1:16" x14ac:dyDescent="0.2">
      <c r="L52">
        <v>102</v>
      </c>
      <c r="M52" s="6">
        <v>40.907719999999998</v>
      </c>
      <c r="N52" s="6">
        <v>72.939170000000004</v>
      </c>
    </row>
    <row r="53" spans="1:16" x14ac:dyDescent="0.2">
      <c r="L53">
        <v>103</v>
      </c>
      <c r="M53" s="6">
        <v>40.90775</v>
      </c>
      <c r="N53" s="6">
        <v>72.939070000000001</v>
      </c>
    </row>
    <row r="54" spans="1:16" x14ac:dyDescent="0.2">
      <c r="L54">
        <v>104</v>
      </c>
      <c r="M54" s="6">
        <v>40.907760000000003</v>
      </c>
      <c r="N54" s="6">
        <v>72.938919999999996</v>
      </c>
    </row>
    <row r="55" spans="1:16" x14ac:dyDescent="0.2">
      <c r="L55">
        <v>105</v>
      </c>
      <c r="M55" s="6">
        <v>40.907769999999999</v>
      </c>
      <c r="N55" s="6">
        <v>72.938730000000007</v>
      </c>
    </row>
    <row r="56" spans="1:16" x14ac:dyDescent="0.2">
      <c r="A56" t="s">
        <v>812</v>
      </c>
      <c r="B56" t="s">
        <v>690</v>
      </c>
      <c r="C56" t="s">
        <v>371</v>
      </c>
      <c r="F56" t="s">
        <v>693</v>
      </c>
      <c r="G56" t="s">
        <v>691</v>
      </c>
      <c r="H56" t="s">
        <v>692</v>
      </c>
      <c r="I56">
        <v>1</v>
      </c>
      <c r="J56">
        <v>1</v>
      </c>
      <c r="K56">
        <v>1</v>
      </c>
      <c r="L56">
        <v>661</v>
      </c>
      <c r="M56" s="6">
        <v>42.700139999999998</v>
      </c>
      <c r="N56" s="6">
        <v>73.832570000000004</v>
      </c>
      <c r="O56" t="s">
        <v>375</v>
      </c>
      <c r="P56">
        <v>2023</v>
      </c>
    </row>
    <row r="57" spans="1:16" x14ac:dyDescent="0.2">
      <c r="L57">
        <v>660</v>
      </c>
      <c r="M57" s="6">
        <v>42.699910000000003</v>
      </c>
      <c r="N57" s="6">
        <v>73.832570000000004</v>
      </c>
    </row>
    <row r="58" spans="1:16" x14ac:dyDescent="0.2">
      <c r="L58">
        <v>659</v>
      </c>
      <c r="M58" s="6">
        <v>42.699599999999997</v>
      </c>
      <c r="N58" s="6">
        <v>73.832549999999998</v>
      </c>
    </row>
    <row r="59" spans="1:16" x14ac:dyDescent="0.2">
      <c r="L59">
        <v>658</v>
      </c>
      <c r="M59" s="6">
        <v>42.699039999999997</v>
      </c>
      <c r="N59" s="6">
        <v>73.833169999999996</v>
      </c>
    </row>
    <row r="60" spans="1:16" x14ac:dyDescent="0.2">
      <c r="L60">
        <v>657</v>
      </c>
      <c r="M60" s="6">
        <v>42.699719999999999</v>
      </c>
      <c r="N60" s="6">
        <v>73.833129999999997</v>
      </c>
    </row>
    <row r="61" spans="1:16" x14ac:dyDescent="0.2">
      <c r="L61">
        <v>656</v>
      </c>
      <c r="M61" s="6">
        <v>42.700040000000001</v>
      </c>
      <c r="N61" s="6">
        <v>73.833219999999997</v>
      </c>
    </row>
    <row r="62" spans="1:16" x14ac:dyDescent="0.2">
      <c r="L62">
        <v>655</v>
      </c>
      <c r="M62" s="6">
        <v>42.700110000000002</v>
      </c>
      <c r="N62" s="6">
        <v>73.83314</v>
      </c>
    </row>
    <row r="63" spans="1:16" x14ac:dyDescent="0.2">
      <c r="L63">
        <v>654</v>
      </c>
      <c r="M63" s="6">
        <v>42.700479999999999</v>
      </c>
      <c r="N63" s="6">
        <v>73.833110000000005</v>
      </c>
    </row>
    <row r="64" spans="1:16" x14ac:dyDescent="0.2">
      <c r="L64">
        <v>653</v>
      </c>
      <c r="M64" s="6">
        <v>42.700339999999997</v>
      </c>
      <c r="N64" s="6">
        <v>73.833340000000007</v>
      </c>
    </row>
    <row r="65" spans="1:16" x14ac:dyDescent="0.2">
      <c r="L65">
        <v>652</v>
      </c>
      <c r="M65" s="6">
        <v>42.700470000000003</v>
      </c>
      <c r="N65" s="6">
        <v>73.833619999999996</v>
      </c>
    </row>
    <row r="66" spans="1:16" x14ac:dyDescent="0.2">
      <c r="L66">
        <v>651</v>
      </c>
      <c r="M66" s="6">
        <v>42.699930000000002</v>
      </c>
      <c r="N66" s="6">
        <v>73.833789999999993</v>
      </c>
    </row>
    <row r="67" spans="1:16" x14ac:dyDescent="0.2">
      <c r="L67">
        <v>650</v>
      </c>
      <c r="M67" s="6">
        <v>42.699420000000003</v>
      </c>
      <c r="N67" s="6">
        <v>73.833690000000004</v>
      </c>
    </row>
    <row r="68" spans="1:16" x14ac:dyDescent="0.2">
      <c r="L68">
        <v>649</v>
      </c>
      <c r="M68" s="6">
        <v>42.698709999999998</v>
      </c>
      <c r="N68" s="6">
        <v>73.833780000000004</v>
      </c>
    </row>
    <row r="69" spans="1:16" x14ac:dyDescent="0.2">
      <c r="L69">
        <v>648</v>
      </c>
      <c r="M69" s="6">
        <v>42.699843999999999</v>
      </c>
      <c r="N69" s="6">
        <v>73.834233999999995</v>
      </c>
    </row>
    <row r="70" spans="1:16" x14ac:dyDescent="0.2">
      <c r="L70">
        <v>647</v>
      </c>
      <c r="M70" s="6">
        <v>42.699544000000003</v>
      </c>
      <c r="N70" s="6">
        <v>73.834237999999999</v>
      </c>
    </row>
    <row r="71" spans="1:16" x14ac:dyDescent="0.2">
      <c r="L71">
        <v>646</v>
      </c>
      <c r="M71" s="6">
        <v>42.699350000000003</v>
      </c>
      <c r="N71" s="6">
        <v>73.834209999999999</v>
      </c>
    </row>
    <row r="72" spans="1:16" x14ac:dyDescent="0.2">
      <c r="L72">
        <v>645</v>
      </c>
      <c r="M72" s="6">
        <v>42.699080000000002</v>
      </c>
      <c r="N72" s="6">
        <v>73.834209999999999</v>
      </c>
    </row>
    <row r="73" spans="1:16" x14ac:dyDescent="0.2">
      <c r="L73">
        <v>644</v>
      </c>
      <c r="M73" s="6">
        <v>42.698839999999997</v>
      </c>
      <c r="N73" s="6">
        <v>73.834310000000002</v>
      </c>
    </row>
    <row r="74" spans="1:16" x14ac:dyDescent="0.2">
      <c r="L74">
        <v>643</v>
      </c>
      <c r="M74" s="6">
        <v>42.698459999999997</v>
      </c>
      <c r="N74" s="6">
        <v>73.834239999999994</v>
      </c>
    </row>
    <row r="75" spans="1:16" x14ac:dyDescent="0.2">
      <c r="L75">
        <v>642</v>
      </c>
      <c r="M75" s="6">
        <v>42.69876</v>
      </c>
      <c r="N75" s="6">
        <v>73.834850000000003</v>
      </c>
    </row>
    <row r="76" spans="1:16" x14ac:dyDescent="0.2">
      <c r="A76" t="s">
        <v>813</v>
      </c>
      <c r="B76" t="s">
        <v>707</v>
      </c>
      <c r="C76" t="s">
        <v>371</v>
      </c>
      <c r="F76" t="s">
        <v>708</v>
      </c>
      <c r="G76" s="10">
        <v>0</v>
      </c>
      <c r="H76" t="s">
        <v>374</v>
      </c>
      <c r="I76" t="s">
        <v>712</v>
      </c>
      <c r="J76">
        <v>1</v>
      </c>
      <c r="K76">
        <v>1</v>
      </c>
      <c r="L76">
        <v>681</v>
      </c>
      <c r="M76" s="6">
        <v>42.696669999999997</v>
      </c>
      <c r="N76" s="6">
        <v>73.828789999999998</v>
      </c>
      <c r="O76" t="s">
        <v>375</v>
      </c>
      <c r="P76">
        <v>2023</v>
      </c>
    </row>
    <row r="77" spans="1:16" x14ac:dyDescent="0.2">
      <c r="L77">
        <v>680</v>
      </c>
      <c r="M77" s="6">
        <v>42.696919999999999</v>
      </c>
      <c r="N77" s="6">
        <v>72.828860000000006</v>
      </c>
    </row>
    <row r="78" spans="1:16" x14ac:dyDescent="0.2">
      <c r="L78">
        <v>679</v>
      </c>
      <c r="M78" s="6">
        <v>42.697000000000003</v>
      </c>
      <c r="N78" s="6">
        <v>73.828829999999996</v>
      </c>
    </row>
    <row r="79" spans="1:16" x14ac:dyDescent="0.2">
      <c r="L79">
        <v>678</v>
      </c>
      <c r="M79" s="6">
        <v>42.696939999999998</v>
      </c>
      <c r="N79" s="6">
        <v>73.829279999999997</v>
      </c>
    </row>
    <row r="80" spans="1:16" x14ac:dyDescent="0.2">
      <c r="L80">
        <v>677</v>
      </c>
      <c r="M80" s="6">
        <v>42.697110000000002</v>
      </c>
      <c r="N80" s="6">
        <v>73.829350000000005</v>
      </c>
    </row>
    <row r="81" spans="1:16" x14ac:dyDescent="0.2">
      <c r="L81">
        <v>676</v>
      </c>
      <c r="M81" s="6">
        <v>42.697200000000002</v>
      </c>
      <c r="N81" s="6">
        <v>73.829279999999997</v>
      </c>
    </row>
    <row r="82" spans="1:16" x14ac:dyDescent="0.2">
      <c r="L82">
        <v>675</v>
      </c>
      <c r="M82" s="6">
        <v>42.69735</v>
      </c>
      <c r="N82" s="6">
        <v>73.829269999999994</v>
      </c>
    </row>
    <row r="83" spans="1:16" x14ac:dyDescent="0.2">
      <c r="L83">
        <v>674</v>
      </c>
      <c r="M83" s="6">
        <v>42.697740000000003</v>
      </c>
      <c r="N83" s="6">
        <v>73.829759999999993</v>
      </c>
    </row>
    <row r="84" spans="1:16" x14ac:dyDescent="0.2">
      <c r="L84">
        <v>673</v>
      </c>
      <c r="M84" s="6">
        <v>42.697569999999999</v>
      </c>
      <c r="N84" s="6">
        <v>73.82978</v>
      </c>
    </row>
    <row r="85" spans="1:16" x14ac:dyDescent="0.2">
      <c r="L85">
        <v>672</v>
      </c>
      <c r="M85" s="6">
        <v>42.697400000000002</v>
      </c>
      <c r="N85" s="6">
        <v>73.829840000000004</v>
      </c>
    </row>
    <row r="86" spans="1:16" x14ac:dyDescent="0.2">
      <c r="L86">
        <v>671</v>
      </c>
      <c r="M86" s="6">
        <v>42.697150000000001</v>
      </c>
      <c r="N86" s="6">
        <v>73.829840000000004</v>
      </c>
    </row>
    <row r="87" spans="1:16" x14ac:dyDescent="0.2">
      <c r="L87">
        <v>670</v>
      </c>
      <c r="M87" s="6">
        <v>42.697040000000001</v>
      </c>
      <c r="N87" s="6">
        <v>73.829750000000004</v>
      </c>
    </row>
    <row r="88" spans="1:16" x14ac:dyDescent="0.2">
      <c r="L88">
        <v>669</v>
      </c>
      <c r="M88" s="6">
        <v>42.697679999999998</v>
      </c>
      <c r="N88" s="6">
        <v>73.830119999999994</v>
      </c>
    </row>
    <row r="89" spans="1:16" x14ac:dyDescent="0.2">
      <c r="L89">
        <v>668</v>
      </c>
      <c r="M89" s="6">
        <v>42.69744</v>
      </c>
      <c r="N89" s="6">
        <v>73.83</v>
      </c>
    </row>
    <row r="90" spans="1:16" x14ac:dyDescent="0.2">
      <c r="L90">
        <v>667</v>
      </c>
      <c r="M90" s="6">
        <v>42.697369999999999</v>
      </c>
      <c r="N90" s="6">
        <v>73.830219999999997</v>
      </c>
    </row>
    <row r="91" spans="1:16" x14ac:dyDescent="0.2">
      <c r="L91">
        <v>666</v>
      </c>
      <c r="M91" s="6">
        <v>42.69717</v>
      </c>
      <c r="N91" s="6">
        <v>73.830150000000003</v>
      </c>
    </row>
    <row r="92" spans="1:16" x14ac:dyDescent="0.2">
      <c r="L92">
        <v>665</v>
      </c>
      <c r="M92" s="6">
        <v>42.696959999999997</v>
      </c>
      <c r="N92" s="6">
        <v>73.830100000000002</v>
      </c>
    </row>
    <row r="93" spans="1:16" x14ac:dyDescent="0.2">
      <c r="L93">
        <v>664</v>
      </c>
      <c r="M93" s="6">
        <v>42.697240000000001</v>
      </c>
      <c r="N93" s="6">
        <v>73.830609999999993</v>
      </c>
    </row>
    <row r="94" spans="1:16" x14ac:dyDescent="0.2">
      <c r="L94">
        <v>663</v>
      </c>
      <c r="M94" s="6">
        <v>42.697380000000003</v>
      </c>
      <c r="N94" s="6">
        <v>73.830579999999998</v>
      </c>
    </row>
    <row r="95" spans="1:16" x14ac:dyDescent="0.2">
      <c r="L95">
        <v>662</v>
      </c>
      <c r="M95" s="6">
        <v>42.697539999999996</v>
      </c>
      <c r="N95" s="6">
        <v>73.830560000000006</v>
      </c>
    </row>
    <row r="96" spans="1:16" x14ac:dyDescent="0.2">
      <c r="A96" t="s">
        <v>814</v>
      </c>
      <c r="B96" t="s">
        <v>835</v>
      </c>
      <c r="C96" t="s">
        <v>371</v>
      </c>
      <c r="F96" t="s">
        <v>739</v>
      </c>
      <c r="G96" t="s">
        <v>740</v>
      </c>
      <c r="H96" t="s">
        <v>741</v>
      </c>
      <c r="I96" t="s">
        <v>742</v>
      </c>
      <c r="J96">
        <v>1</v>
      </c>
      <c r="K96">
        <v>1</v>
      </c>
      <c r="L96">
        <v>407</v>
      </c>
      <c r="M96" s="6">
        <v>41.811970000000002</v>
      </c>
      <c r="N96" s="6">
        <v>70.678479999999993</v>
      </c>
      <c r="O96" t="s">
        <v>375</v>
      </c>
      <c r="P96">
        <v>2023</v>
      </c>
    </row>
    <row r="97" spans="12:14" x14ac:dyDescent="0.2">
      <c r="L97">
        <v>640</v>
      </c>
      <c r="M97" s="6">
        <v>41.812370000000001</v>
      </c>
      <c r="N97" s="6">
        <v>70.678470000000004</v>
      </c>
    </row>
    <row r="98" spans="12:14" x14ac:dyDescent="0.2">
      <c r="L98">
        <v>639</v>
      </c>
      <c r="M98" s="6">
        <v>41.81277</v>
      </c>
      <c r="N98" s="6">
        <v>70.678449999999998</v>
      </c>
    </row>
    <row r="99" spans="12:14" x14ac:dyDescent="0.2">
      <c r="L99">
        <v>638</v>
      </c>
      <c r="M99" s="6">
        <v>41.813189999999999</v>
      </c>
      <c r="N99" s="6">
        <v>70.5685</v>
      </c>
    </row>
    <row r="100" spans="12:14" x14ac:dyDescent="0.2">
      <c r="L100">
        <v>637</v>
      </c>
      <c r="M100" s="6">
        <v>41.81362</v>
      </c>
      <c r="N100" s="6">
        <v>70.678420000000003</v>
      </c>
    </row>
    <row r="101" spans="12:14" x14ac:dyDescent="0.2">
      <c r="L101">
        <v>636</v>
      </c>
      <c r="M101" s="6">
        <v>41.814059999999998</v>
      </c>
      <c r="N101" s="6">
        <v>70.678470000000004</v>
      </c>
    </row>
    <row r="102" spans="12:14" x14ac:dyDescent="0.2">
      <c r="L102">
        <v>407</v>
      </c>
      <c r="M102" s="6">
        <v>41.811970000000002</v>
      </c>
      <c r="N102" s="6">
        <v>70.677729999999997</v>
      </c>
    </row>
    <row r="103" spans="12:14" x14ac:dyDescent="0.2">
      <c r="L103">
        <v>406</v>
      </c>
      <c r="M103" s="6">
        <v>41.81241</v>
      </c>
      <c r="N103" s="6">
        <v>70.677750000000003</v>
      </c>
    </row>
    <row r="104" spans="12:14" x14ac:dyDescent="0.2">
      <c r="L104">
        <v>405</v>
      </c>
      <c r="M104" s="6">
        <v>41.812820000000002</v>
      </c>
      <c r="N104" s="6">
        <v>70.677700000000002</v>
      </c>
    </row>
    <row r="105" spans="12:14" x14ac:dyDescent="0.2">
      <c r="L105">
        <v>404</v>
      </c>
      <c r="M105" s="6">
        <v>41.813189999999999</v>
      </c>
      <c r="N105" s="6">
        <v>70.677710000000005</v>
      </c>
    </row>
    <row r="106" spans="12:14" x14ac:dyDescent="0.2">
      <c r="L106">
        <v>403</v>
      </c>
      <c r="M106" s="6">
        <v>41.813600000000001</v>
      </c>
      <c r="N106" s="6">
        <v>70.677679999999995</v>
      </c>
    </row>
    <row r="107" spans="12:14" x14ac:dyDescent="0.2">
      <c r="L107">
        <v>402</v>
      </c>
      <c r="M107" s="6">
        <v>41.814050000000002</v>
      </c>
      <c r="N107" s="6">
        <v>70.677750000000003</v>
      </c>
    </row>
    <row r="108" spans="12:14" x14ac:dyDescent="0.2">
      <c r="L108">
        <v>401</v>
      </c>
      <c r="M108" s="6">
        <v>41.813960000000002</v>
      </c>
      <c r="N108" s="6">
        <v>70.676919999999996</v>
      </c>
    </row>
    <row r="109" spans="12:14" x14ac:dyDescent="0.2">
      <c r="L109">
        <v>400</v>
      </c>
      <c r="M109" s="6">
        <v>41.813580000000002</v>
      </c>
      <c r="N109" s="6">
        <v>70.676929999999999</v>
      </c>
    </row>
    <row r="110" spans="12:14" x14ac:dyDescent="0.2">
      <c r="L110">
        <v>399</v>
      </c>
      <c r="M110" s="6">
        <v>41.81317</v>
      </c>
      <c r="N110" s="6">
        <v>70.676879999999997</v>
      </c>
    </row>
    <row r="111" spans="12:14" x14ac:dyDescent="0.2">
      <c r="L111">
        <v>398</v>
      </c>
      <c r="M111" s="6">
        <v>41.81277</v>
      </c>
      <c r="N111" s="6">
        <v>70.676929999999999</v>
      </c>
    </row>
    <row r="112" spans="12:14" x14ac:dyDescent="0.2">
      <c r="L112">
        <v>397</v>
      </c>
      <c r="M112" s="6">
        <v>41.812370000000001</v>
      </c>
      <c r="N112" s="6">
        <v>70.676910000000007</v>
      </c>
    </row>
    <row r="113" spans="1:16" x14ac:dyDescent="0.2">
      <c r="L113">
        <v>396</v>
      </c>
      <c r="M113" s="6">
        <v>41.811950000000003</v>
      </c>
      <c r="N113" s="6">
        <v>70.676929999999999</v>
      </c>
    </row>
    <row r="114" spans="1:16" x14ac:dyDescent="0.2">
      <c r="L114">
        <v>395</v>
      </c>
      <c r="M114" s="6">
        <v>41.813969999999998</v>
      </c>
      <c r="N114" s="6">
        <v>70.679209999999998</v>
      </c>
    </row>
    <row r="115" spans="1:16" x14ac:dyDescent="0.2">
      <c r="L115">
        <v>394</v>
      </c>
      <c r="M115" s="6">
        <v>41.813659999999999</v>
      </c>
      <c r="N115" s="6">
        <v>70.679150000000007</v>
      </c>
    </row>
    <row r="116" spans="1:16" x14ac:dyDescent="0.2">
      <c r="L116">
        <v>393</v>
      </c>
      <c r="M116" s="6">
        <v>41.813180000000003</v>
      </c>
      <c r="N116" s="6">
        <v>70.679209999999998</v>
      </c>
    </row>
    <row r="117" spans="1:16" x14ac:dyDescent="0.2">
      <c r="L117">
        <v>392</v>
      </c>
      <c r="M117" s="6">
        <v>41.812849999999997</v>
      </c>
      <c r="N117" s="6">
        <v>70.679209999999998</v>
      </c>
    </row>
    <row r="118" spans="1:16" x14ac:dyDescent="0.2">
      <c r="L118">
        <v>391</v>
      </c>
      <c r="M118" s="6">
        <v>41.812370000000001</v>
      </c>
      <c r="N118" s="6">
        <v>70.679259999999999</v>
      </c>
    </row>
    <row r="119" spans="1:16" x14ac:dyDescent="0.2">
      <c r="A119" t="s">
        <v>814</v>
      </c>
      <c r="B119" t="s">
        <v>834</v>
      </c>
      <c r="C119" t="s">
        <v>371</v>
      </c>
      <c r="F119" t="s">
        <v>743</v>
      </c>
      <c r="G119" t="s">
        <v>745</v>
      </c>
      <c r="H119" t="s">
        <v>744</v>
      </c>
      <c r="I119">
        <v>1</v>
      </c>
      <c r="J119">
        <v>1</v>
      </c>
      <c r="K119">
        <v>1</v>
      </c>
      <c r="L119">
        <v>635</v>
      </c>
      <c r="M119" s="6">
        <v>41.83522</v>
      </c>
      <c r="N119" s="6">
        <v>70.66319</v>
      </c>
      <c r="O119" t="s">
        <v>375</v>
      </c>
      <c r="P119">
        <v>2023</v>
      </c>
    </row>
    <row r="120" spans="1:16" x14ac:dyDescent="0.2">
      <c r="L120">
        <v>634</v>
      </c>
      <c r="M120" s="6">
        <v>41.835639999999998</v>
      </c>
      <c r="N120" s="6">
        <v>70.66319</v>
      </c>
    </row>
    <row r="121" spans="1:16" x14ac:dyDescent="0.2">
      <c r="L121">
        <v>633</v>
      </c>
      <c r="M121" s="6">
        <v>41.836019999999998</v>
      </c>
      <c r="N121" s="6">
        <v>70.663160000000005</v>
      </c>
    </row>
    <row r="122" spans="1:16" x14ac:dyDescent="0.2">
      <c r="L122">
        <v>632</v>
      </c>
      <c r="M122" s="6">
        <v>41.835639999999998</v>
      </c>
      <c r="N122" s="6">
        <v>70.663960000000003</v>
      </c>
    </row>
    <row r="123" spans="1:16" x14ac:dyDescent="0.2">
      <c r="L123">
        <v>631</v>
      </c>
      <c r="M123" s="6">
        <v>41.835169999999998</v>
      </c>
      <c r="N123" s="6">
        <v>70.66386</v>
      </c>
    </row>
    <row r="124" spans="1:16" x14ac:dyDescent="0.2">
      <c r="L124">
        <v>630</v>
      </c>
      <c r="M124" s="6">
        <v>41.83484</v>
      </c>
      <c r="N124" s="6">
        <v>70.663939999999997</v>
      </c>
    </row>
    <row r="125" spans="1:16" x14ac:dyDescent="0.2">
      <c r="L125">
        <v>629</v>
      </c>
      <c r="M125" s="6">
        <v>41.834400000000002</v>
      </c>
      <c r="N125" s="6">
        <v>70.663899999999998</v>
      </c>
    </row>
    <row r="126" spans="1:16" x14ac:dyDescent="0.2">
      <c r="L126">
        <v>628</v>
      </c>
      <c r="M126" s="6">
        <v>41.834330000000001</v>
      </c>
      <c r="N126" s="6">
        <v>70.664689999999993</v>
      </c>
    </row>
    <row r="127" spans="1:16" x14ac:dyDescent="0.2">
      <c r="L127">
        <v>627</v>
      </c>
      <c r="M127" s="6">
        <v>41.834829999999997</v>
      </c>
      <c r="N127" s="6">
        <v>70.664720000000003</v>
      </c>
    </row>
    <row r="128" spans="1:16" x14ac:dyDescent="0.2">
      <c r="L128">
        <v>626</v>
      </c>
      <c r="M128" s="6">
        <v>41.835290000000001</v>
      </c>
      <c r="N128" s="6">
        <v>70.664779999999993</v>
      </c>
    </row>
    <row r="129" spans="1:16" x14ac:dyDescent="0.2">
      <c r="L129">
        <v>625</v>
      </c>
      <c r="M129" s="6">
        <v>41.835639999999998</v>
      </c>
      <c r="N129" s="6">
        <v>70.664730000000006</v>
      </c>
    </row>
    <row r="130" spans="1:16" x14ac:dyDescent="0.2">
      <c r="L130">
        <v>624</v>
      </c>
      <c r="M130" s="6">
        <v>41.836069999999999</v>
      </c>
      <c r="N130" s="6">
        <v>70.664720000000003</v>
      </c>
    </row>
    <row r="131" spans="1:16" x14ac:dyDescent="0.2">
      <c r="L131">
        <v>623</v>
      </c>
      <c r="M131" s="6">
        <v>41.83643</v>
      </c>
      <c r="N131" s="6">
        <v>70.664730000000006</v>
      </c>
    </row>
    <row r="132" spans="1:16" x14ac:dyDescent="0.2">
      <c r="L132">
        <v>622</v>
      </c>
      <c r="M132" s="6">
        <v>41.8369</v>
      </c>
      <c r="N132" s="6">
        <v>70.664659999999998</v>
      </c>
    </row>
    <row r="133" spans="1:16" x14ac:dyDescent="0.2">
      <c r="L133">
        <v>621</v>
      </c>
      <c r="M133" s="6">
        <v>41.836089999999999</v>
      </c>
      <c r="N133" s="6">
        <v>70.665430000000001</v>
      </c>
    </row>
    <row r="134" spans="1:16" x14ac:dyDescent="0.2">
      <c r="L134">
        <v>620</v>
      </c>
      <c r="M134" s="6">
        <v>41.825699999999998</v>
      </c>
      <c r="N134" s="6">
        <v>70.665419999999997</v>
      </c>
    </row>
    <row r="135" spans="1:16" x14ac:dyDescent="0.2">
      <c r="L135">
        <v>619</v>
      </c>
      <c r="M135" s="6">
        <v>41.8352</v>
      </c>
      <c r="N135" s="6">
        <v>70.665459999999996</v>
      </c>
    </row>
    <row r="136" spans="1:16" x14ac:dyDescent="0.2">
      <c r="L136">
        <v>618</v>
      </c>
      <c r="M136" s="6">
        <v>41.83484</v>
      </c>
      <c r="N136" s="6">
        <v>70.665509999999998</v>
      </c>
    </row>
    <row r="137" spans="1:16" x14ac:dyDescent="0.2">
      <c r="L137">
        <v>617</v>
      </c>
      <c r="M137" s="6">
        <v>41.834389999999999</v>
      </c>
      <c r="N137" s="6">
        <v>70.665480000000002</v>
      </c>
    </row>
    <row r="138" spans="1:16" x14ac:dyDescent="0.2">
      <c r="L138">
        <v>616</v>
      </c>
      <c r="M138" s="6">
        <v>41.83643</v>
      </c>
      <c r="N138" s="6">
        <v>70.665469999999999</v>
      </c>
    </row>
    <row r="139" spans="1:16" x14ac:dyDescent="0.2">
      <c r="L139">
        <v>615</v>
      </c>
      <c r="M139" s="6">
        <v>41.83605</v>
      </c>
      <c r="N139" s="6">
        <v>70.666219999999996</v>
      </c>
    </row>
    <row r="140" spans="1:16" x14ac:dyDescent="0.2">
      <c r="L140">
        <v>614</v>
      </c>
      <c r="M140" s="6">
        <v>41.835659999999997</v>
      </c>
      <c r="N140" s="6">
        <v>70.666210000000007</v>
      </c>
    </row>
    <row r="141" spans="1:16" x14ac:dyDescent="0.2">
      <c r="L141">
        <v>613</v>
      </c>
      <c r="M141" s="6">
        <v>41.835259999999998</v>
      </c>
      <c r="N141" s="6">
        <v>70.666179999999997</v>
      </c>
    </row>
    <row r="142" spans="1:16" x14ac:dyDescent="0.2">
      <c r="L142">
        <v>612</v>
      </c>
      <c r="M142" s="6">
        <v>41.834850000000003</v>
      </c>
      <c r="N142" s="6">
        <v>70.666250000000005</v>
      </c>
    </row>
    <row r="143" spans="1:16" x14ac:dyDescent="0.2">
      <c r="A143" t="s">
        <v>815</v>
      </c>
      <c r="B143" t="s">
        <v>746</v>
      </c>
      <c r="C143" t="s">
        <v>371</v>
      </c>
      <c r="F143" t="s">
        <v>747</v>
      </c>
      <c r="G143" t="s">
        <v>748</v>
      </c>
      <c r="H143" t="s">
        <v>749</v>
      </c>
      <c r="I143">
        <v>0</v>
      </c>
      <c r="J143">
        <v>1</v>
      </c>
      <c r="K143">
        <v>1</v>
      </c>
      <c r="L143">
        <v>1064</v>
      </c>
      <c r="M143" s="6">
        <v>43.811010000000003</v>
      </c>
      <c r="N143" s="6">
        <v>71.171180000000007</v>
      </c>
      <c r="O143" t="s">
        <v>375</v>
      </c>
      <c r="P143">
        <v>2023</v>
      </c>
    </row>
    <row r="144" spans="1:16" x14ac:dyDescent="0.2">
      <c r="L144">
        <v>1063</v>
      </c>
      <c r="M144" s="6">
        <v>43.810920000000003</v>
      </c>
      <c r="N144" s="6">
        <v>71.171779999999998</v>
      </c>
    </row>
    <row r="145" spans="12:14" x14ac:dyDescent="0.2">
      <c r="L145">
        <v>1062</v>
      </c>
      <c r="M145" s="6">
        <v>43.811410000000002</v>
      </c>
      <c r="N145" s="6">
        <v>71.171809999999994</v>
      </c>
    </row>
    <row r="146" spans="12:14" x14ac:dyDescent="0.2">
      <c r="L146">
        <v>1061</v>
      </c>
      <c r="M146" s="6">
        <v>43.811860000000003</v>
      </c>
      <c r="N146" s="6">
        <v>71.171819999999997</v>
      </c>
    </row>
    <row r="147" spans="12:14" x14ac:dyDescent="0.2">
      <c r="L147">
        <v>1060</v>
      </c>
      <c r="M147" s="6">
        <v>43.8123</v>
      </c>
      <c r="N147" s="6">
        <v>71.171769999999995</v>
      </c>
    </row>
    <row r="148" spans="12:14" x14ac:dyDescent="0.2">
      <c r="L148">
        <v>1059</v>
      </c>
      <c r="M148" s="6">
        <v>43.812779999999997</v>
      </c>
      <c r="N148" s="6">
        <v>71.171710000000004</v>
      </c>
    </row>
    <row r="149" spans="12:14" x14ac:dyDescent="0.2">
      <c r="L149">
        <v>1058</v>
      </c>
      <c r="M149" s="6">
        <v>43.813189999999999</v>
      </c>
      <c r="N149" s="6">
        <v>71.171120000000002</v>
      </c>
    </row>
    <row r="150" spans="12:14" x14ac:dyDescent="0.2">
      <c r="L150">
        <v>1057</v>
      </c>
      <c r="M150" s="6">
        <v>43.81324</v>
      </c>
      <c r="N150" s="6">
        <v>71.171809999999994</v>
      </c>
    </row>
    <row r="151" spans="12:14" x14ac:dyDescent="0.2">
      <c r="L151">
        <v>1056</v>
      </c>
      <c r="M151" s="6">
        <v>43.813200000000002</v>
      </c>
      <c r="N151" s="6">
        <v>71.172499999999999</v>
      </c>
    </row>
    <row r="152" spans="12:14" x14ac:dyDescent="0.2">
      <c r="L152">
        <v>1055</v>
      </c>
      <c r="M152" s="6">
        <v>43.812800000000003</v>
      </c>
      <c r="N152" s="6">
        <v>71.172449999999998</v>
      </c>
    </row>
    <row r="153" spans="12:14" x14ac:dyDescent="0.2">
      <c r="L153">
        <v>1054</v>
      </c>
      <c r="M153" s="6">
        <v>43.812330000000003</v>
      </c>
      <c r="N153" s="6">
        <v>71.172449999999998</v>
      </c>
    </row>
    <row r="154" spans="12:14" x14ac:dyDescent="0.2">
      <c r="L154">
        <v>1053</v>
      </c>
      <c r="M154" s="6">
        <v>42.811920000000001</v>
      </c>
      <c r="N154" s="6">
        <v>71.172460000000001</v>
      </c>
    </row>
    <row r="155" spans="12:14" x14ac:dyDescent="0.2">
      <c r="L155">
        <v>1052</v>
      </c>
      <c r="M155" s="6">
        <v>43.81138</v>
      </c>
      <c r="N155" s="6">
        <v>71.172560000000004</v>
      </c>
    </row>
    <row r="156" spans="12:14" x14ac:dyDescent="0.2">
      <c r="L156">
        <v>1051</v>
      </c>
      <c r="M156" s="6">
        <v>43.811360000000001</v>
      </c>
      <c r="N156" s="6">
        <v>71.173140000000004</v>
      </c>
    </row>
    <row r="157" spans="12:14" x14ac:dyDescent="0.2">
      <c r="L157">
        <v>1050</v>
      </c>
      <c r="M157" s="6">
        <v>43.811900000000001</v>
      </c>
      <c r="N157" s="6">
        <v>71.173310000000001</v>
      </c>
    </row>
    <row r="158" spans="12:14" x14ac:dyDescent="0.2">
      <c r="L158">
        <v>1049</v>
      </c>
      <c r="M158" s="6">
        <v>43.812399999999997</v>
      </c>
      <c r="N158" s="6">
        <v>71.173190000000005</v>
      </c>
    </row>
    <row r="159" spans="12:14" x14ac:dyDescent="0.2">
      <c r="L159">
        <v>1048</v>
      </c>
      <c r="M159" s="6">
        <v>43.81279</v>
      </c>
      <c r="N159" s="6">
        <v>71.173220000000001</v>
      </c>
    </row>
    <row r="160" spans="12:14" x14ac:dyDescent="0.2">
      <c r="L160">
        <v>1047</v>
      </c>
      <c r="M160" s="6">
        <v>43.813299999999998</v>
      </c>
      <c r="N160" s="6">
        <v>71.173230000000004</v>
      </c>
    </row>
    <row r="161" spans="1:16" x14ac:dyDescent="0.2">
      <c r="L161">
        <v>986</v>
      </c>
      <c r="M161" s="6">
        <v>43.811920000000001</v>
      </c>
      <c r="N161" s="6">
        <v>71.173879999999997</v>
      </c>
    </row>
    <row r="162" spans="1:16" x14ac:dyDescent="0.2">
      <c r="L162">
        <v>985</v>
      </c>
      <c r="M162" s="6">
        <v>43.812330000000003</v>
      </c>
      <c r="N162" s="6">
        <v>71.173900000000003</v>
      </c>
    </row>
    <row r="163" spans="1:16" x14ac:dyDescent="0.2">
      <c r="L163">
        <v>984</v>
      </c>
      <c r="M163" s="6">
        <v>43.812869999999997</v>
      </c>
      <c r="N163" s="6">
        <v>71.17389</v>
      </c>
    </row>
    <row r="164" spans="1:16" x14ac:dyDescent="0.2">
      <c r="L164">
        <v>983</v>
      </c>
      <c r="M164" s="6">
        <v>43.813310000000001</v>
      </c>
      <c r="N164" s="6">
        <v>71.173860000000005</v>
      </c>
    </row>
    <row r="165" spans="1:16" x14ac:dyDescent="0.2">
      <c r="L165">
        <v>982</v>
      </c>
      <c r="M165" s="6">
        <v>43.81371</v>
      </c>
      <c r="N165" s="6">
        <v>71.173900000000003</v>
      </c>
    </row>
    <row r="166" spans="1:16" x14ac:dyDescent="0.2">
      <c r="L166">
        <v>981</v>
      </c>
      <c r="M166" s="6">
        <v>43.813699999999997</v>
      </c>
      <c r="N166" s="6">
        <v>71.174610000000001</v>
      </c>
    </row>
    <row r="167" spans="1:16" x14ac:dyDescent="0.2">
      <c r="A167" t="s">
        <v>815</v>
      </c>
      <c r="B167" t="s">
        <v>756</v>
      </c>
      <c r="C167" t="s">
        <v>371</v>
      </c>
      <c r="F167" t="s">
        <v>757</v>
      </c>
      <c r="G167">
        <v>0</v>
      </c>
      <c r="H167" t="s">
        <v>374</v>
      </c>
      <c r="I167" t="s">
        <v>758</v>
      </c>
      <c r="J167">
        <v>1</v>
      </c>
      <c r="K167">
        <v>1</v>
      </c>
      <c r="L167">
        <v>935</v>
      </c>
      <c r="M167" s="6">
        <v>43.82855</v>
      </c>
      <c r="N167" s="6">
        <v>71.184740000000005</v>
      </c>
      <c r="O167" t="s">
        <v>375</v>
      </c>
      <c r="P167">
        <v>2023</v>
      </c>
    </row>
    <row r="168" spans="1:16" x14ac:dyDescent="0.2">
      <c r="L168">
        <v>934</v>
      </c>
      <c r="M168" s="6">
        <v>43.82884</v>
      </c>
      <c r="N168" s="6">
        <v>71.184759999999997</v>
      </c>
    </row>
    <row r="169" spans="1:16" x14ac:dyDescent="0.2">
      <c r="L169">
        <v>933</v>
      </c>
      <c r="M169" s="6">
        <v>43.839179999999999</v>
      </c>
      <c r="N169" s="6">
        <v>71.184809999999999</v>
      </c>
    </row>
    <row r="170" spans="1:16" x14ac:dyDescent="0.2">
      <c r="L170">
        <v>932</v>
      </c>
      <c r="M170" s="6">
        <v>43.839449999999999</v>
      </c>
      <c r="N170" s="6">
        <v>71.183440000000004</v>
      </c>
    </row>
    <row r="171" spans="1:16" x14ac:dyDescent="0.2">
      <c r="L171">
        <v>931</v>
      </c>
      <c r="M171" s="6">
        <v>43.83907</v>
      </c>
      <c r="N171" s="6">
        <v>71.183329999999998</v>
      </c>
    </row>
    <row r="172" spans="1:16" x14ac:dyDescent="0.2">
      <c r="L172">
        <v>930</v>
      </c>
      <c r="M172" s="6">
        <v>43.838810000000002</v>
      </c>
      <c r="N172" s="6">
        <v>71.183329999999998</v>
      </c>
    </row>
    <row r="173" spans="1:16" x14ac:dyDescent="0.2">
      <c r="L173">
        <v>929</v>
      </c>
      <c r="M173" s="6">
        <v>43.838769999999997</v>
      </c>
      <c r="N173" s="6">
        <v>71.184010000000001</v>
      </c>
    </row>
    <row r="174" spans="1:16" x14ac:dyDescent="0.2">
      <c r="L174">
        <v>928</v>
      </c>
      <c r="M174" s="6">
        <v>43.839109999999998</v>
      </c>
      <c r="N174" s="6">
        <v>71.184060000000002</v>
      </c>
    </row>
    <row r="175" spans="1:16" x14ac:dyDescent="0.2">
      <c r="L175">
        <v>927</v>
      </c>
      <c r="M175" s="6">
        <v>43.839390000000002</v>
      </c>
      <c r="N175" s="6">
        <v>71.184100000000001</v>
      </c>
    </row>
    <row r="176" spans="1:16" x14ac:dyDescent="0.2">
      <c r="L176">
        <v>926</v>
      </c>
      <c r="M176" s="6">
        <v>43.839660000000002</v>
      </c>
      <c r="N176" s="6">
        <v>71.184049999999999</v>
      </c>
    </row>
    <row r="177" spans="1:16" x14ac:dyDescent="0.2">
      <c r="L177">
        <v>925</v>
      </c>
      <c r="M177" s="6">
        <v>43.840040000000002</v>
      </c>
      <c r="N177" s="6">
        <v>71.184100000000001</v>
      </c>
    </row>
    <row r="178" spans="1:16" x14ac:dyDescent="0.2">
      <c r="L178">
        <v>924</v>
      </c>
      <c r="M178" s="6">
        <v>43.84028</v>
      </c>
      <c r="N178" s="6">
        <v>71.184070000000006</v>
      </c>
    </row>
    <row r="179" spans="1:16" x14ac:dyDescent="0.2">
      <c r="L179">
        <v>923</v>
      </c>
      <c r="M179" s="6">
        <v>43.839359999999999</v>
      </c>
      <c r="N179" s="6">
        <v>71.184719999999999</v>
      </c>
    </row>
    <row r="180" spans="1:16" x14ac:dyDescent="0.2">
      <c r="L180">
        <v>922</v>
      </c>
      <c r="M180" s="6">
        <v>43.839770000000001</v>
      </c>
      <c r="N180" s="6">
        <v>71.814779999999999</v>
      </c>
    </row>
    <row r="181" spans="1:16" x14ac:dyDescent="0.2">
      <c r="L181">
        <v>921</v>
      </c>
      <c r="M181" s="6">
        <v>43.839959999999998</v>
      </c>
      <c r="N181" s="6">
        <v>71.184839999999994</v>
      </c>
    </row>
    <row r="182" spans="1:16" x14ac:dyDescent="0.2">
      <c r="L182">
        <v>920</v>
      </c>
      <c r="M182" s="6">
        <v>43.84037</v>
      </c>
      <c r="N182" s="6">
        <v>71.184749999999994</v>
      </c>
    </row>
    <row r="183" spans="1:16" x14ac:dyDescent="0.2">
      <c r="L183">
        <v>919</v>
      </c>
      <c r="M183" s="6">
        <v>43.840020000000003</v>
      </c>
      <c r="N183" s="6">
        <v>71.185419999999993</v>
      </c>
    </row>
    <row r="184" spans="1:16" x14ac:dyDescent="0.2">
      <c r="L184">
        <v>918</v>
      </c>
      <c r="M184" s="6">
        <v>43.839750000000002</v>
      </c>
      <c r="N184" s="6">
        <v>71.185460000000006</v>
      </c>
    </row>
    <row r="185" spans="1:16" x14ac:dyDescent="0.2">
      <c r="L185">
        <v>917</v>
      </c>
      <c r="M185" s="6">
        <v>43.83952</v>
      </c>
      <c r="N185" s="6">
        <v>71.185389999999998</v>
      </c>
    </row>
    <row r="186" spans="1:16" x14ac:dyDescent="0.2">
      <c r="L186">
        <v>916</v>
      </c>
      <c r="M186" s="6">
        <v>43.83916</v>
      </c>
      <c r="N186" s="6">
        <v>71.185490000000001</v>
      </c>
    </row>
    <row r="187" spans="1:16" x14ac:dyDescent="0.2">
      <c r="L187">
        <v>915</v>
      </c>
      <c r="M187" s="6">
        <v>43.838880000000003</v>
      </c>
      <c r="N187" s="6">
        <v>71.185460000000006</v>
      </c>
    </row>
    <row r="188" spans="1:16" x14ac:dyDescent="0.2">
      <c r="L188">
        <v>914</v>
      </c>
      <c r="M188" s="6">
        <v>43.838470000000001</v>
      </c>
      <c r="N188" s="6">
        <v>71.185550000000006</v>
      </c>
    </row>
    <row r="189" spans="1:16" x14ac:dyDescent="0.2">
      <c r="L189">
        <v>913</v>
      </c>
      <c r="M189" s="6">
        <v>43.838209999999997</v>
      </c>
      <c r="N189" s="6">
        <v>71.18544</v>
      </c>
    </row>
    <row r="190" spans="1:16" x14ac:dyDescent="0.2">
      <c r="L190">
        <v>912</v>
      </c>
      <c r="M190" s="6">
        <v>43.838920000000002</v>
      </c>
      <c r="N190" s="6">
        <v>71.186279999999996</v>
      </c>
    </row>
    <row r="191" spans="1:16" x14ac:dyDescent="0.2">
      <c r="A191" t="s">
        <v>816</v>
      </c>
      <c r="B191">
        <v>14</v>
      </c>
      <c r="C191" t="s">
        <v>371</v>
      </c>
      <c r="F191" t="s">
        <v>760</v>
      </c>
      <c r="G191" t="s">
        <v>761</v>
      </c>
      <c r="H191" t="s">
        <v>762</v>
      </c>
      <c r="I191" t="s">
        <v>763</v>
      </c>
      <c r="J191" t="s">
        <v>763</v>
      </c>
      <c r="K191" t="s">
        <v>763</v>
      </c>
      <c r="L191">
        <v>1097</v>
      </c>
      <c r="M191" s="6">
        <v>43.626649999999998</v>
      </c>
      <c r="N191" s="6">
        <v>70.807910000000007</v>
      </c>
      <c r="O191" t="s">
        <v>375</v>
      </c>
      <c r="P191">
        <v>2023</v>
      </c>
    </row>
    <row r="192" spans="1:16" x14ac:dyDescent="0.2">
      <c r="L192">
        <v>1096</v>
      </c>
      <c r="M192" s="6">
        <v>43.626489999999997</v>
      </c>
      <c r="N192" s="6">
        <v>70.807919999999996</v>
      </c>
    </row>
    <row r="193" spans="12:14" x14ac:dyDescent="0.2">
      <c r="L193">
        <v>1095</v>
      </c>
      <c r="M193" s="6">
        <v>43.626249999999999</v>
      </c>
      <c r="N193" s="6">
        <v>70.807950000000005</v>
      </c>
    </row>
    <row r="194" spans="12:14" x14ac:dyDescent="0.2">
      <c r="L194">
        <v>1094</v>
      </c>
      <c r="M194" s="6">
        <v>43.62612</v>
      </c>
      <c r="N194" s="6">
        <v>70.807950000000005</v>
      </c>
    </row>
    <row r="195" spans="12:14" x14ac:dyDescent="0.2">
      <c r="L195">
        <v>1093</v>
      </c>
      <c r="M195" s="6">
        <v>43.62585</v>
      </c>
      <c r="N195" s="6">
        <v>70.807950000000005</v>
      </c>
    </row>
    <row r="196" spans="12:14" x14ac:dyDescent="0.2">
      <c r="L196">
        <v>1092</v>
      </c>
      <c r="M196" s="6">
        <v>43.627090000000003</v>
      </c>
      <c r="N196" s="6">
        <v>70.80856</v>
      </c>
    </row>
    <row r="197" spans="12:14" x14ac:dyDescent="0.2">
      <c r="L197">
        <v>1091</v>
      </c>
      <c r="M197" s="6">
        <v>43.626869999999997</v>
      </c>
      <c r="N197" s="6">
        <v>70.808520000000001</v>
      </c>
    </row>
    <row r="198" spans="12:14" x14ac:dyDescent="0.2">
      <c r="L198">
        <v>1090</v>
      </c>
      <c r="M198" s="6">
        <v>43.626640000000002</v>
      </c>
      <c r="N198" s="6">
        <v>70.808449999999993</v>
      </c>
    </row>
    <row r="199" spans="12:14" x14ac:dyDescent="0.2">
      <c r="L199">
        <v>1089</v>
      </c>
      <c r="M199" s="6">
        <v>43.626449999999998</v>
      </c>
      <c r="N199" s="6">
        <v>70.808440000000004</v>
      </c>
    </row>
    <row r="200" spans="12:14" x14ac:dyDescent="0.2">
      <c r="L200">
        <v>1088</v>
      </c>
      <c r="M200" s="6">
        <v>43.626249999999999</v>
      </c>
      <c r="N200" s="6">
        <v>70.808509999999998</v>
      </c>
    </row>
    <row r="201" spans="12:14" x14ac:dyDescent="0.2">
      <c r="L201">
        <v>1087</v>
      </c>
      <c r="M201" s="6">
        <v>43.626069999999999</v>
      </c>
      <c r="N201" s="6">
        <v>70.808430000000001</v>
      </c>
    </row>
    <row r="202" spans="12:14" x14ac:dyDescent="0.2">
      <c r="L202">
        <v>1086</v>
      </c>
      <c r="M202" s="6">
        <v>43.626910000000002</v>
      </c>
      <c r="N202" s="6">
        <v>70.807900000000004</v>
      </c>
    </row>
    <row r="203" spans="12:14" x14ac:dyDescent="0.2">
      <c r="L203">
        <v>1085</v>
      </c>
      <c r="M203" s="6">
        <v>43.62668</v>
      </c>
      <c r="N203" s="6">
        <v>70.807329999999993</v>
      </c>
    </row>
    <row r="204" spans="12:14" x14ac:dyDescent="0.2">
      <c r="L204">
        <v>1084</v>
      </c>
      <c r="M204" s="6">
        <v>43.626300000000001</v>
      </c>
      <c r="N204" s="6">
        <v>70.807320000000004</v>
      </c>
    </row>
    <row r="205" spans="12:14" x14ac:dyDescent="0.2">
      <c r="L205">
        <v>1083</v>
      </c>
      <c r="M205" s="6">
        <v>43.626089999999998</v>
      </c>
      <c r="N205" s="6">
        <v>70.807370000000006</v>
      </c>
    </row>
    <row r="206" spans="12:14" x14ac:dyDescent="0.2">
      <c r="L206">
        <v>1082</v>
      </c>
      <c r="M206" s="6">
        <v>43.625869999999999</v>
      </c>
      <c r="N206" s="6">
        <v>70.807429999999997</v>
      </c>
    </row>
    <row r="207" spans="12:14" x14ac:dyDescent="0.2">
      <c r="L207">
        <v>1081</v>
      </c>
      <c r="M207" s="6">
        <v>43.625900000000001</v>
      </c>
      <c r="N207" s="6">
        <v>70.80677</v>
      </c>
    </row>
    <row r="208" spans="12:14" x14ac:dyDescent="0.2">
      <c r="L208">
        <v>1080</v>
      </c>
      <c r="M208" s="6">
        <v>43.626080000000002</v>
      </c>
      <c r="N208" s="6">
        <v>70.806790000000007</v>
      </c>
    </row>
    <row r="209" spans="1:16" x14ac:dyDescent="0.2">
      <c r="L209">
        <v>1079</v>
      </c>
      <c r="M209" s="6">
        <v>43.626260000000002</v>
      </c>
      <c r="N209" s="6">
        <v>70.806790000000007</v>
      </c>
    </row>
    <row r="210" spans="1:16" x14ac:dyDescent="0.2">
      <c r="L210">
        <v>1078</v>
      </c>
      <c r="M210" s="6">
        <v>43.626510000000003</v>
      </c>
      <c r="N210" s="6">
        <v>70.806809999999999</v>
      </c>
    </row>
    <row r="211" spans="1:16" x14ac:dyDescent="0.2">
      <c r="L211">
        <v>1077</v>
      </c>
      <c r="M211" s="6">
        <v>43.626820000000002</v>
      </c>
      <c r="N211" s="6">
        <v>70.806209999999993</v>
      </c>
    </row>
    <row r="212" spans="1:16" x14ac:dyDescent="0.2">
      <c r="L212">
        <v>1076</v>
      </c>
      <c r="M212" s="6">
        <v>43.626989999999999</v>
      </c>
      <c r="N212" s="6">
        <v>70.806259999999995</v>
      </c>
    </row>
    <row r="213" spans="1:16" x14ac:dyDescent="0.2">
      <c r="L213">
        <v>1075</v>
      </c>
      <c r="M213" s="6">
        <v>43.626240000000003</v>
      </c>
      <c r="N213" s="6">
        <v>70.806269999999998</v>
      </c>
    </row>
    <row r="214" spans="1:16" x14ac:dyDescent="0.2">
      <c r="L214">
        <v>1074</v>
      </c>
      <c r="M214" s="6">
        <v>43.626109999999997</v>
      </c>
      <c r="N214" s="6">
        <v>70.806229999999999</v>
      </c>
    </row>
    <row r="215" spans="1:16" x14ac:dyDescent="0.2">
      <c r="A215" t="s">
        <v>816</v>
      </c>
      <c r="B215">
        <v>12</v>
      </c>
      <c r="C215" t="s">
        <v>371</v>
      </c>
      <c r="F215" t="s">
        <v>779</v>
      </c>
      <c r="G215" t="s">
        <v>780</v>
      </c>
      <c r="H215" t="s">
        <v>778</v>
      </c>
      <c r="I215" t="s">
        <v>781</v>
      </c>
      <c r="J215">
        <v>1</v>
      </c>
      <c r="K215">
        <v>1</v>
      </c>
      <c r="L215">
        <v>1119</v>
      </c>
      <c r="M215" s="6">
        <v>43.625790000000002</v>
      </c>
      <c r="N215" s="6">
        <v>70.804509999999993</v>
      </c>
      <c r="O215" t="s">
        <v>375</v>
      </c>
      <c r="P215">
        <v>2023</v>
      </c>
    </row>
    <row r="216" spans="1:16" x14ac:dyDescent="0.2">
      <c r="L216">
        <v>1118</v>
      </c>
      <c r="M216" s="6">
        <v>43.626240000000003</v>
      </c>
      <c r="N216" s="6">
        <v>70.803700000000006</v>
      </c>
    </row>
    <row r="217" spans="1:16" x14ac:dyDescent="0.2">
      <c r="L217">
        <v>1117</v>
      </c>
      <c r="M217" s="6">
        <v>43.625790000000002</v>
      </c>
      <c r="N217" s="6">
        <v>70.803669999999997</v>
      </c>
    </row>
    <row r="218" spans="1:16" x14ac:dyDescent="0.2">
      <c r="L218">
        <v>1116</v>
      </c>
      <c r="M218" s="6">
        <v>43.625340000000001</v>
      </c>
      <c r="N218" s="6">
        <v>70.803709999999995</v>
      </c>
    </row>
    <row r="219" spans="1:16" x14ac:dyDescent="0.2">
      <c r="L219">
        <v>1115</v>
      </c>
      <c r="M219" s="6">
        <v>43.624859999999998</v>
      </c>
      <c r="N219" s="6">
        <v>70.803650000000005</v>
      </c>
    </row>
    <row r="220" spans="1:16" x14ac:dyDescent="0.2">
      <c r="L220">
        <v>1114</v>
      </c>
      <c r="M220" s="6">
        <v>43.624389999999998</v>
      </c>
      <c r="N220" s="6">
        <v>70.803629999999998</v>
      </c>
    </row>
    <row r="221" spans="1:16" x14ac:dyDescent="0.2">
      <c r="L221">
        <v>1113</v>
      </c>
      <c r="M221" s="6">
        <v>43.624380000000002</v>
      </c>
      <c r="N221" s="6">
        <v>70.802869999999999</v>
      </c>
    </row>
    <row r="222" spans="1:16" x14ac:dyDescent="0.2">
      <c r="L222">
        <v>1112</v>
      </c>
      <c r="M222" s="6">
        <v>43.624859999999998</v>
      </c>
      <c r="N222" s="6">
        <v>70.802859999999995</v>
      </c>
    </row>
    <row r="223" spans="1:16" x14ac:dyDescent="0.2">
      <c r="L223">
        <v>1111</v>
      </c>
      <c r="M223" s="6">
        <v>43.625320000000002</v>
      </c>
      <c r="N223" s="6">
        <v>70.802880000000002</v>
      </c>
    </row>
    <row r="224" spans="1:16" x14ac:dyDescent="0.2">
      <c r="L224">
        <v>1110</v>
      </c>
      <c r="M224" s="6">
        <v>43.625830000000001</v>
      </c>
      <c r="N224" s="6">
        <v>70.802899999999994</v>
      </c>
    </row>
    <row r="225" spans="12:14" x14ac:dyDescent="0.2">
      <c r="L225">
        <v>1109</v>
      </c>
      <c r="M225" s="6">
        <v>43.626260000000002</v>
      </c>
      <c r="N225" s="6">
        <v>70.80292</v>
      </c>
    </row>
    <row r="226" spans="12:14" x14ac:dyDescent="0.2">
      <c r="L226">
        <v>1108</v>
      </c>
      <c r="M226" s="6">
        <v>43.626739999999998</v>
      </c>
      <c r="N226" s="6">
        <v>70.802949999999996</v>
      </c>
    </row>
    <row r="227" spans="12:14" x14ac:dyDescent="0.2">
      <c r="L227">
        <v>1107</v>
      </c>
      <c r="M227" s="6">
        <v>43.626750000000001</v>
      </c>
      <c r="N227" s="6">
        <v>70.802160000000001</v>
      </c>
    </row>
    <row r="228" spans="12:14" x14ac:dyDescent="0.2">
      <c r="L228">
        <v>1106</v>
      </c>
      <c r="M228" s="6">
        <v>43.626330000000003</v>
      </c>
      <c r="N228" s="6">
        <v>70.802120000000002</v>
      </c>
    </row>
    <row r="229" spans="12:14" x14ac:dyDescent="0.2">
      <c r="L229">
        <v>1105</v>
      </c>
      <c r="M229" s="6">
        <v>43.625819999999997</v>
      </c>
      <c r="N229" s="6">
        <v>70.802090000000007</v>
      </c>
    </row>
    <row r="230" spans="12:14" x14ac:dyDescent="0.2">
      <c r="L230">
        <v>1104</v>
      </c>
      <c r="M230" s="6">
        <v>43.625329999999998</v>
      </c>
      <c r="N230" s="6">
        <v>70.802120000000002</v>
      </c>
    </row>
    <row r="231" spans="12:14" x14ac:dyDescent="0.2">
      <c r="L231">
        <v>1103</v>
      </c>
      <c r="M231" s="6">
        <v>43.624859999999998</v>
      </c>
      <c r="N231" s="6">
        <v>70.802090000000007</v>
      </c>
    </row>
    <row r="232" spans="12:14" x14ac:dyDescent="0.2">
      <c r="L232">
        <v>1102</v>
      </c>
      <c r="M232" s="6">
        <v>43.624380000000002</v>
      </c>
      <c r="N232" s="6">
        <v>70.801299999999998</v>
      </c>
    </row>
    <row r="233" spans="12:14" x14ac:dyDescent="0.2">
      <c r="L233">
        <v>1101</v>
      </c>
      <c r="M233" s="6">
        <v>43.62482</v>
      </c>
      <c r="N233" s="6">
        <v>70.801299999999998</v>
      </c>
    </row>
    <row r="234" spans="12:14" x14ac:dyDescent="0.2">
      <c r="L234">
        <v>1100</v>
      </c>
      <c r="M234" s="6">
        <v>43.625390000000003</v>
      </c>
      <c r="N234" s="6">
        <v>70.801349999999999</v>
      </c>
    </row>
    <row r="235" spans="12:14" x14ac:dyDescent="0.2">
      <c r="L235">
        <v>1099</v>
      </c>
      <c r="M235" s="6">
        <v>43.625869999999999</v>
      </c>
      <c r="N235" s="6">
        <v>70.801320000000004</v>
      </c>
    </row>
    <row r="236" spans="12:14" x14ac:dyDescent="0.2">
      <c r="L236">
        <v>1098</v>
      </c>
      <c r="M236" s="6">
        <v>43.62632</v>
      </c>
      <c r="N236" s="6">
        <v>70.801360000000003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379"/>
  <sheetViews>
    <sheetView zoomScale="130" zoomScaleNormal="130" workbookViewId="0">
      <pane ySplit="1" topLeftCell="A17" activePane="bottomLeft" state="frozen"/>
      <selection pane="bottomLeft" sqref="A1:XFD1"/>
    </sheetView>
  </sheetViews>
  <sheetFormatPr baseColWidth="10" defaultRowHeight="16" x14ac:dyDescent="0.2"/>
  <cols>
    <col min="1" max="2" width="11.6640625" customWidth="1"/>
    <col min="4" max="4" width="12.5" customWidth="1"/>
    <col min="5" max="5" width="23.1640625" customWidth="1"/>
    <col min="8" max="8" width="14.33203125" customWidth="1"/>
    <col min="9" max="9" width="11.83203125" customWidth="1"/>
  </cols>
  <sheetData>
    <row r="1" spans="1:9" s="1" customFormat="1" x14ac:dyDescent="0.2">
      <c r="A1" s="1" t="s">
        <v>359</v>
      </c>
      <c r="B1" s="1" t="s">
        <v>817</v>
      </c>
      <c r="C1" s="1" t="s">
        <v>895</v>
      </c>
      <c r="D1" s="1" t="s">
        <v>821</v>
      </c>
      <c r="E1" s="1" t="s">
        <v>822</v>
      </c>
      <c r="F1" s="1" t="s">
        <v>896</v>
      </c>
      <c r="G1" s="1" t="s">
        <v>897</v>
      </c>
      <c r="H1" s="1" t="s">
        <v>898</v>
      </c>
      <c r="I1" s="1" t="s">
        <v>899</v>
      </c>
    </row>
    <row r="2" spans="1:9" x14ac:dyDescent="0.2">
      <c r="A2" t="s">
        <v>775</v>
      </c>
      <c r="B2" t="s">
        <v>828</v>
      </c>
      <c r="C2">
        <v>142</v>
      </c>
      <c r="D2" t="s">
        <v>250</v>
      </c>
      <c r="E2" t="str">
        <f>VLOOKUP(D2,Lookups!$A$2:$C$245,2,FALSE)</f>
        <v>Quercus coccinea</v>
      </c>
      <c r="F2">
        <v>6</v>
      </c>
      <c r="G2">
        <v>0</v>
      </c>
      <c r="H2">
        <v>0</v>
      </c>
      <c r="I2">
        <v>0</v>
      </c>
    </row>
    <row r="3" spans="1:9" x14ac:dyDescent="0.2">
      <c r="A3" t="s">
        <v>775</v>
      </c>
      <c r="B3" t="s">
        <v>828</v>
      </c>
      <c r="C3">
        <v>143</v>
      </c>
      <c r="D3" t="s">
        <v>181</v>
      </c>
      <c r="E3" t="str">
        <f>VLOOKUP(D3,Lookups!$A$2:$C$245,2,FALSE)</f>
        <v>No species found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775</v>
      </c>
      <c r="B4" t="s">
        <v>828</v>
      </c>
      <c r="C4">
        <v>144</v>
      </c>
      <c r="D4" t="s">
        <v>274</v>
      </c>
      <c r="E4" t="str">
        <f>VLOOKUP(D4,Lookups!$A$2:$C$245,2,FALSE)</f>
        <v>Quercus velutina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775</v>
      </c>
      <c r="B5" t="s">
        <v>828</v>
      </c>
      <c r="C5">
        <v>144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775</v>
      </c>
      <c r="B6" t="s">
        <v>828</v>
      </c>
      <c r="C6">
        <v>145</v>
      </c>
      <c r="D6" t="s">
        <v>250</v>
      </c>
      <c r="E6" t="str">
        <f>VLOOKUP(D6,Lookups!$A$2:$C$245,2,FALSE)</f>
        <v>Quercus coccinea</v>
      </c>
      <c r="F6">
        <v>3</v>
      </c>
      <c r="G6">
        <v>0</v>
      </c>
      <c r="H6">
        <v>0</v>
      </c>
      <c r="I6">
        <v>0</v>
      </c>
    </row>
    <row r="7" spans="1:9" x14ac:dyDescent="0.2">
      <c r="A7" t="s">
        <v>775</v>
      </c>
      <c r="B7" t="s">
        <v>828</v>
      </c>
      <c r="C7">
        <v>146</v>
      </c>
      <c r="D7" t="s">
        <v>250</v>
      </c>
      <c r="E7" t="str">
        <f>VLOOKUP(D7,Lookups!$A$2:$C$245,2,FALSE)</f>
        <v>Quercus coccinea</v>
      </c>
      <c r="F7">
        <v>2</v>
      </c>
      <c r="G7">
        <v>0</v>
      </c>
      <c r="H7">
        <v>0</v>
      </c>
      <c r="I7">
        <v>0</v>
      </c>
    </row>
    <row r="8" spans="1:9" x14ac:dyDescent="0.2">
      <c r="A8" t="s">
        <v>775</v>
      </c>
      <c r="B8" t="s">
        <v>828</v>
      </c>
      <c r="C8">
        <v>147</v>
      </c>
      <c r="D8" t="s">
        <v>181</v>
      </c>
      <c r="E8" t="str">
        <f>VLOOKUP(D8,Lookups!$A$2:$C$245,2,FALSE)</f>
        <v>No species found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775</v>
      </c>
      <c r="B9" t="s">
        <v>828</v>
      </c>
      <c r="C9">
        <v>148</v>
      </c>
      <c r="D9" t="s">
        <v>250</v>
      </c>
      <c r="E9" t="str">
        <f>VLOOKUP(D9,Lookups!$A$2:$C$245,2,FALSE)</f>
        <v>Quercus coccinea</v>
      </c>
      <c r="F9">
        <v>12</v>
      </c>
      <c r="G9">
        <v>0</v>
      </c>
      <c r="H9">
        <v>0</v>
      </c>
      <c r="I9">
        <v>0</v>
      </c>
    </row>
    <row r="10" spans="1:9" x14ac:dyDescent="0.2">
      <c r="A10" t="s">
        <v>775</v>
      </c>
      <c r="B10" t="s">
        <v>828</v>
      </c>
      <c r="C10">
        <v>148</v>
      </c>
      <c r="D10" t="s">
        <v>274</v>
      </c>
      <c r="E10" t="str">
        <f>VLOOKUP(D10,Lookups!$A$2:$C$245,2,FALSE)</f>
        <v>Quercus velutina</v>
      </c>
      <c r="F10">
        <v>6</v>
      </c>
      <c r="G10">
        <v>0</v>
      </c>
      <c r="H10">
        <v>0</v>
      </c>
      <c r="I10">
        <v>0</v>
      </c>
    </row>
    <row r="11" spans="1:9" x14ac:dyDescent="0.2">
      <c r="A11" t="s">
        <v>775</v>
      </c>
      <c r="B11" t="s">
        <v>828</v>
      </c>
      <c r="C11">
        <v>149</v>
      </c>
      <c r="D11" t="s">
        <v>250</v>
      </c>
      <c r="E11" t="str">
        <f>VLOOKUP(D11,Lookups!$A$2:$C$245,2,FALSE)</f>
        <v>Quercus coccinea</v>
      </c>
      <c r="F11">
        <v>2</v>
      </c>
      <c r="G11">
        <v>0</v>
      </c>
      <c r="H11">
        <v>0</v>
      </c>
      <c r="I11">
        <v>0</v>
      </c>
    </row>
    <row r="12" spans="1:9" x14ac:dyDescent="0.2">
      <c r="A12" t="s">
        <v>775</v>
      </c>
      <c r="B12" t="s">
        <v>828</v>
      </c>
      <c r="C12">
        <v>149</v>
      </c>
      <c r="D12" t="s">
        <v>247</v>
      </c>
      <c r="E12" t="str">
        <f>VLOOKUP(D12,Lookups!$A$2:$C$245,2,FALSE)</f>
        <v>Quercus alba</v>
      </c>
      <c r="F12">
        <v>2</v>
      </c>
      <c r="G12">
        <v>0</v>
      </c>
      <c r="H12">
        <v>0</v>
      </c>
      <c r="I12">
        <v>1</v>
      </c>
    </row>
    <row r="13" spans="1:9" x14ac:dyDescent="0.2">
      <c r="A13" t="s">
        <v>775</v>
      </c>
      <c r="B13" t="s">
        <v>828</v>
      </c>
      <c r="C13">
        <v>150</v>
      </c>
      <c r="D13" t="s">
        <v>250</v>
      </c>
      <c r="E13" t="str">
        <f>VLOOKUP(D13,Lookups!$A$2:$C$245,2,FALSE)</f>
        <v>Quercus coccinea</v>
      </c>
      <c r="F13">
        <v>3</v>
      </c>
      <c r="G13">
        <v>0</v>
      </c>
      <c r="H13">
        <v>0</v>
      </c>
      <c r="I13">
        <v>0</v>
      </c>
    </row>
    <row r="14" spans="1:9" x14ac:dyDescent="0.2">
      <c r="A14" t="s">
        <v>775</v>
      </c>
      <c r="B14" t="s">
        <v>828</v>
      </c>
      <c r="C14">
        <v>151</v>
      </c>
      <c r="D14" t="s">
        <v>250</v>
      </c>
      <c r="E14" t="str">
        <f>VLOOKUP(D14,Lookups!$A$2:$C$245,2,FALSE)</f>
        <v>Quercus coccinea</v>
      </c>
      <c r="F14">
        <v>3</v>
      </c>
      <c r="G14">
        <v>0</v>
      </c>
      <c r="H14">
        <v>0</v>
      </c>
      <c r="I14">
        <v>0</v>
      </c>
    </row>
    <row r="15" spans="1:9" x14ac:dyDescent="0.2">
      <c r="A15" t="s">
        <v>775</v>
      </c>
      <c r="B15" t="s">
        <v>828</v>
      </c>
      <c r="C15">
        <v>151</v>
      </c>
      <c r="D15" t="s">
        <v>274</v>
      </c>
      <c r="E15" t="str">
        <f>VLOOKUP(D15,Lookups!$A$2:$C$245,2,FALSE)</f>
        <v>Quercus velutina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775</v>
      </c>
      <c r="B16" t="s">
        <v>828</v>
      </c>
      <c r="C16">
        <v>152</v>
      </c>
      <c r="D16" t="s">
        <v>250</v>
      </c>
      <c r="E16" t="str">
        <f>VLOOKUP(D16,Lookups!$A$2:$C$245,2,FALSE)</f>
        <v>Quercus coccinea</v>
      </c>
      <c r="F16">
        <v>2</v>
      </c>
      <c r="G16">
        <v>0</v>
      </c>
      <c r="H16">
        <v>0</v>
      </c>
      <c r="I16">
        <v>1</v>
      </c>
    </row>
    <row r="17" spans="1:9" x14ac:dyDescent="0.2">
      <c r="A17" t="s">
        <v>775</v>
      </c>
      <c r="B17" t="s">
        <v>828</v>
      </c>
      <c r="C17">
        <v>153</v>
      </c>
      <c r="D17" t="s">
        <v>250</v>
      </c>
      <c r="E17" t="str">
        <f>VLOOKUP(D17,Lookups!$A$2:$C$245,2,FALSE)</f>
        <v>Quercus coccinea</v>
      </c>
      <c r="F17">
        <v>1</v>
      </c>
      <c r="G17">
        <v>1</v>
      </c>
      <c r="H17">
        <v>0</v>
      </c>
      <c r="I17">
        <v>0</v>
      </c>
    </row>
    <row r="18" spans="1:9" x14ac:dyDescent="0.2">
      <c r="A18" t="s">
        <v>775</v>
      </c>
      <c r="B18" t="s">
        <v>828</v>
      </c>
      <c r="C18">
        <v>154</v>
      </c>
      <c r="D18" t="s">
        <v>250</v>
      </c>
      <c r="E18" t="str">
        <f>VLOOKUP(D18,Lookups!$A$2:$C$245,2,FALSE)</f>
        <v>Quercus coccinea</v>
      </c>
      <c r="F18">
        <v>13</v>
      </c>
      <c r="G18">
        <v>0</v>
      </c>
      <c r="H18">
        <v>13</v>
      </c>
      <c r="I18">
        <v>0</v>
      </c>
    </row>
    <row r="19" spans="1:9" x14ac:dyDescent="0.2">
      <c r="A19" t="s">
        <v>775</v>
      </c>
      <c r="B19" t="s">
        <v>828</v>
      </c>
      <c r="C19">
        <v>155</v>
      </c>
      <c r="D19" t="s">
        <v>204</v>
      </c>
      <c r="E19" t="str">
        <f>VLOOKUP(D19,Lookups!$A$2:$C$245,2,FALSE)</f>
        <v>Pinus rigida</v>
      </c>
      <c r="F19">
        <v>1</v>
      </c>
      <c r="G19">
        <v>0</v>
      </c>
      <c r="H19">
        <v>0</v>
      </c>
      <c r="I19">
        <v>1</v>
      </c>
    </row>
    <row r="20" spans="1:9" x14ac:dyDescent="0.2">
      <c r="A20" t="s">
        <v>775</v>
      </c>
      <c r="B20" t="s">
        <v>828</v>
      </c>
      <c r="C20">
        <v>156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  <c r="H20">
        <v>0</v>
      </c>
      <c r="I20">
        <v>0</v>
      </c>
    </row>
    <row r="21" spans="1:9" x14ac:dyDescent="0.2">
      <c r="A21" t="s">
        <v>775</v>
      </c>
      <c r="B21" t="s">
        <v>828</v>
      </c>
      <c r="C21">
        <v>157</v>
      </c>
      <c r="D21" t="s">
        <v>250</v>
      </c>
      <c r="E21" t="str">
        <f>VLOOKUP(D21,Lookups!$A$2:$C$245,2,FALSE)</f>
        <v>Quercus coccinea</v>
      </c>
      <c r="F21">
        <v>4</v>
      </c>
      <c r="G21">
        <v>0</v>
      </c>
      <c r="H21">
        <v>0</v>
      </c>
      <c r="I21">
        <v>1</v>
      </c>
    </row>
    <row r="22" spans="1:9" x14ac:dyDescent="0.2">
      <c r="A22" t="s">
        <v>775</v>
      </c>
      <c r="B22" t="s">
        <v>828</v>
      </c>
      <c r="C22">
        <v>158</v>
      </c>
      <c r="D22" t="s">
        <v>274</v>
      </c>
      <c r="E22" t="str">
        <f>VLOOKUP(D22,Lookups!$A$2:$C$245,2,FALSE)</f>
        <v>Quercus velutina</v>
      </c>
      <c r="F22">
        <v>1</v>
      </c>
      <c r="G22">
        <v>0</v>
      </c>
      <c r="H22">
        <v>1</v>
      </c>
      <c r="I22">
        <v>0</v>
      </c>
    </row>
    <row r="23" spans="1:9" x14ac:dyDescent="0.2">
      <c r="A23" t="s">
        <v>775</v>
      </c>
      <c r="B23" t="s">
        <v>828</v>
      </c>
      <c r="C23">
        <v>159</v>
      </c>
      <c r="D23" t="s">
        <v>250</v>
      </c>
      <c r="E23" t="str">
        <f>VLOOKUP(D23,Lookups!$A$2:$C$245,2,FALSE)</f>
        <v>Quercus coccinea</v>
      </c>
      <c r="F23">
        <v>50</v>
      </c>
      <c r="G23">
        <v>0</v>
      </c>
      <c r="H23">
        <v>0</v>
      </c>
      <c r="I23">
        <v>13</v>
      </c>
    </row>
    <row r="24" spans="1:9" x14ac:dyDescent="0.2">
      <c r="A24" t="s">
        <v>775</v>
      </c>
      <c r="B24" t="s">
        <v>828</v>
      </c>
      <c r="C24">
        <v>159</v>
      </c>
      <c r="D24" t="s">
        <v>274</v>
      </c>
      <c r="E24" t="str">
        <f>VLOOKUP(D24,Lookups!$A$2:$C$245,2,FALSE)</f>
        <v>Quercus velutina</v>
      </c>
      <c r="F24">
        <v>3</v>
      </c>
      <c r="G24">
        <v>0</v>
      </c>
      <c r="H24">
        <v>0</v>
      </c>
      <c r="I24">
        <v>0</v>
      </c>
    </row>
    <row r="25" spans="1:9" x14ac:dyDescent="0.2">
      <c r="A25" t="s">
        <v>776</v>
      </c>
      <c r="B25" t="s">
        <v>828</v>
      </c>
      <c r="C25">
        <v>124</v>
      </c>
      <c r="D25" t="s">
        <v>274</v>
      </c>
      <c r="E25" t="str">
        <f>VLOOKUP(D25,Lookups!$A$2:$C$245,2,FALSE)</f>
        <v>Quercus velutina</v>
      </c>
      <c r="F25">
        <v>1</v>
      </c>
      <c r="G25">
        <v>0</v>
      </c>
      <c r="H25">
        <v>0</v>
      </c>
      <c r="I25">
        <v>0</v>
      </c>
    </row>
    <row r="26" spans="1:9" x14ac:dyDescent="0.2">
      <c r="A26" t="s">
        <v>776</v>
      </c>
      <c r="B26" t="s">
        <v>828</v>
      </c>
      <c r="C26">
        <v>124</v>
      </c>
      <c r="D26" t="s">
        <v>250</v>
      </c>
      <c r="E26" t="str">
        <f>VLOOKUP(D26,Lookups!$A$2:$C$245,2,FALSE)</f>
        <v>Quercus coccinea</v>
      </c>
      <c r="F26">
        <v>3</v>
      </c>
      <c r="G26">
        <v>0</v>
      </c>
      <c r="H26">
        <v>0</v>
      </c>
      <c r="I26">
        <v>0</v>
      </c>
    </row>
    <row r="27" spans="1:9" x14ac:dyDescent="0.2">
      <c r="A27" t="s">
        <v>776</v>
      </c>
      <c r="B27" t="s">
        <v>828</v>
      </c>
      <c r="C27">
        <v>125</v>
      </c>
      <c r="D27" t="s">
        <v>250</v>
      </c>
      <c r="E27" t="str">
        <f>VLOOKUP(D27,Lookups!$A$2:$C$245,2,FALSE)</f>
        <v>Quercus coccinea</v>
      </c>
      <c r="F27">
        <v>2</v>
      </c>
      <c r="G27">
        <v>0</v>
      </c>
      <c r="H27">
        <v>0</v>
      </c>
      <c r="I27">
        <v>0</v>
      </c>
    </row>
    <row r="28" spans="1:9" x14ac:dyDescent="0.2">
      <c r="A28" t="s">
        <v>776</v>
      </c>
      <c r="B28" t="s">
        <v>828</v>
      </c>
      <c r="C28">
        <v>125</v>
      </c>
      <c r="D28" t="s">
        <v>274</v>
      </c>
      <c r="E28" t="str">
        <f>VLOOKUP(D28,Lookups!$A$2:$C$245,2,FALSE)</f>
        <v>Quercus velutina</v>
      </c>
      <c r="F28">
        <v>2</v>
      </c>
      <c r="G28">
        <v>2</v>
      </c>
      <c r="H28">
        <v>0</v>
      </c>
      <c r="I28">
        <v>0</v>
      </c>
    </row>
    <row r="29" spans="1:9" x14ac:dyDescent="0.2">
      <c r="A29" t="s">
        <v>776</v>
      </c>
      <c r="B29" t="s">
        <v>828</v>
      </c>
      <c r="C29">
        <v>126</v>
      </c>
      <c r="D29" t="s">
        <v>250</v>
      </c>
      <c r="E29" t="str">
        <f>VLOOKUP(D29,Lookups!$A$2:$C$245,2,FALSE)</f>
        <v>Quercus coccinea</v>
      </c>
      <c r="F29">
        <v>3</v>
      </c>
      <c r="G29">
        <v>0</v>
      </c>
      <c r="H29">
        <v>0</v>
      </c>
      <c r="I29">
        <v>0</v>
      </c>
    </row>
    <row r="30" spans="1:9" x14ac:dyDescent="0.2">
      <c r="A30" t="s">
        <v>776</v>
      </c>
      <c r="B30" t="s">
        <v>828</v>
      </c>
      <c r="C30">
        <v>127</v>
      </c>
      <c r="D30" t="s">
        <v>181</v>
      </c>
      <c r="E30" t="str">
        <f>VLOOKUP(D30,Lookups!$A$2:$C$245,2,FALSE)</f>
        <v>No species found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776</v>
      </c>
      <c r="B31" t="s">
        <v>828</v>
      </c>
      <c r="C31">
        <v>128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776</v>
      </c>
      <c r="B32" t="s">
        <v>828</v>
      </c>
      <c r="C32">
        <v>129</v>
      </c>
      <c r="D32" t="s">
        <v>250</v>
      </c>
      <c r="E32" t="str">
        <f>VLOOKUP(D32,Lookups!$A$2:$C$245,2,FALSE)</f>
        <v>Quercus coccinea</v>
      </c>
      <c r="F32">
        <v>6</v>
      </c>
      <c r="G32">
        <v>0</v>
      </c>
      <c r="H32">
        <v>0</v>
      </c>
      <c r="I32">
        <v>0</v>
      </c>
    </row>
    <row r="33" spans="1:9" x14ac:dyDescent="0.2">
      <c r="A33" t="s">
        <v>776</v>
      </c>
      <c r="B33" t="s">
        <v>828</v>
      </c>
      <c r="C33">
        <v>129</v>
      </c>
      <c r="D33" t="s">
        <v>247</v>
      </c>
      <c r="E33" t="str">
        <f>VLOOKUP(D33,Lookups!$A$2:$C$245,2,FALSE)</f>
        <v>Quercus alba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776</v>
      </c>
      <c r="B34" t="s">
        <v>828</v>
      </c>
      <c r="C34">
        <v>130</v>
      </c>
      <c r="D34" t="s">
        <v>247</v>
      </c>
      <c r="E34" t="str">
        <f>VLOOKUP(D34,Lookups!$A$2:$C$245,2,FALSE)</f>
        <v>Quercus alba</v>
      </c>
      <c r="F34">
        <v>5</v>
      </c>
      <c r="G34">
        <v>0</v>
      </c>
      <c r="H34">
        <v>0</v>
      </c>
      <c r="I34">
        <v>0</v>
      </c>
    </row>
    <row r="35" spans="1:9" x14ac:dyDescent="0.2">
      <c r="A35" t="s">
        <v>776</v>
      </c>
      <c r="B35" t="s">
        <v>828</v>
      </c>
      <c r="C35">
        <v>130</v>
      </c>
      <c r="D35" t="s">
        <v>250</v>
      </c>
      <c r="E35" t="str">
        <f>VLOOKUP(D35,Lookups!$A$2:$C$245,2,FALSE)</f>
        <v>Quercus coccinea</v>
      </c>
      <c r="F35">
        <v>2</v>
      </c>
      <c r="G35">
        <v>0</v>
      </c>
      <c r="H35">
        <v>0</v>
      </c>
      <c r="I35">
        <v>0</v>
      </c>
    </row>
    <row r="36" spans="1:9" x14ac:dyDescent="0.2">
      <c r="A36" t="s">
        <v>776</v>
      </c>
      <c r="B36" t="s">
        <v>828</v>
      </c>
      <c r="C36">
        <v>131</v>
      </c>
      <c r="D36" t="s">
        <v>250</v>
      </c>
      <c r="E36" t="str">
        <f>VLOOKUP(D36,Lookups!$A$2:$C$245,2,FALSE)</f>
        <v>Quercus coccinea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776</v>
      </c>
      <c r="B37" t="s">
        <v>828</v>
      </c>
      <c r="C37">
        <v>132</v>
      </c>
      <c r="D37" t="s">
        <v>250</v>
      </c>
      <c r="E37" t="str">
        <f>VLOOKUP(D37,Lookups!$A$2:$C$245,2,FALSE)</f>
        <v>Quercus coccinea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776</v>
      </c>
      <c r="B38" t="s">
        <v>828</v>
      </c>
      <c r="C38">
        <v>133</v>
      </c>
      <c r="D38" t="s">
        <v>204</v>
      </c>
      <c r="E38" t="str">
        <f>VLOOKUP(D38,Lookups!$A$2:$C$245,2,FALSE)</f>
        <v>Pinus rigida</v>
      </c>
      <c r="F38">
        <v>1</v>
      </c>
      <c r="G38">
        <v>0</v>
      </c>
      <c r="H38">
        <v>0</v>
      </c>
      <c r="I38">
        <v>1</v>
      </c>
    </row>
    <row r="39" spans="1:9" x14ac:dyDescent="0.2">
      <c r="A39" t="s">
        <v>776</v>
      </c>
      <c r="B39" t="s">
        <v>828</v>
      </c>
      <c r="C39">
        <v>134</v>
      </c>
      <c r="D39" t="s">
        <v>247</v>
      </c>
      <c r="E39" t="str">
        <f>VLOOKUP(D39,Lookups!$A$2:$C$245,2,FALSE)</f>
        <v>Quercus alba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776</v>
      </c>
      <c r="B40" t="s">
        <v>828</v>
      </c>
      <c r="C40">
        <v>134</v>
      </c>
      <c r="D40" t="s">
        <v>250</v>
      </c>
      <c r="E40" t="str">
        <f>VLOOKUP(D40,Lookups!$A$2:$C$245,2,FALSE)</f>
        <v>Quercus coccinea</v>
      </c>
      <c r="F40">
        <v>3</v>
      </c>
      <c r="G40">
        <v>0</v>
      </c>
      <c r="H40">
        <v>0</v>
      </c>
      <c r="I40">
        <v>0</v>
      </c>
    </row>
    <row r="41" spans="1:9" x14ac:dyDescent="0.2">
      <c r="A41" t="s">
        <v>776</v>
      </c>
      <c r="B41" t="s">
        <v>828</v>
      </c>
      <c r="C41">
        <v>135</v>
      </c>
      <c r="D41" t="s">
        <v>274</v>
      </c>
      <c r="E41" t="str">
        <f>VLOOKUP(D41,Lookups!$A$2:$C$245,2,FALSE)</f>
        <v>Quercus velutina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776</v>
      </c>
      <c r="B42" t="s">
        <v>828</v>
      </c>
      <c r="C42">
        <v>135</v>
      </c>
      <c r="D42" t="s">
        <v>250</v>
      </c>
      <c r="E42" t="str">
        <f>VLOOKUP(D42,Lookups!$A$2:$C$245,2,FALSE)</f>
        <v>Quercus coccinea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776</v>
      </c>
      <c r="B43" t="s">
        <v>828</v>
      </c>
      <c r="C43">
        <v>135</v>
      </c>
      <c r="D43" t="s">
        <v>247</v>
      </c>
      <c r="E43" t="str">
        <f>VLOOKUP(D43,Lookups!$A$2:$C$245,2,FALSE)</f>
        <v>Quercus alba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776</v>
      </c>
      <c r="B44" t="s">
        <v>828</v>
      </c>
      <c r="C44">
        <v>136</v>
      </c>
      <c r="D44" t="s">
        <v>247</v>
      </c>
      <c r="E44" t="str">
        <f>VLOOKUP(D44,Lookups!$A$2:$C$245,2,FALSE)</f>
        <v>Quercus alba</v>
      </c>
      <c r="F44">
        <v>2</v>
      </c>
      <c r="G44">
        <v>0</v>
      </c>
      <c r="H44">
        <v>0</v>
      </c>
      <c r="I44">
        <v>0</v>
      </c>
    </row>
    <row r="45" spans="1:9" x14ac:dyDescent="0.2">
      <c r="A45" t="s">
        <v>776</v>
      </c>
      <c r="B45" t="s">
        <v>828</v>
      </c>
      <c r="C45">
        <v>137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776</v>
      </c>
      <c r="B46" t="s">
        <v>828</v>
      </c>
      <c r="C46">
        <v>138</v>
      </c>
      <c r="D46" t="s">
        <v>250</v>
      </c>
      <c r="E46" t="str">
        <f>VLOOKUP(D46,Lookups!$A$2:$C$245,2,FALSE)</f>
        <v>Quercus coccinea</v>
      </c>
      <c r="F46">
        <v>1</v>
      </c>
      <c r="G46">
        <v>0</v>
      </c>
      <c r="H46">
        <v>0</v>
      </c>
      <c r="I46">
        <v>0</v>
      </c>
    </row>
    <row r="47" spans="1:9" x14ac:dyDescent="0.2">
      <c r="A47" t="s">
        <v>776</v>
      </c>
      <c r="B47" t="s">
        <v>828</v>
      </c>
      <c r="C47">
        <v>139</v>
      </c>
      <c r="D47" t="s">
        <v>250</v>
      </c>
      <c r="E47" t="str">
        <f>VLOOKUP(D47,Lookups!$A$2:$C$245,2,FALSE)</f>
        <v>Quercus coccinea</v>
      </c>
      <c r="F47">
        <v>4</v>
      </c>
      <c r="G47">
        <v>0</v>
      </c>
      <c r="H47">
        <v>0</v>
      </c>
      <c r="I47">
        <v>0</v>
      </c>
    </row>
    <row r="48" spans="1:9" x14ac:dyDescent="0.2">
      <c r="A48" t="s">
        <v>776</v>
      </c>
      <c r="B48" t="s">
        <v>828</v>
      </c>
      <c r="C48">
        <v>139</v>
      </c>
      <c r="D48" t="s">
        <v>247</v>
      </c>
      <c r="E48" t="str">
        <f>VLOOKUP(D48,Lookups!$A$2:$C$245,2,FALSE)</f>
        <v>Quercus alba</v>
      </c>
      <c r="F48">
        <v>1</v>
      </c>
      <c r="G48">
        <v>0</v>
      </c>
      <c r="H48">
        <v>0</v>
      </c>
      <c r="I48">
        <v>0</v>
      </c>
    </row>
    <row r="49" spans="1:10" x14ac:dyDescent="0.2">
      <c r="A49" t="s">
        <v>776</v>
      </c>
      <c r="B49" t="s">
        <v>828</v>
      </c>
      <c r="C49">
        <v>140</v>
      </c>
      <c r="D49" t="s">
        <v>247</v>
      </c>
      <c r="E49" t="str">
        <f>VLOOKUP(D49,Lookups!$A$2:$C$245,2,FALSE)</f>
        <v>Quercus alba</v>
      </c>
      <c r="F49">
        <v>1</v>
      </c>
      <c r="G49">
        <v>0</v>
      </c>
      <c r="H49">
        <v>0</v>
      </c>
      <c r="I49">
        <v>0</v>
      </c>
    </row>
    <row r="50" spans="1:10" x14ac:dyDescent="0.2">
      <c r="A50" t="s">
        <v>776</v>
      </c>
      <c r="B50" t="s">
        <v>828</v>
      </c>
      <c r="C50">
        <v>140</v>
      </c>
      <c r="D50" t="s">
        <v>250</v>
      </c>
      <c r="E50" t="str">
        <f>VLOOKUP(D50,Lookups!$A$2:$C$245,2,FALSE)</f>
        <v>Quercus coccinea</v>
      </c>
      <c r="F50">
        <v>2</v>
      </c>
      <c r="G50">
        <v>0</v>
      </c>
      <c r="H50">
        <v>0</v>
      </c>
      <c r="I50">
        <v>0</v>
      </c>
    </row>
    <row r="51" spans="1:10" x14ac:dyDescent="0.2">
      <c r="A51" t="s">
        <v>776</v>
      </c>
      <c r="B51" t="s">
        <v>828</v>
      </c>
      <c r="C51">
        <v>140</v>
      </c>
      <c r="D51" t="s">
        <v>51</v>
      </c>
      <c r="E51" t="str">
        <f>VLOOKUP(D51,Lookups!$A$2:$C$245,2,FALSE)</f>
        <v>Carya sp.</v>
      </c>
      <c r="F51">
        <v>1</v>
      </c>
      <c r="G51">
        <v>0</v>
      </c>
      <c r="H51">
        <v>0</v>
      </c>
      <c r="I51">
        <v>0</v>
      </c>
      <c r="J51" t="s">
        <v>382</v>
      </c>
    </row>
    <row r="52" spans="1:10" x14ac:dyDescent="0.2">
      <c r="A52" t="s">
        <v>776</v>
      </c>
      <c r="B52" t="s">
        <v>828</v>
      </c>
      <c r="C52">
        <v>141</v>
      </c>
      <c r="D52" t="s">
        <v>274</v>
      </c>
      <c r="E52" t="str">
        <f>VLOOKUP(D52,Lookups!$A$2:$C$245,2,FALSE)</f>
        <v>Quercus velutina</v>
      </c>
      <c r="F52">
        <v>6</v>
      </c>
      <c r="G52">
        <v>1</v>
      </c>
      <c r="H52">
        <v>0</v>
      </c>
      <c r="I52">
        <v>0</v>
      </c>
    </row>
    <row r="53" spans="1:10" x14ac:dyDescent="0.2">
      <c r="A53" t="s">
        <v>777</v>
      </c>
      <c r="B53" t="s">
        <v>828</v>
      </c>
      <c r="C53">
        <v>88</v>
      </c>
      <c r="D53" t="s">
        <v>253</v>
      </c>
      <c r="E53" t="str">
        <f>VLOOKUP(D53,Lookups!$A$2:$C$245,2,FALSE)</f>
        <v>Quercus ilicifolia</v>
      </c>
      <c r="F53">
        <v>10</v>
      </c>
      <c r="G53">
        <v>0</v>
      </c>
      <c r="H53">
        <v>0</v>
      </c>
      <c r="I53">
        <v>0</v>
      </c>
    </row>
    <row r="54" spans="1:10" x14ac:dyDescent="0.2">
      <c r="A54" t="s">
        <v>777</v>
      </c>
      <c r="B54" t="s">
        <v>828</v>
      </c>
      <c r="C54">
        <v>89</v>
      </c>
      <c r="D54" t="s">
        <v>250</v>
      </c>
      <c r="E54" t="str">
        <f>VLOOKUP(D54,Lookups!$A$2:$C$245,2,FALSE)</f>
        <v>Quercus coccinea</v>
      </c>
      <c r="F54">
        <v>4</v>
      </c>
      <c r="G54">
        <v>0</v>
      </c>
      <c r="H54">
        <v>0</v>
      </c>
      <c r="I54">
        <v>0</v>
      </c>
    </row>
    <row r="55" spans="1:10" x14ac:dyDescent="0.2">
      <c r="A55" t="s">
        <v>777</v>
      </c>
      <c r="B55" t="s">
        <v>828</v>
      </c>
      <c r="C55">
        <v>90</v>
      </c>
      <c r="D55" t="s">
        <v>250</v>
      </c>
      <c r="E55" t="str">
        <f>VLOOKUP(D55,Lookups!$A$2:$C$245,2,FALSE)</f>
        <v>Quercus coccinea</v>
      </c>
      <c r="F55">
        <v>20</v>
      </c>
      <c r="G55">
        <v>0</v>
      </c>
      <c r="H55">
        <v>0</v>
      </c>
      <c r="I55">
        <v>8</v>
      </c>
    </row>
    <row r="56" spans="1:10" x14ac:dyDescent="0.2">
      <c r="A56" t="s">
        <v>777</v>
      </c>
      <c r="B56" t="s">
        <v>828</v>
      </c>
      <c r="C56">
        <v>91</v>
      </c>
      <c r="D56" t="s">
        <v>250</v>
      </c>
      <c r="E56" t="str">
        <f>VLOOKUP(D56,Lookups!$A$2:$C$245,2,FALSE)</f>
        <v>Quercus coccinea</v>
      </c>
      <c r="F56">
        <v>5</v>
      </c>
      <c r="G56">
        <v>0</v>
      </c>
      <c r="H56">
        <v>0</v>
      </c>
      <c r="I56">
        <v>0</v>
      </c>
    </row>
    <row r="57" spans="1:10" x14ac:dyDescent="0.2">
      <c r="A57" t="s">
        <v>777</v>
      </c>
      <c r="B57" t="s">
        <v>828</v>
      </c>
      <c r="C57">
        <v>92</v>
      </c>
      <c r="D57" t="s">
        <v>250</v>
      </c>
      <c r="E57" t="str">
        <f>VLOOKUP(D57,Lookups!$A$2:$C$245,2,FALSE)</f>
        <v>Quercus coccinea</v>
      </c>
      <c r="F57">
        <v>2</v>
      </c>
      <c r="G57">
        <v>0</v>
      </c>
      <c r="H57">
        <v>0</v>
      </c>
      <c r="I57">
        <v>0</v>
      </c>
    </row>
    <row r="58" spans="1:10" x14ac:dyDescent="0.2">
      <c r="A58" t="s">
        <v>777</v>
      </c>
      <c r="B58" t="s">
        <v>828</v>
      </c>
      <c r="C58">
        <v>93</v>
      </c>
      <c r="D58" t="s">
        <v>250</v>
      </c>
      <c r="E58" t="str">
        <f>VLOOKUP(D58,Lookups!$A$2:$C$245,2,FALSE)</f>
        <v>Quercus coccinea</v>
      </c>
      <c r="F58">
        <v>4</v>
      </c>
      <c r="G58">
        <v>0</v>
      </c>
      <c r="H58">
        <v>0</v>
      </c>
      <c r="I58">
        <v>1</v>
      </c>
    </row>
    <row r="59" spans="1:10" x14ac:dyDescent="0.2">
      <c r="A59" t="s">
        <v>777</v>
      </c>
      <c r="B59" t="s">
        <v>828</v>
      </c>
      <c r="C59">
        <v>93</v>
      </c>
      <c r="D59" t="s">
        <v>253</v>
      </c>
      <c r="E59" t="str">
        <f>VLOOKUP(D59,Lookups!$A$2:$C$245,2,FALSE)</f>
        <v>Quercus ilicifolia</v>
      </c>
      <c r="F59">
        <v>1</v>
      </c>
      <c r="G59">
        <v>0</v>
      </c>
      <c r="H59">
        <v>0</v>
      </c>
      <c r="I59">
        <v>0</v>
      </c>
    </row>
    <row r="60" spans="1:10" x14ac:dyDescent="0.2">
      <c r="A60" t="s">
        <v>777</v>
      </c>
      <c r="B60" t="s">
        <v>828</v>
      </c>
      <c r="C60">
        <v>93</v>
      </c>
      <c r="D60" t="s">
        <v>274</v>
      </c>
      <c r="E60" t="str">
        <f>VLOOKUP(D60,Lookups!$A$2:$C$245,2,FALSE)</f>
        <v>Quercus velutina</v>
      </c>
      <c r="F60">
        <v>3</v>
      </c>
      <c r="G60">
        <v>0</v>
      </c>
      <c r="H60">
        <v>0</v>
      </c>
      <c r="I60">
        <v>0</v>
      </c>
    </row>
    <row r="61" spans="1:10" x14ac:dyDescent="0.2">
      <c r="A61" t="s">
        <v>777</v>
      </c>
      <c r="B61" t="s">
        <v>828</v>
      </c>
      <c r="C61">
        <v>94</v>
      </c>
      <c r="D61" t="s">
        <v>247</v>
      </c>
      <c r="E61" t="str">
        <f>VLOOKUP(D61,Lookups!$A$2:$C$245,2,FALSE)</f>
        <v>Quercus alba</v>
      </c>
      <c r="F61">
        <v>1</v>
      </c>
      <c r="G61">
        <v>0</v>
      </c>
      <c r="H61">
        <v>0</v>
      </c>
      <c r="I61">
        <v>0</v>
      </c>
    </row>
    <row r="62" spans="1:10" x14ac:dyDescent="0.2">
      <c r="A62" t="s">
        <v>777</v>
      </c>
      <c r="B62" t="s">
        <v>828</v>
      </c>
      <c r="C62">
        <v>94</v>
      </c>
      <c r="D62" t="s">
        <v>274</v>
      </c>
      <c r="E62" t="str">
        <f>VLOOKUP(D62,Lookups!$A$2:$C$245,2,FALSE)</f>
        <v>Quercus velutina</v>
      </c>
      <c r="F62">
        <v>1</v>
      </c>
      <c r="G62">
        <v>0</v>
      </c>
      <c r="H62">
        <v>0</v>
      </c>
      <c r="I62">
        <v>0</v>
      </c>
    </row>
    <row r="63" spans="1:10" x14ac:dyDescent="0.2">
      <c r="A63" t="s">
        <v>777</v>
      </c>
      <c r="B63" t="s">
        <v>828</v>
      </c>
      <c r="C63">
        <v>95</v>
      </c>
      <c r="D63" t="s">
        <v>181</v>
      </c>
      <c r="E63" t="str">
        <f>VLOOKUP(D63,Lookups!$A$2:$C$245,2,FALSE)</f>
        <v>No species found</v>
      </c>
      <c r="F63">
        <v>0</v>
      </c>
      <c r="G63">
        <v>0</v>
      </c>
      <c r="H63">
        <v>0</v>
      </c>
      <c r="I63">
        <v>0</v>
      </c>
    </row>
    <row r="64" spans="1:10" x14ac:dyDescent="0.2">
      <c r="A64" t="s">
        <v>777</v>
      </c>
      <c r="B64" t="s">
        <v>828</v>
      </c>
      <c r="C64">
        <v>96</v>
      </c>
      <c r="D64" t="s">
        <v>247</v>
      </c>
      <c r="E64" t="str">
        <f>VLOOKUP(D64,Lookups!$A$2:$C$245,2,FALSE)</f>
        <v>Quercus alba</v>
      </c>
      <c r="F64">
        <v>3</v>
      </c>
      <c r="G64">
        <v>0</v>
      </c>
      <c r="H64">
        <v>0</v>
      </c>
      <c r="I64">
        <v>0</v>
      </c>
    </row>
    <row r="65" spans="1:10" x14ac:dyDescent="0.2">
      <c r="A65" t="s">
        <v>777</v>
      </c>
      <c r="B65" t="s">
        <v>828</v>
      </c>
      <c r="C65">
        <v>96</v>
      </c>
      <c r="D65" t="s">
        <v>250</v>
      </c>
      <c r="E65" t="str">
        <f>VLOOKUP(D65,Lookups!$A$2:$C$245,2,FALSE)</f>
        <v>Quercus coccinea</v>
      </c>
      <c r="F65">
        <v>1</v>
      </c>
      <c r="G65">
        <v>0</v>
      </c>
      <c r="H65">
        <v>0</v>
      </c>
      <c r="I65">
        <v>0</v>
      </c>
    </row>
    <row r="66" spans="1:10" x14ac:dyDescent="0.2">
      <c r="A66" t="s">
        <v>777</v>
      </c>
      <c r="B66" t="s">
        <v>828</v>
      </c>
      <c r="C66">
        <v>96</v>
      </c>
      <c r="D66" t="s">
        <v>253</v>
      </c>
      <c r="E66" t="str">
        <f>VLOOKUP(D66,Lookups!$A$2:$C$245,2,FALSE)</f>
        <v>Quercus ilicifolia</v>
      </c>
      <c r="F66">
        <v>1</v>
      </c>
      <c r="G66">
        <v>0</v>
      </c>
      <c r="H66">
        <v>0</v>
      </c>
      <c r="I66">
        <v>0</v>
      </c>
    </row>
    <row r="67" spans="1:10" x14ac:dyDescent="0.2">
      <c r="A67" t="s">
        <v>777</v>
      </c>
      <c r="B67" t="s">
        <v>828</v>
      </c>
      <c r="C67">
        <v>97</v>
      </c>
      <c r="D67" t="s">
        <v>250</v>
      </c>
      <c r="E67" t="str">
        <f>VLOOKUP(D67,Lookups!$A$2:$C$245,2,FALSE)</f>
        <v>Quercus coccinea</v>
      </c>
      <c r="F67">
        <v>4</v>
      </c>
      <c r="G67">
        <v>0</v>
      </c>
      <c r="H67">
        <v>0</v>
      </c>
      <c r="I67">
        <v>0</v>
      </c>
    </row>
    <row r="68" spans="1:10" x14ac:dyDescent="0.2">
      <c r="A68" t="s">
        <v>777</v>
      </c>
      <c r="B68" t="s">
        <v>828</v>
      </c>
      <c r="C68">
        <v>97</v>
      </c>
      <c r="D68" t="s">
        <v>204</v>
      </c>
      <c r="E68" t="str">
        <f>VLOOKUP(D68,Lookups!$A$2:$C$245,2,FALSE)</f>
        <v>Pinus rigida</v>
      </c>
      <c r="F68">
        <v>1</v>
      </c>
      <c r="G68">
        <v>0</v>
      </c>
      <c r="H68">
        <v>0</v>
      </c>
      <c r="I68">
        <v>0</v>
      </c>
    </row>
    <row r="69" spans="1:10" x14ac:dyDescent="0.2">
      <c r="A69" t="s">
        <v>777</v>
      </c>
      <c r="B69" t="s">
        <v>828</v>
      </c>
      <c r="C69">
        <v>98</v>
      </c>
      <c r="D69" t="s">
        <v>204</v>
      </c>
      <c r="E69" t="str">
        <f>VLOOKUP(D69,Lookups!$A$2:$C$245,2,FALSE)</f>
        <v>Pinus rigida</v>
      </c>
      <c r="F69">
        <v>1</v>
      </c>
      <c r="G69">
        <v>0</v>
      </c>
      <c r="H69">
        <v>0</v>
      </c>
      <c r="I69">
        <v>0</v>
      </c>
      <c r="J69" t="s">
        <v>386</v>
      </c>
    </row>
    <row r="70" spans="1:10" x14ac:dyDescent="0.2">
      <c r="A70" t="s">
        <v>777</v>
      </c>
      <c r="B70" t="s">
        <v>828</v>
      </c>
      <c r="C70">
        <v>98</v>
      </c>
      <c r="D70" t="s">
        <v>250</v>
      </c>
      <c r="E70" t="str">
        <f>VLOOKUP(D70,Lookups!$A$2:$C$245,2,FALSE)</f>
        <v>Quercus coccinea</v>
      </c>
      <c r="F70">
        <v>3</v>
      </c>
      <c r="G70">
        <v>1</v>
      </c>
      <c r="H70">
        <v>0</v>
      </c>
      <c r="I70">
        <v>0</v>
      </c>
    </row>
    <row r="71" spans="1:10" x14ac:dyDescent="0.2">
      <c r="A71" t="s">
        <v>777</v>
      </c>
      <c r="B71" t="s">
        <v>828</v>
      </c>
      <c r="C71">
        <v>99</v>
      </c>
      <c r="D71" t="s">
        <v>250</v>
      </c>
      <c r="E71" t="str">
        <f>VLOOKUP(D71,Lookups!$A$2:$C$245,2,FALSE)</f>
        <v>Quercus coccinea</v>
      </c>
      <c r="F71">
        <v>5</v>
      </c>
      <c r="G71">
        <v>0</v>
      </c>
      <c r="H71">
        <v>0</v>
      </c>
      <c r="I71">
        <v>0</v>
      </c>
    </row>
    <row r="72" spans="1:10" x14ac:dyDescent="0.2">
      <c r="A72" t="s">
        <v>777</v>
      </c>
      <c r="B72" t="s">
        <v>828</v>
      </c>
      <c r="C72">
        <v>100</v>
      </c>
      <c r="D72" t="s">
        <v>250</v>
      </c>
      <c r="E72" t="str">
        <f>VLOOKUP(D72,Lookups!$A$2:$C$245,2,FALSE)</f>
        <v>Quercus coccinea</v>
      </c>
      <c r="F72">
        <v>2</v>
      </c>
      <c r="G72">
        <v>0</v>
      </c>
      <c r="H72">
        <v>0</v>
      </c>
      <c r="I72">
        <v>0</v>
      </c>
    </row>
    <row r="73" spans="1:10" x14ac:dyDescent="0.2">
      <c r="A73" t="s">
        <v>777</v>
      </c>
      <c r="B73" t="s">
        <v>828</v>
      </c>
      <c r="C73">
        <v>100</v>
      </c>
      <c r="D73" t="s">
        <v>295</v>
      </c>
      <c r="E73" t="str">
        <f>VLOOKUP(D73,Lookups!$A$2:$C$245,2,FALSE)</f>
        <v>Sassafras albidum</v>
      </c>
      <c r="F73">
        <v>1</v>
      </c>
      <c r="G73">
        <v>0</v>
      </c>
      <c r="H73">
        <v>0</v>
      </c>
      <c r="I73">
        <v>0</v>
      </c>
    </row>
    <row r="74" spans="1:10" x14ac:dyDescent="0.2">
      <c r="A74" t="s">
        <v>777</v>
      </c>
      <c r="B74" t="s">
        <v>828</v>
      </c>
      <c r="C74">
        <v>101</v>
      </c>
      <c r="D74" t="s">
        <v>250</v>
      </c>
      <c r="E74" t="str">
        <f>VLOOKUP(D74,Lookups!$A$2:$C$245,2,FALSE)</f>
        <v>Quercus coccinea</v>
      </c>
      <c r="F74">
        <v>1</v>
      </c>
      <c r="G74">
        <v>0</v>
      </c>
      <c r="H74">
        <v>0</v>
      </c>
      <c r="I74">
        <v>0</v>
      </c>
    </row>
    <row r="75" spans="1:10" x14ac:dyDescent="0.2">
      <c r="A75" t="s">
        <v>777</v>
      </c>
      <c r="B75" t="s">
        <v>828</v>
      </c>
      <c r="C75">
        <v>102</v>
      </c>
      <c r="D75" t="s">
        <v>181</v>
      </c>
      <c r="E75" t="str">
        <f>VLOOKUP(D75,Lookups!$A$2:$C$245,2,FALSE)</f>
        <v>No species found</v>
      </c>
      <c r="F75">
        <v>0</v>
      </c>
      <c r="G75">
        <v>0</v>
      </c>
      <c r="H75">
        <v>0</v>
      </c>
      <c r="I75">
        <v>0</v>
      </c>
    </row>
    <row r="76" spans="1:10" x14ac:dyDescent="0.2">
      <c r="A76" t="s">
        <v>777</v>
      </c>
      <c r="B76" t="s">
        <v>828</v>
      </c>
      <c r="C76">
        <v>103</v>
      </c>
      <c r="D76" t="s">
        <v>250</v>
      </c>
      <c r="E76" t="str">
        <f>VLOOKUP(D76,Lookups!$A$2:$C$245,2,FALSE)</f>
        <v>Quercus coccinea</v>
      </c>
      <c r="F76">
        <v>10</v>
      </c>
      <c r="G76">
        <v>0</v>
      </c>
      <c r="H76">
        <v>0</v>
      </c>
      <c r="I76">
        <v>0</v>
      </c>
    </row>
    <row r="77" spans="1:10" x14ac:dyDescent="0.2">
      <c r="A77" t="s">
        <v>777</v>
      </c>
      <c r="B77" t="s">
        <v>828</v>
      </c>
      <c r="C77">
        <v>103</v>
      </c>
      <c r="D77" t="s">
        <v>274</v>
      </c>
      <c r="E77" t="str">
        <f>VLOOKUP(D77,Lookups!$A$2:$C$245,2,FALSE)</f>
        <v>Quercus velutina</v>
      </c>
      <c r="F77">
        <v>2</v>
      </c>
      <c r="G77">
        <v>0</v>
      </c>
      <c r="H77">
        <v>0</v>
      </c>
      <c r="I77">
        <v>0</v>
      </c>
    </row>
    <row r="78" spans="1:10" x14ac:dyDescent="0.2">
      <c r="A78" t="s">
        <v>777</v>
      </c>
      <c r="B78" t="s">
        <v>828</v>
      </c>
      <c r="C78">
        <v>104</v>
      </c>
      <c r="D78" t="s">
        <v>250</v>
      </c>
      <c r="E78" t="str">
        <f>VLOOKUP(D78,Lookups!$A$2:$C$245,2,FALSE)</f>
        <v>Quercus coccinea</v>
      </c>
      <c r="F78">
        <v>3</v>
      </c>
      <c r="G78">
        <v>0</v>
      </c>
      <c r="H78">
        <v>0</v>
      </c>
      <c r="I78">
        <v>0</v>
      </c>
    </row>
    <row r="79" spans="1:10" x14ac:dyDescent="0.2">
      <c r="A79" t="s">
        <v>777</v>
      </c>
      <c r="B79" t="s">
        <v>828</v>
      </c>
      <c r="C79">
        <v>105</v>
      </c>
      <c r="D79" t="s">
        <v>274</v>
      </c>
      <c r="E79" t="str">
        <f>VLOOKUP(D79,Lookups!$A$2:$C$245,2,FALSE)</f>
        <v>Quercus velutina</v>
      </c>
      <c r="F79">
        <v>1</v>
      </c>
      <c r="G79">
        <v>0</v>
      </c>
      <c r="H79">
        <v>0</v>
      </c>
      <c r="I79">
        <v>0</v>
      </c>
    </row>
    <row r="80" spans="1:10" x14ac:dyDescent="0.2">
      <c r="A80" t="s">
        <v>694</v>
      </c>
      <c r="B80" t="s">
        <v>829</v>
      </c>
      <c r="C80">
        <v>661</v>
      </c>
      <c r="D80" t="s">
        <v>262</v>
      </c>
      <c r="E80" t="str">
        <f>VLOOKUP(D80,Lookups!$A$2:$C$245,2,FALSE)</f>
        <v>Quercus prinoides</v>
      </c>
      <c r="F80">
        <v>13</v>
      </c>
      <c r="G80">
        <v>9</v>
      </c>
      <c r="H80">
        <v>0</v>
      </c>
      <c r="I80">
        <v>0</v>
      </c>
    </row>
    <row r="81" spans="1:9" x14ac:dyDescent="0.2">
      <c r="A81" t="s">
        <v>694</v>
      </c>
      <c r="B81" t="s">
        <v>829</v>
      </c>
      <c r="C81">
        <v>661</v>
      </c>
      <c r="D81" t="s">
        <v>6</v>
      </c>
      <c r="E81" t="str">
        <f>VLOOKUP(D81,Lookups!$A$2:$C$245,2,FALSE)</f>
        <v>Acer rubrum</v>
      </c>
      <c r="F81">
        <v>1</v>
      </c>
      <c r="G81">
        <v>0</v>
      </c>
      <c r="H81">
        <v>0</v>
      </c>
      <c r="I81">
        <v>0</v>
      </c>
    </row>
    <row r="82" spans="1:9" x14ac:dyDescent="0.2">
      <c r="A82" t="s">
        <v>694</v>
      </c>
      <c r="B82" t="s">
        <v>829</v>
      </c>
      <c r="C82">
        <v>661</v>
      </c>
      <c r="D82" t="s">
        <v>237</v>
      </c>
      <c r="E82" t="str">
        <f>VLOOKUP(D82,Lookups!$A$2:$C$245,2,FALSE)</f>
        <v>Prunus serotina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694</v>
      </c>
      <c r="B83" t="s">
        <v>829</v>
      </c>
      <c r="C83">
        <v>660</v>
      </c>
      <c r="D83" t="s">
        <v>237</v>
      </c>
      <c r="E83" t="str">
        <f>VLOOKUP(D83,Lookups!$A$2:$C$245,2,FALSE)</f>
        <v>Prunus serotina</v>
      </c>
      <c r="F83">
        <v>3</v>
      </c>
      <c r="G83">
        <v>0</v>
      </c>
      <c r="H83">
        <v>0</v>
      </c>
      <c r="I83">
        <v>0</v>
      </c>
    </row>
    <row r="84" spans="1:9" x14ac:dyDescent="0.2">
      <c r="A84" t="s">
        <v>694</v>
      </c>
      <c r="B84" t="s">
        <v>829</v>
      </c>
      <c r="C84">
        <v>660</v>
      </c>
      <c r="D84" t="s">
        <v>262</v>
      </c>
      <c r="E84" t="str">
        <f>VLOOKUP(D84,Lookups!$A$2:$C$245,2,FALSE)</f>
        <v>Quercus prinoides</v>
      </c>
      <c r="F84">
        <v>6</v>
      </c>
      <c r="G84">
        <v>5</v>
      </c>
      <c r="H84">
        <v>0</v>
      </c>
      <c r="I84">
        <v>0</v>
      </c>
    </row>
    <row r="85" spans="1:9" x14ac:dyDescent="0.2">
      <c r="A85" t="s">
        <v>694</v>
      </c>
      <c r="B85" t="s">
        <v>829</v>
      </c>
      <c r="C85">
        <v>659</v>
      </c>
      <c r="D85" t="s">
        <v>237</v>
      </c>
      <c r="E85" t="str">
        <f>VLOOKUP(D85,Lookups!$A$2:$C$245,2,FALSE)</f>
        <v>Prunus serotina</v>
      </c>
      <c r="F85">
        <v>9</v>
      </c>
      <c r="G85">
        <v>4</v>
      </c>
      <c r="H85">
        <v>0</v>
      </c>
      <c r="I85">
        <v>0</v>
      </c>
    </row>
    <row r="86" spans="1:9" x14ac:dyDescent="0.2">
      <c r="A86" t="s">
        <v>694</v>
      </c>
      <c r="B86" t="s">
        <v>829</v>
      </c>
      <c r="C86">
        <v>659</v>
      </c>
      <c r="D86" t="s">
        <v>6</v>
      </c>
      <c r="E86" t="str">
        <f>VLOOKUP(D86,Lookups!$A$2:$C$245,2,FALSE)</f>
        <v>Acer rubrum</v>
      </c>
      <c r="F86">
        <v>2</v>
      </c>
      <c r="G86">
        <v>0</v>
      </c>
      <c r="H86">
        <v>0</v>
      </c>
      <c r="I86">
        <v>0</v>
      </c>
    </row>
    <row r="87" spans="1:9" x14ac:dyDescent="0.2">
      <c r="A87" t="s">
        <v>694</v>
      </c>
      <c r="B87" t="s">
        <v>829</v>
      </c>
      <c r="C87">
        <v>659</v>
      </c>
      <c r="D87" t="s">
        <v>262</v>
      </c>
      <c r="E87" t="str">
        <f>VLOOKUP(D87,Lookups!$A$2:$C$245,2,FALSE)</f>
        <v>Quercus prinoides</v>
      </c>
      <c r="F87">
        <v>4</v>
      </c>
      <c r="G87">
        <v>0</v>
      </c>
      <c r="H87">
        <v>0</v>
      </c>
      <c r="I87">
        <v>0</v>
      </c>
    </row>
    <row r="88" spans="1:9" x14ac:dyDescent="0.2">
      <c r="A88" t="s">
        <v>694</v>
      </c>
      <c r="B88" t="s">
        <v>829</v>
      </c>
      <c r="C88">
        <v>658</v>
      </c>
      <c r="D88" t="s">
        <v>6</v>
      </c>
      <c r="E88" t="str">
        <f>VLOOKUP(D88,Lookups!$A$2:$C$245,2,FALSE)</f>
        <v>Acer rubrum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694</v>
      </c>
      <c r="B89" t="s">
        <v>829</v>
      </c>
      <c r="C89">
        <v>657</v>
      </c>
      <c r="D89" t="s">
        <v>253</v>
      </c>
      <c r="E89" t="str">
        <f>VLOOKUP(D89,Lookups!$A$2:$C$245,2,FALSE)</f>
        <v>Quercus ilicifolia</v>
      </c>
      <c r="F89">
        <v>2</v>
      </c>
      <c r="G89">
        <v>0</v>
      </c>
      <c r="H89">
        <v>0</v>
      </c>
      <c r="I89">
        <v>0</v>
      </c>
    </row>
    <row r="90" spans="1:9" x14ac:dyDescent="0.2">
      <c r="A90" t="s">
        <v>694</v>
      </c>
      <c r="B90" t="s">
        <v>829</v>
      </c>
      <c r="C90">
        <v>657</v>
      </c>
      <c r="D90" t="s">
        <v>6</v>
      </c>
      <c r="E90" t="str">
        <f>VLOOKUP(D90,Lookups!$A$2:$C$245,2,FALSE)</f>
        <v>Acer rubrum</v>
      </c>
      <c r="F90">
        <v>1</v>
      </c>
      <c r="G90">
        <v>0</v>
      </c>
      <c r="H90">
        <v>0</v>
      </c>
      <c r="I90">
        <v>1</v>
      </c>
    </row>
    <row r="91" spans="1:9" x14ac:dyDescent="0.2">
      <c r="A91" t="s">
        <v>694</v>
      </c>
      <c r="B91" t="s">
        <v>829</v>
      </c>
      <c r="C91">
        <v>656</v>
      </c>
      <c r="D91" t="s">
        <v>237</v>
      </c>
      <c r="E91" t="str">
        <f>VLOOKUP(D91,Lookups!$A$2:$C$245,2,FALSE)</f>
        <v>Prunus serotina</v>
      </c>
      <c r="F91">
        <v>1</v>
      </c>
      <c r="G91">
        <v>0</v>
      </c>
      <c r="H91">
        <v>0</v>
      </c>
      <c r="I91">
        <v>0</v>
      </c>
    </row>
    <row r="92" spans="1:9" x14ac:dyDescent="0.2">
      <c r="A92" t="s">
        <v>694</v>
      </c>
      <c r="B92" t="s">
        <v>829</v>
      </c>
      <c r="C92">
        <v>655</v>
      </c>
      <c r="D92" t="s">
        <v>262</v>
      </c>
      <c r="E92" t="str">
        <f>VLOOKUP(D92,Lookups!$A$2:$C$245,2,FALSE)</f>
        <v>Quercus prinoides</v>
      </c>
      <c r="F92">
        <v>12</v>
      </c>
      <c r="G92">
        <v>0</v>
      </c>
      <c r="H92">
        <v>0</v>
      </c>
      <c r="I92">
        <v>0</v>
      </c>
    </row>
    <row r="93" spans="1:9" x14ac:dyDescent="0.2">
      <c r="A93" t="s">
        <v>694</v>
      </c>
      <c r="B93" t="s">
        <v>829</v>
      </c>
      <c r="C93">
        <v>655</v>
      </c>
      <c r="D93" t="s">
        <v>237</v>
      </c>
      <c r="E93" t="str">
        <f>VLOOKUP(D93,Lookups!$A$2:$C$245,2,FALSE)</f>
        <v>Prunus serotina</v>
      </c>
      <c r="F93">
        <v>12</v>
      </c>
      <c r="G93">
        <v>3</v>
      </c>
      <c r="H93">
        <v>0</v>
      </c>
      <c r="I93">
        <v>0</v>
      </c>
    </row>
    <row r="94" spans="1:9" x14ac:dyDescent="0.2">
      <c r="A94" t="s">
        <v>694</v>
      </c>
      <c r="B94" t="s">
        <v>829</v>
      </c>
      <c r="C94">
        <v>655</v>
      </c>
      <c r="D94" t="s">
        <v>6</v>
      </c>
      <c r="E94" t="str">
        <f>VLOOKUP(D94,Lookups!$A$2:$C$245,2,FALSE)</f>
        <v>Acer rubrum</v>
      </c>
      <c r="F94">
        <v>4</v>
      </c>
      <c r="G94">
        <v>0</v>
      </c>
      <c r="H94">
        <v>0</v>
      </c>
      <c r="I94">
        <v>0</v>
      </c>
    </row>
    <row r="95" spans="1:9" x14ac:dyDescent="0.2">
      <c r="A95" t="s">
        <v>694</v>
      </c>
      <c r="B95" t="s">
        <v>829</v>
      </c>
      <c r="C95">
        <v>654</v>
      </c>
      <c r="D95" t="s">
        <v>237</v>
      </c>
      <c r="E95" t="str">
        <f>VLOOKUP(D95,Lookups!$A$2:$C$245,2,FALSE)</f>
        <v>Prunus serotina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694</v>
      </c>
      <c r="B96" t="s">
        <v>829</v>
      </c>
      <c r="C96">
        <v>654</v>
      </c>
      <c r="D96" t="s">
        <v>6</v>
      </c>
      <c r="E96" t="str">
        <f>VLOOKUP(D96,Lookups!$A$2:$C$245,2,FALSE)</f>
        <v>Acer rubrum</v>
      </c>
      <c r="F96">
        <v>3</v>
      </c>
      <c r="G96">
        <v>1</v>
      </c>
      <c r="H96">
        <v>0</v>
      </c>
      <c r="I96">
        <v>0</v>
      </c>
    </row>
    <row r="97" spans="1:9" x14ac:dyDescent="0.2">
      <c r="A97" t="s">
        <v>694</v>
      </c>
      <c r="B97" t="s">
        <v>829</v>
      </c>
      <c r="C97">
        <v>653</v>
      </c>
      <c r="D97" t="s">
        <v>9</v>
      </c>
      <c r="E97" t="str">
        <f>VLOOKUP(D97,Lookups!$A$2:$C$245,2,FALSE)</f>
        <v>Amelanchier spp.</v>
      </c>
      <c r="F97">
        <v>3</v>
      </c>
      <c r="G97">
        <v>0</v>
      </c>
      <c r="H97">
        <v>0</v>
      </c>
      <c r="I97">
        <v>0</v>
      </c>
    </row>
    <row r="98" spans="1:9" x14ac:dyDescent="0.2">
      <c r="A98" t="s">
        <v>694</v>
      </c>
      <c r="B98" t="s">
        <v>829</v>
      </c>
      <c r="C98">
        <v>653</v>
      </c>
      <c r="D98" t="s">
        <v>237</v>
      </c>
      <c r="E98" t="str">
        <f>VLOOKUP(D98,Lookups!$A$2:$C$245,2,FALSE)</f>
        <v>Prunus serotina</v>
      </c>
      <c r="F98">
        <v>6</v>
      </c>
      <c r="G98">
        <v>1</v>
      </c>
      <c r="H98">
        <v>0</v>
      </c>
      <c r="I98">
        <v>0</v>
      </c>
    </row>
    <row r="99" spans="1:9" x14ac:dyDescent="0.2">
      <c r="A99" t="s">
        <v>694</v>
      </c>
      <c r="B99" t="s">
        <v>829</v>
      </c>
      <c r="C99">
        <v>653</v>
      </c>
      <c r="D99" t="s">
        <v>6</v>
      </c>
      <c r="E99" t="str">
        <f>VLOOKUP(D99,Lookups!$A$2:$C$245,2,FALSE)</f>
        <v>Acer rubrum</v>
      </c>
      <c r="F99">
        <v>4</v>
      </c>
      <c r="G99">
        <v>0</v>
      </c>
      <c r="H99">
        <v>0</v>
      </c>
      <c r="I99">
        <v>0</v>
      </c>
    </row>
    <row r="100" spans="1:9" x14ac:dyDescent="0.2">
      <c r="A100" t="s">
        <v>694</v>
      </c>
      <c r="B100" t="s">
        <v>829</v>
      </c>
      <c r="C100">
        <v>653</v>
      </c>
      <c r="D100" t="s">
        <v>253</v>
      </c>
      <c r="E100" t="str">
        <f>VLOOKUP(D100,Lookups!$A$2:$C$245,2,FALSE)</f>
        <v>Quercus ilicifolia</v>
      </c>
      <c r="F100">
        <v>4</v>
      </c>
      <c r="G100">
        <v>0</v>
      </c>
      <c r="H100">
        <v>0</v>
      </c>
      <c r="I100">
        <v>0</v>
      </c>
    </row>
    <row r="101" spans="1:9" x14ac:dyDescent="0.2">
      <c r="A101" t="s">
        <v>694</v>
      </c>
      <c r="B101" t="s">
        <v>829</v>
      </c>
      <c r="C101">
        <v>653</v>
      </c>
      <c r="D101" t="s">
        <v>110</v>
      </c>
      <c r="E101" t="str">
        <f>VLOOKUP(D101,Lookups!$A$2:$C$245,2,FALSE)</f>
        <v>Frangula alnus</v>
      </c>
      <c r="F101">
        <v>1</v>
      </c>
      <c r="G101">
        <v>0</v>
      </c>
      <c r="H101">
        <v>0</v>
      </c>
      <c r="I101">
        <v>0</v>
      </c>
    </row>
    <row r="102" spans="1:9" x14ac:dyDescent="0.2">
      <c r="A102" t="s">
        <v>694</v>
      </c>
      <c r="B102" t="s">
        <v>829</v>
      </c>
      <c r="C102">
        <v>652</v>
      </c>
      <c r="D102" t="s">
        <v>181</v>
      </c>
      <c r="E102" t="str">
        <f>VLOOKUP(D102,Lookups!$A$2:$C$245,2,FALSE)</f>
        <v>No species found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694</v>
      </c>
      <c r="B103" t="s">
        <v>829</v>
      </c>
      <c r="C103">
        <v>651</v>
      </c>
      <c r="D103" t="s">
        <v>253</v>
      </c>
      <c r="E103" t="str">
        <f>VLOOKUP(D103,Lookups!$A$2:$C$245,2,FALSE)</f>
        <v>Quercus ilicifolia</v>
      </c>
      <c r="F103">
        <v>5</v>
      </c>
      <c r="G103">
        <v>2</v>
      </c>
      <c r="H103">
        <v>0</v>
      </c>
      <c r="I103">
        <v>0</v>
      </c>
    </row>
    <row r="104" spans="1:9" x14ac:dyDescent="0.2">
      <c r="A104" t="s">
        <v>694</v>
      </c>
      <c r="B104" t="s">
        <v>829</v>
      </c>
      <c r="C104">
        <v>651</v>
      </c>
      <c r="D104" t="s">
        <v>6</v>
      </c>
      <c r="E104" t="str">
        <f>VLOOKUP(D104,Lookups!$A$2:$C$245,2,FALSE)</f>
        <v>Acer rubrum</v>
      </c>
      <c r="F104">
        <v>11</v>
      </c>
      <c r="G104">
        <v>6</v>
      </c>
      <c r="H104">
        <v>0</v>
      </c>
      <c r="I104">
        <v>0</v>
      </c>
    </row>
    <row r="105" spans="1:9" x14ac:dyDescent="0.2">
      <c r="A105" t="s">
        <v>694</v>
      </c>
      <c r="B105" t="s">
        <v>829</v>
      </c>
      <c r="C105">
        <v>651</v>
      </c>
      <c r="D105" t="s">
        <v>262</v>
      </c>
      <c r="E105" t="str">
        <f>VLOOKUP(D105,Lookups!$A$2:$C$245,2,FALSE)</f>
        <v>Quercus prinoides</v>
      </c>
      <c r="F105">
        <v>3</v>
      </c>
      <c r="G105">
        <v>1</v>
      </c>
      <c r="H105">
        <v>0</v>
      </c>
      <c r="I105">
        <v>0</v>
      </c>
    </row>
    <row r="106" spans="1:9" x14ac:dyDescent="0.2">
      <c r="A106" t="s">
        <v>694</v>
      </c>
      <c r="B106" t="s">
        <v>829</v>
      </c>
      <c r="C106">
        <v>650</v>
      </c>
      <c r="D106" t="s">
        <v>9</v>
      </c>
      <c r="E106" t="str">
        <f>VLOOKUP(D106,Lookups!$A$2:$C$245,2,FALSE)</f>
        <v>Amelanchier spp.</v>
      </c>
      <c r="F106">
        <v>5</v>
      </c>
      <c r="G106">
        <v>0</v>
      </c>
      <c r="H106">
        <v>0</v>
      </c>
      <c r="I106">
        <v>0</v>
      </c>
    </row>
    <row r="107" spans="1:9" x14ac:dyDescent="0.2">
      <c r="A107" t="s">
        <v>694</v>
      </c>
      <c r="B107" t="s">
        <v>829</v>
      </c>
      <c r="C107">
        <v>650</v>
      </c>
      <c r="D107" t="s">
        <v>253</v>
      </c>
      <c r="E107" t="str">
        <f>VLOOKUP(D107,Lookups!$A$2:$C$245,2,FALSE)</f>
        <v>Quercus ilicifolia</v>
      </c>
      <c r="F107">
        <v>9</v>
      </c>
      <c r="G107">
        <v>0</v>
      </c>
      <c r="H107">
        <v>0</v>
      </c>
      <c r="I107">
        <v>0</v>
      </c>
    </row>
    <row r="108" spans="1:9" x14ac:dyDescent="0.2">
      <c r="A108" t="s">
        <v>694</v>
      </c>
      <c r="B108" t="s">
        <v>829</v>
      </c>
      <c r="C108">
        <v>649</v>
      </c>
      <c r="D108" t="s">
        <v>6</v>
      </c>
      <c r="E108" t="str">
        <f>VLOOKUP(D108,Lookups!$A$2:$C$245,2,FALSE)</f>
        <v>Acer rubrum</v>
      </c>
      <c r="F108">
        <v>2</v>
      </c>
      <c r="G108">
        <v>0</v>
      </c>
      <c r="H108">
        <v>0</v>
      </c>
      <c r="I108">
        <v>0</v>
      </c>
    </row>
    <row r="109" spans="1:9" x14ac:dyDescent="0.2">
      <c r="A109" t="s">
        <v>694</v>
      </c>
      <c r="B109" t="s">
        <v>829</v>
      </c>
      <c r="C109">
        <v>649</v>
      </c>
      <c r="D109" t="s">
        <v>237</v>
      </c>
      <c r="E109" t="str">
        <f>VLOOKUP(D109,Lookups!$A$2:$C$245,2,FALSE)</f>
        <v>Prunus serotina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694</v>
      </c>
      <c r="B110" t="s">
        <v>829</v>
      </c>
      <c r="C110">
        <v>648</v>
      </c>
      <c r="D110" t="s">
        <v>6</v>
      </c>
      <c r="E110" t="str">
        <f>VLOOKUP(D110,Lookups!$A$2:$C$245,2,FALSE)</f>
        <v>Acer rubrum</v>
      </c>
      <c r="F110">
        <v>2</v>
      </c>
      <c r="G110">
        <v>0</v>
      </c>
      <c r="H110">
        <v>0</v>
      </c>
      <c r="I110">
        <v>0</v>
      </c>
    </row>
    <row r="111" spans="1:9" x14ac:dyDescent="0.2">
      <c r="A111" t="s">
        <v>694</v>
      </c>
      <c r="B111" t="s">
        <v>829</v>
      </c>
      <c r="C111">
        <v>648</v>
      </c>
      <c r="D111" t="s">
        <v>253</v>
      </c>
      <c r="E111" t="str">
        <f>VLOOKUP(D111,Lookups!$A$2:$C$245,2,FALSE)</f>
        <v>Quercus ilicifolia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694</v>
      </c>
      <c r="B112" t="s">
        <v>829</v>
      </c>
      <c r="C112">
        <v>648</v>
      </c>
      <c r="D112" t="s">
        <v>237</v>
      </c>
      <c r="E112" t="str">
        <f>VLOOKUP(D112,Lookups!$A$2:$C$245,2,FALSE)</f>
        <v>Prunus serotina</v>
      </c>
      <c r="F112">
        <v>3</v>
      </c>
      <c r="G112">
        <v>0</v>
      </c>
      <c r="H112">
        <v>0</v>
      </c>
      <c r="I112">
        <v>0</v>
      </c>
    </row>
    <row r="113" spans="1:9" x14ac:dyDescent="0.2">
      <c r="A113" t="s">
        <v>694</v>
      </c>
      <c r="B113" t="s">
        <v>829</v>
      </c>
      <c r="C113">
        <v>648</v>
      </c>
      <c r="D113" t="s">
        <v>110</v>
      </c>
      <c r="E113" t="str">
        <f>VLOOKUP(D113,Lookups!$A$2:$C$245,2,FALSE)</f>
        <v>Frangula alnus</v>
      </c>
      <c r="F113">
        <v>1</v>
      </c>
      <c r="G113">
        <v>0</v>
      </c>
      <c r="H113">
        <v>0</v>
      </c>
      <c r="I113">
        <v>0</v>
      </c>
    </row>
    <row r="114" spans="1:9" x14ac:dyDescent="0.2">
      <c r="A114" t="s">
        <v>694</v>
      </c>
      <c r="B114" t="s">
        <v>829</v>
      </c>
      <c r="C114">
        <v>647</v>
      </c>
      <c r="D114" t="s">
        <v>6</v>
      </c>
      <c r="E114" t="str">
        <f>VLOOKUP(D114,Lookups!$A$2:$C$245,2,FALSE)</f>
        <v>Acer rubrum</v>
      </c>
      <c r="F114">
        <v>5</v>
      </c>
      <c r="G114">
        <v>0</v>
      </c>
      <c r="H114">
        <v>0</v>
      </c>
      <c r="I114">
        <v>0</v>
      </c>
    </row>
    <row r="115" spans="1:9" x14ac:dyDescent="0.2">
      <c r="A115" t="s">
        <v>694</v>
      </c>
      <c r="B115" t="s">
        <v>829</v>
      </c>
      <c r="C115">
        <v>647</v>
      </c>
      <c r="D115" t="s">
        <v>262</v>
      </c>
      <c r="E115" t="str">
        <f>VLOOKUP(D115,Lookups!$A$2:$C$245,2,FALSE)</f>
        <v>Quercus prinoides</v>
      </c>
      <c r="F115">
        <v>1</v>
      </c>
      <c r="G115">
        <v>0</v>
      </c>
      <c r="H115">
        <v>0</v>
      </c>
      <c r="I115">
        <v>0</v>
      </c>
    </row>
    <row r="116" spans="1:9" x14ac:dyDescent="0.2">
      <c r="A116" t="s">
        <v>694</v>
      </c>
      <c r="B116" t="s">
        <v>829</v>
      </c>
      <c r="C116">
        <v>647</v>
      </c>
      <c r="D116" t="s">
        <v>607</v>
      </c>
      <c r="E116" t="str">
        <f>VLOOKUP(D116,Lookups!$A$2:$C$245,2,FALSE)</f>
        <v>Prunus virginiana</v>
      </c>
      <c r="F116">
        <v>1</v>
      </c>
      <c r="G116">
        <v>0</v>
      </c>
      <c r="H116">
        <v>0</v>
      </c>
      <c r="I116">
        <v>0</v>
      </c>
    </row>
    <row r="117" spans="1:9" x14ac:dyDescent="0.2">
      <c r="A117" t="s">
        <v>694</v>
      </c>
      <c r="B117" t="s">
        <v>829</v>
      </c>
      <c r="C117">
        <v>647</v>
      </c>
      <c r="D117" t="s">
        <v>253</v>
      </c>
      <c r="E117" t="str">
        <f>VLOOKUP(D117,Lookups!$A$2:$C$245,2,FALSE)</f>
        <v>Quercus ilicifolia</v>
      </c>
      <c r="F117">
        <v>2</v>
      </c>
      <c r="G117">
        <v>0</v>
      </c>
      <c r="H117">
        <v>0</v>
      </c>
      <c r="I117">
        <v>0</v>
      </c>
    </row>
    <row r="118" spans="1:9" x14ac:dyDescent="0.2">
      <c r="A118" t="s">
        <v>694</v>
      </c>
      <c r="B118" t="s">
        <v>829</v>
      </c>
      <c r="C118">
        <v>647</v>
      </c>
      <c r="D118" t="s">
        <v>237</v>
      </c>
      <c r="E118" t="str">
        <f>VLOOKUP(D118,Lookups!$A$2:$C$245,2,FALSE)</f>
        <v>Prunus serotina</v>
      </c>
      <c r="F118">
        <v>2</v>
      </c>
      <c r="G118">
        <v>0</v>
      </c>
      <c r="H118">
        <v>0</v>
      </c>
      <c r="I118">
        <v>0</v>
      </c>
    </row>
    <row r="119" spans="1:9" x14ac:dyDescent="0.2">
      <c r="A119" t="s">
        <v>694</v>
      </c>
      <c r="B119" t="s">
        <v>829</v>
      </c>
      <c r="C119">
        <v>646</v>
      </c>
      <c r="D119" t="s">
        <v>181</v>
      </c>
      <c r="E119" t="str">
        <f>VLOOKUP(D119,Lookups!$A$2:$C$245,2,FALSE)</f>
        <v>No species found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694</v>
      </c>
      <c r="B120" t="s">
        <v>829</v>
      </c>
      <c r="C120">
        <v>645</v>
      </c>
      <c r="D120" t="s">
        <v>6</v>
      </c>
      <c r="E120" t="str">
        <f>VLOOKUP(D120,Lookups!$A$2:$C$245,2,FALSE)</f>
        <v>Acer rubrum</v>
      </c>
      <c r="F120">
        <v>4</v>
      </c>
      <c r="G120">
        <v>0</v>
      </c>
      <c r="H120">
        <v>0</v>
      </c>
      <c r="I120">
        <v>0</v>
      </c>
    </row>
    <row r="121" spans="1:9" x14ac:dyDescent="0.2">
      <c r="A121" t="s">
        <v>694</v>
      </c>
      <c r="B121" t="s">
        <v>829</v>
      </c>
      <c r="C121">
        <v>645</v>
      </c>
      <c r="D121" t="s">
        <v>237</v>
      </c>
      <c r="E121" t="str">
        <f>VLOOKUP(D121,Lookups!$A$2:$C$245,2,FALSE)</f>
        <v>Prunus serotina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694</v>
      </c>
      <c r="B122" t="s">
        <v>829</v>
      </c>
      <c r="C122">
        <v>645</v>
      </c>
      <c r="D122" t="s">
        <v>110</v>
      </c>
      <c r="E122" t="str">
        <f>VLOOKUP(D122,Lookups!$A$2:$C$245,2,FALSE)</f>
        <v>Frangula alnus</v>
      </c>
      <c r="F122">
        <v>1</v>
      </c>
      <c r="G122">
        <v>0</v>
      </c>
      <c r="H122">
        <v>0</v>
      </c>
      <c r="I122">
        <v>0</v>
      </c>
    </row>
    <row r="123" spans="1:9" x14ac:dyDescent="0.2">
      <c r="A123" t="s">
        <v>694</v>
      </c>
      <c r="B123" t="s">
        <v>829</v>
      </c>
      <c r="C123">
        <v>644</v>
      </c>
      <c r="D123" t="s">
        <v>181</v>
      </c>
      <c r="E123" t="str">
        <f>VLOOKUP(D123,Lookups!$A$2:$C$245,2,FALSE)</f>
        <v>No species found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694</v>
      </c>
      <c r="B124" t="s">
        <v>829</v>
      </c>
      <c r="C124">
        <v>643</v>
      </c>
      <c r="D124" t="s">
        <v>181</v>
      </c>
      <c r="E124" t="str">
        <f>VLOOKUP(D124,Lookups!$A$2:$C$245,2,FALSE)</f>
        <v>No species found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694</v>
      </c>
      <c r="B125" t="s">
        <v>829</v>
      </c>
      <c r="C125">
        <v>642</v>
      </c>
      <c r="D125" t="s">
        <v>6</v>
      </c>
      <c r="E125" t="str">
        <f>VLOOKUP(D125,Lookups!$A$2:$C$245,2,FALSE)</f>
        <v>Acer rubrum</v>
      </c>
      <c r="F125">
        <v>1</v>
      </c>
      <c r="G125">
        <v>0</v>
      </c>
      <c r="H125">
        <v>0</v>
      </c>
      <c r="I125">
        <v>0</v>
      </c>
    </row>
    <row r="126" spans="1:9" x14ac:dyDescent="0.2">
      <c r="A126" t="s">
        <v>694</v>
      </c>
      <c r="B126" t="s">
        <v>829</v>
      </c>
      <c r="C126">
        <v>642</v>
      </c>
      <c r="D126" t="s">
        <v>237</v>
      </c>
      <c r="E126" t="str">
        <f>VLOOKUP(D126,Lookups!$A$2:$C$245,2,FALSE)</f>
        <v>Prunus serotina</v>
      </c>
      <c r="F126">
        <v>1</v>
      </c>
      <c r="G126">
        <v>0</v>
      </c>
      <c r="H126">
        <v>0</v>
      </c>
      <c r="I126">
        <v>0</v>
      </c>
    </row>
    <row r="127" spans="1:9" x14ac:dyDescent="0.2">
      <c r="A127" t="s">
        <v>713</v>
      </c>
      <c r="B127" t="s">
        <v>829</v>
      </c>
      <c r="C127">
        <v>681</v>
      </c>
      <c r="D127" t="s">
        <v>181</v>
      </c>
      <c r="E127" t="str">
        <f>VLOOKUP(D127,Lookups!$A$2:$C$245,2,FALSE)</f>
        <v>No species found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713</v>
      </c>
      <c r="B128" t="s">
        <v>829</v>
      </c>
      <c r="C128">
        <v>680</v>
      </c>
      <c r="D128" t="s">
        <v>181</v>
      </c>
      <c r="E128" t="str">
        <f>VLOOKUP(D128,Lookups!$A$2:$C$245,2,FALSE)</f>
        <v>No species found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713</v>
      </c>
      <c r="B129" t="s">
        <v>829</v>
      </c>
      <c r="C129">
        <v>679</v>
      </c>
      <c r="D129" t="s">
        <v>607</v>
      </c>
      <c r="E129" t="str">
        <f>VLOOKUP(D129,Lookups!$A$2:$C$245,2,FALSE)</f>
        <v>Prunus virginiana</v>
      </c>
      <c r="F129">
        <v>1</v>
      </c>
      <c r="G129">
        <v>0</v>
      </c>
      <c r="H129">
        <v>1</v>
      </c>
      <c r="I129">
        <v>0</v>
      </c>
    </row>
    <row r="130" spans="1:9" x14ac:dyDescent="0.2">
      <c r="A130" t="s">
        <v>713</v>
      </c>
      <c r="B130" t="s">
        <v>829</v>
      </c>
      <c r="C130">
        <v>678</v>
      </c>
      <c r="D130" t="s">
        <v>181</v>
      </c>
      <c r="E130" t="str">
        <f>VLOOKUP(D130,Lookups!$A$2:$C$245,2,FALSE)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713</v>
      </c>
      <c r="B131" t="s">
        <v>829</v>
      </c>
      <c r="C131">
        <v>677</v>
      </c>
      <c r="D131" t="s">
        <v>237</v>
      </c>
      <c r="E131" t="str">
        <f>VLOOKUP(D131,Lookups!$A$2:$C$245,2,FALSE)</f>
        <v>Prunus serotina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713</v>
      </c>
      <c r="B132" t="s">
        <v>829</v>
      </c>
      <c r="C132">
        <v>676</v>
      </c>
      <c r="D132" t="s">
        <v>181</v>
      </c>
      <c r="E132" t="str">
        <f>VLOOKUP(D132,Lookups!$A$2:$C$245,2,FALSE)</f>
        <v>No species found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713</v>
      </c>
      <c r="B133" t="s">
        <v>829</v>
      </c>
      <c r="C133">
        <v>675</v>
      </c>
      <c r="D133" t="s">
        <v>181</v>
      </c>
      <c r="E133" t="str">
        <f>VLOOKUP(D133,Lookups!$A$2:$C$245,2,FALSE)</f>
        <v>No species found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713</v>
      </c>
      <c r="B134" t="s">
        <v>829</v>
      </c>
      <c r="C134">
        <v>674</v>
      </c>
      <c r="D134" t="s">
        <v>181</v>
      </c>
      <c r="E134" t="str">
        <f>VLOOKUP(D134,Lookups!$A$2:$C$245,2,FALSE)</f>
        <v>No species found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713</v>
      </c>
      <c r="B135" t="s">
        <v>829</v>
      </c>
      <c r="C135">
        <v>673</v>
      </c>
      <c r="D135" t="s">
        <v>181</v>
      </c>
      <c r="E135" t="str">
        <f>VLOOKUP(D135,Lookups!$A$2:$C$245,2,FALSE)</f>
        <v>No species found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713</v>
      </c>
      <c r="B136" t="s">
        <v>829</v>
      </c>
      <c r="C136">
        <v>672</v>
      </c>
      <c r="D136" t="s">
        <v>607</v>
      </c>
      <c r="E136" t="str">
        <f>VLOOKUP(D136,Lookups!$A$2:$C$245,2,FALSE)</f>
        <v>Prunus virginiana</v>
      </c>
      <c r="F136">
        <v>1</v>
      </c>
      <c r="G136">
        <v>0</v>
      </c>
      <c r="H136">
        <v>0</v>
      </c>
      <c r="I136">
        <v>0</v>
      </c>
    </row>
    <row r="137" spans="1:9" x14ac:dyDescent="0.2">
      <c r="A137" t="s">
        <v>713</v>
      </c>
      <c r="B137" t="s">
        <v>829</v>
      </c>
      <c r="C137">
        <v>671</v>
      </c>
      <c r="D137" t="s">
        <v>6</v>
      </c>
      <c r="E137" t="str">
        <f>VLOOKUP(D137,Lookups!$A$2:$C$245,2,FALSE)</f>
        <v>Acer rubrum</v>
      </c>
      <c r="F137">
        <v>3</v>
      </c>
      <c r="G137">
        <v>0</v>
      </c>
      <c r="H137">
        <v>0</v>
      </c>
      <c r="I137">
        <v>0</v>
      </c>
    </row>
    <row r="138" spans="1:9" x14ac:dyDescent="0.2">
      <c r="A138" t="s">
        <v>713</v>
      </c>
      <c r="B138" t="s">
        <v>829</v>
      </c>
      <c r="C138">
        <v>671</v>
      </c>
      <c r="D138" t="s">
        <v>237</v>
      </c>
      <c r="E138" t="str">
        <f>VLOOKUP(D138,Lookups!$A$2:$C$245,2,FALSE)</f>
        <v>Prunus serotina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713</v>
      </c>
      <c r="B139" t="s">
        <v>829</v>
      </c>
      <c r="C139">
        <v>670</v>
      </c>
      <c r="D139" t="s">
        <v>237</v>
      </c>
      <c r="E139" t="str">
        <f>VLOOKUP(D139,Lookups!$A$2:$C$245,2,FALSE)</f>
        <v>Prunus serotina</v>
      </c>
      <c r="F139">
        <v>2</v>
      </c>
      <c r="G139">
        <v>0</v>
      </c>
      <c r="H139">
        <v>0</v>
      </c>
      <c r="I139">
        <v>0</v>
      </c>
    </row>
    <row r="140" spans="1:9" x14ac:dyDescent="0.2">
      <c r="A140" t="s">
        <v>713</v>
      </c>
      <c r="B140" t="s">
        <v>829</v>
      </c>
      <c r="C140">
        <v>670</v>
      </c>
      <c r="D140" t="s">
        <v>6</v>
      </c>
      <c r="E140" t="str">
        <f>VLOOKUP(D140,Lookups!$A$2:$C$245,2,FALSE)</f>
        <v>Acer rubrum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713</v>
      </c>
      <c r="B141" t="s">
        <v>829</v>
      </c>
      <c r="C141">
        <v>670</v>
      </c>
      <c r="D141" t="s">
        <v>607</v>
      </c>
      <c r="E141" t="str">
        <f>VLOOKUP(D141,Lookups!$A$2:$C$245,2,FALSE)</f>
        <v>Prunus virginiana</v>
      </c>
      <c r="F141">
        <v>4</v>
      </c>
      <c r="G141">
        <v>0</v>
      </c>
      <c r="H141">
        <v>0</v>
      </c>
      <c r="I141">
        <v>0</v>
      </c>
    </row>
    <row r="142" spans="1:9" x14ac:dyDescent="0.2">
      <c r="A142" t="s">
        <v>713</v>
      </c>
      <c r="B142" t="s">
        <v>829</v>
      </c>
      <c r="C142">
        <v>669</v>
      </c>
      <c r="D142" t="s">
        <v>6</v>
      </c>
      <c r="E142" t="str">
        <f>VLOOKUP(D142,Lookups!$A$2:$C$245,2,FALSE)</f>
        <v>Acer rubrum</v>
      </c>
      <c r="F142">
        <v>3</v>
      </c>
      <c r="G142">
        <v>0</v>
      </c>
      <c r="H142">
        <v>0</v>
      </c>
      <c r="I142">
        <v>1</v>
      </c>
    </row>
    <row r="143" spans="1:9" x14ac:dyDescent="0.2">
      <c r="A143" t="s">
        <v>713</v>
      </c>
      <c r="B143" t="s">
        <v>829</v>
      </c>
      <c r="C143">
        <v>669</v>
      </c>
      <c r="D143" t="s">
        <v>110</v>
      </c>
      <c r="E143" t="str">
        <f>VLOOKUP(D143,Lookups!$A$2:$C$245,2,FALSE)</f>
        <v>Frangula alnus</v>
      </c>
      <c r="F143">
        <v>1</v>
      </c>
      <c r="G143">
        <v>0</v>
      </c>
      <c r="H143">
        <v>0</v>
      </c>
      <c r="I143">
        <v>0</v>
      </c>
    </row>
    <row r="144" spans="1:9" x14ac:dyDescent="0.2">
      <c r="A144" t="s">
        <v>713</v>
      </c>
      <c r="B144" t="s">
        <v>829</v>
      </c>
      <c r="C144">
        <v>668</v>
      </c>
      <c r="D144" t="s">
        <v>181</v>
      </c>
      <c r="E144" t="str">
        <f>VLOOKUP(D144,Lookups!$A$2:$C$245,2,FALSE)</f>
        <v>No species found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713</v>
      </c>
      <c r="B145" t="s">
        <v>829</v>
      </c>
      <c r="C145">
        <v>667</v>
      </c>
      <c r="D145" t="s">
        <v>237</v>
      </c>
      <c r="E145" t="str">
        <f>VLOOKUP(D145,Lookups!$A$2:$C$245,2,FALSE)</f>
        <v>Prunus serotina</v>
      </c>
      <c r="F145">
        <v>2</v>
      </c>
      <c r="G145">
        <v>0</v>
      </c>
      <c r="H145">
        <v>0</v>
      </c>
      <c r="I145">
        <v>0</v>
      </c>
    </row>
    <row r="146" spans="1:9" x14ac:dyDescent="0.2">
      <c r="A146" t="s">
        <v>713</v>
      </c>
      <c r="B146" t="s">
        <v>829</v>
      </c>
      <c r="C146">
        <v>667</v>
      </c>
      <c r="D146" t="s">
        <v>6</v>
      </c>
      <c r="E146" t="str">
        <f>VLOOKUP(D146,Lookups!$A$2:$C$245,2,FALSE)</f>
        <v>Acer rubrum</v>
      </c>
      <c r="F146">
        <v>1</v>
      </c>
      <c r="G146">
        <v>0</v>
      </c>
      <c r="H146">
        <v>0</v>
      </c>
      <c r="I146">
        <v>0</v>
      </c>
    </row>
    <row r="147" spans="1:9" x14ac:dyDescent="0.2">
      <c r="A147" t="s">
        <v>713</v>
      </c>
      <c r="B147" t="s">
        <v>829</v>
      </c>
      <c r="C147">
        <v>666</v>
      </c>
      <c r="D147" t="s">
        <v>237</v>
      </c>
      <c r="E147" t="str">
        <f>VLOOKUP(D147,Lookups!$A$2:$C$245,2,FALSE)</f>
        <v>Prunus serotina</v>
      </c>
      <c r="F147">
        <v>4</v>
      </c>
      <c r="G147">
        <v>0</v>
      </c>
      <c r="H147">
        <v>0</v>
      </c>
      <c r="I147">
        <v>0</v>
      </c>
    </row>
    <row r="148" spans="1:9" x14ac:dyDescent="0.2">
      <c r="A148" t="s">
        <v>713</v>
      </c>
      <c r="B148" t="s">
        <v>829</v>
      </c>
      <c r="C148">
        <v>665</v>
      </c>
      <c r="D148" t="s">
        <v>181</v>
      </c>
      <c r="E148" t="str">
        <f>VLOOKUP(D148,Lookups!$A$2:$C$245,2,FALSE)</f>
        <v>No species found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713</v>
      </c>
      <c r="B149" t="s">
        <v>829</v>
      </c>
      <c r="C149">
        <v>664</v>
      </c>
      <c r="D149" t="s">
        <v>181</v>
      </c>
      <c r="E149" t="str">
        <f>VLOOKUP(D149,Lookups!$A$2:$C$245,2,FALSE)</f>
        <v>No species found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713</v>
      </c>
      <c r="B150" t="s">
        <v>829</v>
      </c>
      <c r="C150">
        <v>663</v>
      </c>
      <c r="D150" t="s">
        <v>181</v>
      </c>
      <c r="E150" t="str">
        <f>VLOOKUP(D150,Lookups!$A$2:$C$245,2,FALSE)</f>
        <v>No species found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713</v>
      </c>
      <c r="B151" t="s">
        <v>829</v>
      </c>
      <c r="C151">
        <v>662</v>
      </c>
      <c r="D151" t="s">
        <v>181</v>
      </c>
      <c r="E151" t="str">
        <f>VLOOKUP(D151,Lookups!$A$2:$C$245,2,FALSE)</f>
        <v>No species found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836</v>
      </c>
      <c r="B152" t="s">
        <v>830</v>
      </c>
      <c r="C152">
        <v>641</v>
      </c>
      <c r="D152" t="s">
        <v>181</v>
      </c>
      <c r="E152" t="str">
        <f>VLOOKUP(D152,Lookups!$A$2:$C$245,2,FALSE)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836</v>
      </c>
      <c r="B153" t="s">
        <v>830</v>
      </c>
      <c r="C153">
        <v>640</v>
      </c>
      <c r="D153" t="s">
        <v>181</v>
      </c>
      <c r="E153" t="str">
        <f>VLOOKUP(D153,Lookups!$A$2:$C$245,2,FALSE)</f>
        <v>No species found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836</v>
      </c>
      <c r="B154" t="s">
        <v>830</v>
      </c>
      <c r="C154">
        <v>639</v>
      </c>
      <c r="D154" t="s">
        <v>253</v>
      </c>
      <c r="E154" t="str">
        <f>VLOOKUP(D154,Lookups!$A$2:$C$245,2,FALSE)</f>
        <v>Quercus ilicifolia</v>
      </c>
      <c r="F154">
        <v>1</v>
      </c>
      <c r="G154">
        <v>0</v>
      </c>
      <c r="H154">
        <v>0</v>
      </c>
      <c r="I154">
        <v>0</v>
      </c>
    </row>
    <row r="155" spans="1:9" x14ac:dyDescent="0.2">
      <c r="A155" t="s">
        <v>836</v>
      </c>
      <c r="B155" t="s">
        <v>830</v>
      </c>
      <c r="C155">
        <v>638</v>
      </c>
      <c r="D155" t="s">
        <v>253</v>
      </c>
      <c r="E155" t="str">
        <f>VLOOKUP(D155,Lookups!$A$2:$C$245,2,FALSE)</f>
        <v>Quercus ilicifolia</v>
      </c>
      <c r="F155">
        <v>4</v>
      </c>
      <c r="G155">
        <v>0</v>
      </c>
      <c r="H155">
        <v>0</v>
      </c>
      <c r="I155">
        <v>0</v>
      </c>
    </row>
    <row r="156" spans="1:9" x14ac:dyDescent="0.2">
      <c r="A156" t="s">
        <v>836</v>
      </c>
      <c r="B156" t="s">
        <v>830</v>
      </c>
      <c r="C156">
        <v>637</v>
      </c>
      <c r="D156" t="s">
        <v>181</v>
      </c>
      <c r="E156" t="str">
        <f>VLOOKUP(D156,Lookups!$A$2:$C$245,2,FALSE)</f>
        <v>No species found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836</v>
      </c>
      <c r="B157" t="s">
        <v>830</v>
      </c>
      <c r="C157">
        <v>636</v>
      </c>
      <c r="D157" t="s">
        <v>253</v>
      </c>
      <c r="E157" t="str">
        <f>VLOOKUP(D157,Lookups!$A$2:$C$245,2,FALSE)</f>
        <v>Quercus ilicifolia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836</v>
      </c>
      <c r="B158" t="s">
        <v>830</v>
      </c>
      <c r="C158">
        <v>407</v>
      </c>
      <c r="D158" t="s">
        <v>253</v>
      </c>
      <c r="E158" t="str">
        <f>VLOOKUP(D158,Lookups!$A$2:$C$245,2,FALSE)</f>
        <v>Quercus ilicifolia</v>
      </c>
      <c r="F158">
        <v>6</v>
      </c>
      <c r="G158">
        <v>0</v>
      </c>
      <c r="H158">
        <v>0</v>
      </c>
      <c r="I158">
        <v>0</v>
      </c>
    </row>
    <row r="159" spans="1:9" x14ac:dyDescent="0.2">
      <c r="A159" t="s">
        <v>836</v>
      </c>
      <c r="B159" t="s">
        <v>830</v>
      </c>
      <c r="C159">
        <v>406</v>
      </c>
      <c r="D159" t="s">
        <v>253</v>
      </c>
      <c r="E159" t="str">
        <f>VLOOKUP(D159,Lookups!$A$2:$C$245,2,FALSE)</f>
        <v>Quercus ilicifolia</v>
      </c>
      <c r="F159">
        <v>1</v>
      </c>
      <c r="G159">
        <v>0</v>
      </c>
      <c r="H159">
        <v>0</v>
      </c>
      <c r="I159">
        <v>0</v>
      </c>
    </row>
    <row r="160" spans="1:9" x14ac:dyDescent="0.2">
      <c r="A160" t="s">
        <v>836</v>
      </c>
      <c r="B160" t="s">
        <v>830</v>
      </c>
      <c r="C160">
        <v>406</v>
      </c>
      <c r="D160" t="s">
        <v>207</v>
      </c>
      <c r="E160" t="str">
        <f>VLOOKUP(D160,Lookups!$A$2:$C$245,2,FALSE)</f>
        <v>Pinus strobus</v>
      </c>
      <c r="F160">
        <v>1</v>
      </c>
      <c r="G160">
        <v>0</v>
      </c>
      <c r="H160">
        <v>0</v>
      </c>
      <c r="I160">
        <v>0</v>
      </c>
    </row>
    <row r="161" spans="1:9" x14ac:dyDescent="0.2">
      <c r="A161" t="s">
        <v>836</v>
      </c>
      <c r="B161" t="s">
        <v>830</v>
      </c>
      <c r="C161">
        <v>405</v>
      </c>
      <c r="D161" t="s">
        <v>181</v>
      </c>
      <c r="E161" t="str">
        <f>VLOOKUP(D161,Lookups!$A$2:$C$245,2,FALSE)</f>
        <v>No species found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836</v>
      </c>
      <c r="B162" t="s">
        <v>830</v>
      </c>
      <c r="C162">
        <v>404</v>
      </c>
      <c r="D162" t="s">
        <v>181</v>
      </c>
      <c r="E162" t="str">
        <f>VLOOKUP(D162,Lookups!$A$2:$C$245,2,FALSE)</f>
        <v>No species found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836</v>
      </c>
      <c r="B163" t="s">
        <v>830</v>
      </c>
      <c r="C163">
        <v>403</v>
      </c>
      <c r="D163" t="s">
        <v>253</v>
      </c>
      <c r="E163" t="str">
        <f>VLOOKUP(D163,Lookups!$A$2:$C$245,2,FALSE)</f>
        <v>Quercus ilicifolia</v>
      </c>
      <c r="F163">
        <v>3</v>
      </c>
      <c r="G163">
        <v>0</v>
      </c>
      <c r="H163">
        <v>0</v>
      </c>
      <c r="I163">
        <v>0</v>
      </c>
    </row>
    <row r="164" spans="1:9" x14ac:dyDescent="0.2">
      <c r="A164" t="s">
        <v>836</v>
      </c>
      <c r="B164" t="s">
        <v>830</v>
      </c>
      <c r="C164">
        <v>402</v>
      </c>
      <c r="D164" t="s">
        <v>181</v>
      </c>
      <c r="E164" t="str">
        <f>VLOOKUP(D164,Lookups!$A$2:$C$245,2,FALSE)</f>
        <v>No species found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836</v>
      </c>
      <c r="B165" t="s">
        <v>830</v>
      </c>
      <c r="C165">
        <v>401</v>
      </c>
      <c r="D165" t="s">
        <v>181</v>
      </c>
      <c r="E165" t="str">
        <f>VLOOKUP(D165,Lookups!$A$2:$C$245,2,FALSE)</f>
        <v>No species found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836</v>
      </c>
      <c r="B166" t="s">
        <v>830</v>
      </c>
      <c r="C166">
        <v>400</v>
      </c>
      <c r="D166" t="s">
        <v>181</v>
      </c>
      <c r="E166" t="str">
        <f>VLOOKUP(D166,Lookups!$A$2:$C$245,2,FALSE)</f>
        <v>No species found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836</v>
      </c>
      <c r="B167" t="s">
        <v>830</v>
      </c>
      <c r="C167">
        <v>399</v>
      </c>
      <c r="D167" t="s">
        <v>181</v>
      </c>
      <c r="E167" t="str">
        <f>VLOOKUP(D167,Lookups!$A$2:$C$245,2,FALSE)</f>
        <v>No species found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836</v>
      </c>
      <c r="B168" t="s">
        <v>830</v>
      </c>
      <c r="C168">
        <v>398</v>
      </c>
      <c r="D168" t="s">
        <v>253</v>
      </c>
      <c r="E168" t="str">
        <f>VLOOKUP(D168,Lookups!$A$2:$C$245,2,FALSE)</f>
        <v>Quercus ilicifolia</v>
      </c>
      <c r="F168">
        <v>5</v>
      </c>
      <c r="G168">
        <v>0</v>
      </c>
      <c r="H168">
        <v>0</v>
      </c>
      <c r="I168">
        <v>0</v>
      </c>
    </row>
    <row r="169" spans="1:9" x14ac:dyDescent="0.2">
      <c r="A169" t="s">
        <v>836</v>
      </c>
      <c r="B169" t="s">
        <v>830</v>
      </c>
      <c r="C169">
        <v>397</v>
      </c>
      <c r="D169" t="s">
        <v>253</v>
      </c>
      <c r="E169" t="str">
        <f>VLOOKUP(D169,Lookups!$A$2:$C$245,2,FALSE)</f>
        <v>Quercus ilicifolia</v>
      </c>
      <c r="F169">
        <v>13</v>
      </c>
      <c r="G169">
        <v>0</v>
      </c>
      <c r="H169">
        <v>0</v>
      </c>
      <c r="I169">
        <v>0</v>
      </c>
    </row>
    <row r="170" spans="1:9" x14ac:dyDescent="0.2">
      <c r="A170" t="s">
        <v>836</v>
      </c>
      <c r="B170" t="s">
        <v>830</v>
      </c>
      <c r="C170">
        <v>396</v>
      </c>
      <c r="D170" t="s">
        <v>181</v>
      </c>
      <c r="E170" t="str">
        <f>VLOOKUP(D170,Lookups!$A$2:$C$245,2,FALSE)</f>
        <v>No species found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836</v>
      </c>
      <c r="B171" t="s">
        <v>830</v>
      </c>
      <c r="C171">
        <v>395</v>
      </c>
      <c r="D171" t="s">
        <v>253</v>
      </c>
      <c r="E171" t="str">
        <f>VLOOKUP(D171,Lookups!$A$2:$C$245,2,FALSE)</f>
        <v>Quercus ilicifolia</v>
      </c>
      <c r="F171">
        <v>5</v>
      </c>
      <c r="G171">
        <v>0</v>
      </c>
      <c r="H171">
        <v>0</v>
      </c>
      <c r="I171">
        <v>0</v>
      </c>
    </row>
    <row r="172" spans="1:9" x14ac:dyDescent="0.2">
      <c r="A172" t="s">
        <v>836</v>
      </c>
      <c r="B172" t="s">
        <v>830</v>
      </c>
      <c r="C172">
        <v>394</v>
      </c>
      <c r="D172" t="s">
        <v>250</v>
      </c>
      <c r="E172" t="str">
        <f>VLOOKUP(D172,Lookups!$A$2:$C$245,2,FALSE)</f>
        <v>Quercus coccinea</v>
      </c>
      <c r="F172">
        <v>1</v>
      </c>
      <c r="G172">
        <v>0</v>
      </c>
      <c r="H172">
        <v>0</v>
      </c>
      <c r="I172">
        <v>0</v>
      </c>
    </row>
    <row r="173" spans="1:9" x14ac:dyDescent="0.2">
      <c r="A173" t="s">
        <v>836</v>
      </c>
      <c r="B173" t="s">
        <v>830</v>
      </c>
      <c r="C173">
        <v>393</v>
      </c>
      <c r="D173" t="s">
        <v>253</v>
      </c>
      <c r="E173" t="str">
        <f>VLOOKUP(D173,Lookups!$A$2:$C$245,2,FALSE)</f>
        <v>Quercus ilicifolia</v>
      </c>
      <c r="F173">
        <v>4</v>
      </c>
      <c r="G173">
        <v>0</v>
      </c>
      <c r="H173">
        <v>0</v>
      </c>
      <c r="I173">
        <v>0</v>
      </c>
    </row>
    <row r="174" spans="1:9" x14ac:dyDescent="0.2">
      <c r="A174" t="s">
        <v>836</v>
      </c>
      <c r="B174" t="s">
        <v>830</v>
      </c>
      <c r="C174">
        <v>392</v>
      </c>
      <c r="D174" t="s">
        <v>181</v>
      </c>
      <c r="E174" t="str">
        <f>VLOOKUP(D174,Lookups!$A$2:$C$245,2,FALSE)</f>
        <v>No species found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836</v>
      </c>
      <c r="B175" t="s">
        <v>830</v>
      </c>
      <c r="C175">
        <v>391</v>
      </c>
      <c r="D175" t="s">
        <v>253</v>
      </c>
      <c r="E175" t="str">
        <f>VLOOKUP(D175,Lookups!$A$2:$C$245,2,FALSE)</f>
        <v>Quercus ilicifolia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833</v>
      </c>
      <c r="B176" t="s">
        <v>830</v>
      </c>
      <c r="C176">
        <v>635</v>
      </c>
      <c r="D176" t="s">
        <v>207</v>
      </c>
      <c r="E176" t="str">
        <f>VLOOKUP(D176,Lookups!$A$2:$C$245,2,FALSE)</f>
        <v>Pinus strobus</v>
      </c>
      <c r="F176">
        <v>1</v>
      </c>
      <c r="G176">
        <v>0</v>
      </c>
      <c r="H176">
        <v>0</v>
      </c>
      <c r="I176">
        <v>0</v>
      </c>
    </row>
    <row r="177" spans="1:9" x14ac:dyDescent="0.2">
      <c r="A177" t="s">
        <v>833</v>
      </c>
      <c r="B177" t="s">
        <v>830</v>
      </c>
      <c r="C177">
        <v>634</v>
      </c>
      <c r="D177" t="s">
        <v>6</v>
      </c>
      <c r="E177" t="str">
        <f>VLOOKUP(D177,Lookups!$A$2:$C$245,2,FALSE)</f>
        <v>Acer rubrum</v>
      </c>
      <c r="F177">
        <v>2</v>
      </c>
      <c r="G177">
        <v>0</v>
      </c>
      <c r="H177">
        <v>0</v>
      </c>
      <c r="I177">
        <v>1</v>
      </c>
    </row>
    <row r="178" spans="1:9" x14ac:dyDescent="0.2">
      <c r="A178" t="s">
        <v>833</v>
      </c>
      <c r="B178" t="s">
        <v>830</v>
      </c>
      <c r="C178">
        <v>634</v>
      </c>
      <c r="D178" t="s">
        <v>207</v>
      </c>
      <c r="E178" t="str">
        <f>VLOOKUP(D178,Lookups!$A$2:$C$245,2,FALSE)</f>
        <v>Pinus strobus</v>
      </c>
      <c r="F178">
        <v>4</v>
      </c>
      <c r="G178">
        <v>0</v>
      </c>
      <c r="H178">
        <v>0</v>
      </c>
      <c r="I178">
        <v>4</v>
      </c>
    </row>
    <row r="179" spans="1:9" x14ac:dyDescent="0.2">
      <c r="A179" t="s">
        <v>833</v>
      </c>
      <c r="B179" t="s">
        <v>830</v>
      </c>
      <c r="C179">
        <v>634</v>
      </c>
      <c r="D179" t="s">
        <v>253</v>
      </c>
      <c r="E179" t="str">
        <f>VLOOKUP(D179,Lookups!$A$2:$C$245,2,FALSE)</f>
        <v>Quercus ilicifolia</v>
      </c>
      <c r="F179">
        <v>6</v>
      </c>
      <c r="G179">
        <v>0</v>
      </c>
      <c r="H179">
        <v>0</v>
      </c>
      <c r="I179">
        <v>0</v>
      </c>
    </row>
    <row r="180" spans="1:9" x14ac:dyDescent="0.2">
      <c r="A180" t="s">
        <v>833</v>
      </c>
      <c r="B180" t="s">
        <v>830</v>
      </c>
      <c r="C180">
        <v>633</v>
      </c>
      <c r="D180" t="s">
        <v>253</v>
      </c>
      <c r="E180" t="str">
        <f>VLOOKUP(D180,Lookups!$A$2:$C$245,2,FALSE)</f>
        <v>Quercus ilicifolia</v>
      </c>
      <c r="F180">
        <v>2</v>
      </c>
      <c r="G180">
        <v>0</v>
      </c>
      <c r="H180">
        <v>0</v>
      </c>
      <c r="I180">
        <v>0</v>
      </c>
    </row>
    <row r="181" spans="1:9" x14ac:dyDescent="0.2">
      <c r="A181" t="s">
        <v>833</v>
      </c>
      <c r="B181" t="s">
        <v>830</v>
      </c>
      <c r="C181">
        <v>632</v>
      </c>
      <c r="D181" t="s">
        <v>6</v>
      </c>
      <c r="E181" t="str">
        <f>VLOOKUP(D181,Lookups!$A$2:$C$245,2,FALSE)</f>
        <v>Acer rubrum</v>
      </c>
      <c r="F181">
        <v>10</v>
      </c>
      <c r="G181">
        <v>0</v>
      </c>
      <c r="H181">
        <v>0</v>
      </c>
      <c r="I181">
        <v>9</v>
      </c>
    </row>
    <row r="182" spans="1:9" x14ac:dyDescent="0.2">
      <c r="A182" t="s">
        <v>833</v>
      </c>
      <c r="B182" t="s">
        <v>830</v>
      </c>
      <c r="C182">
        <v>632</v>
      </c>
      <c r="D182" t="s">
        <v>253</v>
      </c>
      <c r="E182" t="str">
        <f>VLOOKUP(D182,Lookups!$A$2:$C$245,2,FALSE)</f>
        <v>Quercus ilicifolia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833</v>
      </c>
      <c r="B183" t="s">
        <v>830</v>
      </c>
      <c r="C183">
        <v>631</v>
      </c>
      <c r="D183" t="s">
        <v>247</v>
      </c>
      <c r="E183" t="str">
        <f>VLOOKUP(D183,Lookups!$A$2:$C$245,2,FALSE)</f>
        <v>Quercus alba</v>
      </c>
      <c r="F183">
        <v>2</v>
      </c>
      <c r="G183">
        <v>0</v>
      </c>
      <c r="H183">
        <v>0</v>
      </c>
      <c r="I183">
        <v>0</v>
      </c>
    </row>
    <row r="184" spans="1:9" x14ac:dyDescent="0.2">
      <c r="A184" t="s">
        <v>833</v>
      </c>
      <c r="B184" t="s">
        <v>830</v>
      </c>
      <c r="C184">
        <v>631</v>
      </c>
      <c r="D184" t="s">
        <v>207</v>
      </c>
      <c r="E184" t="str">
        <f>VLOOKUP(D184,Lookups!$A$2:$C$245,2,FALSE)</f>
        <v>Pinus strobus</v>
      </c>
      <c r="F184">
        <v>2</v>
      </c>
      <c r="G184">
        <v>0</v>
      </c>
      <c r="H184">
        <v>0</v>
      </c>
      <c r="I184">
        <v>1</v>
      </c>
    </row>
    <row r="185" spans="1:9" x14ac:dyDescent="0.2">
      <c r="A185" t="s">
        <v>833</v>
      </c>
      <c r="B185" t="s">
        <v>830</v>
      </c>
      <c r="C185">
        <v>630</v>
      </c>
      <c r="D185" t="s">
        <v>181</v>
      </c>
      <c r="E185" t="str">
        <f>VLOOKUP(D185,Lookups!$A$2:$C$245,2,FALSE)</f>
        <v>No species found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833</v>
      </c>
      <c r="B186" t="s">
        <v>830</v>
      </c>
      <c r="C186">
        <v>629</v>
      </c>
      <c r="D186" t="s">
        <v>207</v>
      </c>
      <c r="E186" t="str">
        <f>VLOOKUP(D186,Lookups!$A$2:$C$245,2,FALSE)</f>
        <v>Pinus strobus</v>
      </c>
      <c r="F186">
        <v>1</v>
      </c>
      <c r="G186">
        <v>0</v>
      </c>
      <c r="H186">
        <v>0</v>
      </c>
      <c r="I186">
        <v>0</v>
      </c>
    </row>
    <row r="187" spans="1:9" x14ac:dyDescent="0.2">
      <c r="A187" t="s">
        <v>833</v>
      </c>
      <c r="B187" t="s">
        <v>830</v>
      </c>
      <c r="C187">
        <v>628</v>
      </c>
      <c r="D187" t="s">
        <v>253</v>
      </c>
      <c r="E187" t="str">
        <f>VLOOKUP(D187,Lookups!$A$2:$C$245,2,FALSE)</f>
        <v>Quercus ilicifolia</v>
      </c>
      <c r="F187">
        <v>2</v>
      </c>
      <c r="G187">
        <v>0</v>
      </c>
      <c r="H187">
        <v>0</v>
      </c>
      <c r="I187">
        <v>0</v>
      </c>
    </row>
    <row r="188" spans="1:9" x14ac:dyDescent="0.2">
      <c r="A188" t="s">
        <v>833</v>
      </c>
      <c r="B188" t="s">
        <v>830</v>
      </c>
      <c r="C188">
        <v>627</v>
      </c>
      <c r="D188" t="s">
        <v>207</v>
      </c>
      <c r="E188" t="str">
        <f>VLOOKUP(D188,Lookups!$A$2:$C$245,2,FALSE)</f>
        <v>Pinus strobus</v>
      </c>
      <c r="F188">
        <v>11</v>
      </c>
      <c r="G188">
        <v>0</v>
      </c>
      <c r="H188">
        <v>0</v>
      </c>
      <c r="I188">
        <v>9</v>
      </c>
    </row>
    <row r="189" spans="1:9" x14ac:dyDescent="0.2">
      <c r="A189" t="s">
        <v>833</v>
      </c>
      <c r="B189" t="s">
        <v>830</v>
      </c>
      <c r="C189">
        <v>626</v>
      </c>
      <c r="D189" t="s">
        <v>207</v>
      </c>
      <c r="E189" t="str">
        <f>VLOOKUP(D189,Lookups!$A$2:$C$245,2,FALSE)</f>
        <v>Pinus strobus</v>
      </c>
      <c r="F189">
        <v>3</v>
      </c>
      <c r="G189">
        <v>0</v>
      </c>
      <c r="H189">
        <v>0</v>
      </c>
      <c r="I189">
        <v>3</v>
      </c>
    </row>
    <row r="190" spans="1:9" x14ac:dyDescent="0.2">
      <c r="A190" t="s">
        <v>833</v>
      </c>
      <c r="B190" t="s">
        <v>830</v>
      </c>
      <c r="C190">
        <v>626</v>
      </c>
      <c r="D190" t="s">
        <v>253</v>
      </c>
      <c r="E190" t="str">
        <f>VLOOKUP(D190,Lookups!$A$2:$C$245,2,FALSE)</f>
        <v>Quercus ilicifolia</v>
      </c>
      <c r="F190">
        <v>1</v>
      </c>
      <c r="G190">
        <v>0</v>
      </c>
      <c r="H190">
        <v>0</v>
      </c>
      <c r="I190">
        <v>0</v>
      </c>
    </row>
    <row r="191" spans="1:9" x14ac:dyDescent="0.2">
      <c r="A191" t="s">
        <v>833</v>
      </c>
      <c r="B191" t="s">
        <v>830</v>
      </c>
      <c r="C191">
        <v>625</v>
      </c>
      <c r="D191" t="s">
        <v>207</v>
      </c>
      <c r="E191" t="str">
        <f>VLOOKUP(D191,Lookups!$A$2:$C$245,2,FALSE)</f>
        <v>Pinus strobus</v>
      </c>
      <c r="F191">
        <v>4</v>
      </c>
      <c r="G191">
        <v>0</v>
      </c>
      <c r="H191">
        <v>0</v>
      </c>
      <c r="I191">
        <v>4</v>
      </c>
    </row>
    <row r="192" spans="1:9" x14ac:dyDescent="0.2">
      <c r="A192" t="s">
        <v>833</v>
      </c>
      <c r="B192" t="s">
        <v>830</v>
      </c>
      <c r="C192">
        <v>625</v>
      </c>
      <c r="D192" t="s">
        <v>6</v>
      </c>
      <c r="E192" t="str">
        <f>VLOOKUP(D192,Lookups!$A$2:$C$245,2,FALSE)</f>
        <v>Acer rubrum</v>
      </c>
      <c r="F192">
        <v>1</v>
      </c>
      <c r="G192">
        <v>0</v>
      </c>
      <c r="H192">
        <v>0</v>
      </c>
      <c r="I192">
        <v>1</v>
      </c>
    </row>
    <row r="193" spans="1:9" x14ac:dyDescent="0.2">
      <c r="A193" t="s">
        <v>833</v>
      </c>
      <c r="B193" t="s">
        <v>830</v>
      </c>
      <c r="C193">
        <v>625</v>
      </c>
      <c r="D193" t="s">
        <v>250</v>
      </c>
      <c r="E193" t="str">
        <f>VLOOKUP(D193,Lookups!$A$2:$C$245,2,FALSE)</f>
        <v>Quercus coccinea</v>
      </c>
      <c r="F193">
        <v>1</v>
      </c>
      <c r="G193">
        <v>0</v>
      </c>
      <c r="H193">
        <v>0</v>
      </c>
      <c r="I193">
        <v>0</v>
      </c>
    </row>
    <row r="194" spans="1:9" x14ac:dyDescent="0.2">
      <c r="A194" t="s">
        <v>833</v>
      </c>
      <c r="B194" t="s">
        <v>830</v>
      </c>
      <c r="C194">
        <v>624</v>
      </c>
      <c r="D194" t="s">
        <v>207</v>
      </c>
      <c r="E194" t="str">
        <f>VLOOKUP(D194,Lookups!$A$2:$C$245,2,FALSE)</f>
        <v>Pinus strobus</v>
      </c>
      <c r="F194">
        <v>2</v>
      </c>
      <c r="G194">
        <v>0</v>
      </c>
      <c r="H194">
        <v>0</v>
      </c>
      <c r="I194">
        <v>1</v>
      </c>
    </row>
    <row r="195" spans="1:9" x14ac:dyDescent="0.2">
      <c r="A195" t="s">
        <v>833</v>
      </c>
      <c r="B195" t="s">
        <v>830</v>
      </c>
      <c r="C195">
        <v>624</v>
      </c>
      <c r="D195" t="s">
        <v>253</v>
      </c>
      <c r="E195" t="str">
        <f>VLOOKUP(D195,Lookups!$A$2:$C$245,2,FALSE)</f>
        <v>Quercus ilicifolia</v>
      </c>
      <c r="F195">
        <v>1</v>
      </c>
      <c r="G195">
        <v>0</v>
      </c>
      <c r="H195">
        <v>0</v>
      </c>
      <c r="I195">
        <v>0</v>
      </c>
    </row>
    <row r="196" spans="1:9" x14ac:dyDescent="0.2">
      <c r="A196" t="s">
        <v>833</v>
      </c>
      <c r="B196" t="s">
        <v>830</v>
      </c>
      <c r="C196">
        <v>624</v>
      </c>
      <c r="D196" t="s">
        <v>6</v>
      </c>
      <c r="E196" t="str">
        <f>VLOOKUP(D196,Lookups!$A$2:$C$245,2,FALSE)</f>
        <v>Acer rubrum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833</v>
      </c>
      <c r="B197" t="s">
        <v>830</v>
      </c>
      <c r="C197">
        <v>623</v>
      </c>
      <c r="D197" t="s">
        <v>6</v>
      </c>
      <c r="E197" t="str">
        <f>VLOOKUP(D197,Lookups!$A$2:$C$245,2,FALSE)</f>
        <v>Acer rubrum</v>
      </c>
      <c r="F197">
        <v>25</v>
      </c>
      <c r="G197">
        <v>0</v>
      </c>
      <c r="H197">
        <v>0</v>
      </c>
      <c r="I197">
        <v>0</v>
      </c>
    </row>
    <row r="198" spans="1:9" x14ac:dyDescent="0.2">
      <c r="A198" t="s">
        <v>833</v>
      </c>
      <c r="B198" t="s">
        <v>830</v>
      </c>
      <c r="C198">
        <v>623</v>
      </c>
      <c r="D198" t="s">
        <v>253</v>
      </c>
      <c r="E198" t="str">
        <f>VLOOKUP(D198,Lookups!$A$2:$C$245,2,FALSE)</f>
        <v>Quercus ilicifolia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833</v>
      </c>
      <c r="B199" t="s">
        <v>830</v>
      </c>
      <c r="C199">
        <v>622</v>
      </c>
      <c r="D199" t="s">
        <v>207</v>
      </c>
      <c r="E199" t="str">
        <f>VLOOKUP(D199,Lookups!$A$2:$C$245,2,FALSE)</f>
        <v>Pinus strobus</v>
      </c>
      <c r="F199">
        <v>2</v>
      </c>
      <c r="G199">
        <v>0</v>
      </c>
      <c r="H199">
        <v>0</v>
      </c>
      <c r="I199">
        <v>1</v>
      </c>
    </row>
    <row r="200" spans="1:9" x14ac:dyDescent="0.2">
      <c r="A200" t="s">
        <v>833</v>
      </c>
      <c r="B200" t="s">
        <v>830</v>
      </c>
      <c r="C200">
        <v>622</v>
      </c>
      <c r="D200" t="s">
        <v>9</v>
      </c>
      <c r="E200" t="str">
        <f>VLOOKUP(D200,Lookups!$A$2:$C$245,2,FALSE)</f>
        <v>Amelanchier spp.</v>
      </c>
      <c r="F200">
        <v>1</v>
      </c>
      <c r="G200">
        <v>0</v>
      </c>
      <c r="H200">
        <v>0</v>
      </c>
      <c r="I200">
        <v>0</v>
      </c>
    </row>
    <row r="201" spans="1:9" x14ac:dyDescent="0.2">
      <c r="A201" t="s">
        <v>833</v>
      </c>
      <c r="B201" t="s">
        <v>830</v>
      </c>
      <c r="C201">
        <v>621</v>
      </c>
      <c r="D201" t="s">
        <v>253</v>
      </c>
      <c r="E201" t="str">
        <f>VLOOKUP(D201,Lookups!$A$2:$C$245,2,FALSE)</f>
        <v>Quercus ilicifolia</v>
      </c>
      <c r="F201">
        <v>10</v>
      </c>
      <c r="G201">
        <v>0</v>
      </c>
      <c r="H201">
        <v>0</v>
      </c>
      <c r="I201">
        <v>0</v>
      </c>
    </row>
    <row r="202" spans="1:9" x14ac:dyDescent="0.2">
      <c r="A202" t="s">
        <v>833</v>
      </c>
      <c r="B202" t="s">
        <v>830</v>
      </c>
      <c r="C202">
        <v>621</v>
      </c>
      <c r="D202" t="s">
        <v>207</v>
      </c>
      <c r="E202" t="str">
        <f>VLOOKUP(D202,Lookups!$A$2:$C$245,2,FALSE)</f>
        <v>Pinus strobus</v>
      </c>
      <c r="F202">
        <v>7</v>
      </c>
      <c r="G202">
        <v>0</v>
      </c>
      <c r="H202">
        <v>0</v>
      </c>
      <c r="I202">
        <v>5</v>
      </c>
    </row>
    <row r="203" spans="1:9" x14ac:dyDescent="0.2">
      <c r="A203" t="s">
        <v>833</v>
      </c>
      <c r="B203" t="s">
        <v>830</v>
      </c>
      <c r="C203">
        <v>620</v>
      </c>
      <c r="D203" t="s">
        <v>253</v>
      </c>
      <c r="E203" t="str">
        <f>VLOOKUP(D203,Lookups!$A$2:$C$245,2,FALSE)</f>
        <v>Quercus ilicifolia</v>
      </c>
      <c r="F203">
        <v>5</v>
      </c>
      <c r="G203">
        <v>0</v>
      </c>
      <c r="H203">
        <v>0</v>
      </c>
      <c r="I203">
        <v>0</v>
      </c>
    </row>
    <row r="204" spans="1:9" x14ac:dyDescent="0.2">
      <c r="A204" t="s">
        <v>833</v>
      </c>
      <c r="B204" t="s">
        <v>830</v>
      </c>
      <c r="C204">
        <v>620</v>
      </c>
      <c r="D204" t="s">
        <v>207</v>
      </c>
      <c r="E204" t="str">
        <f>VLOOKUP(D204,Lookups!$A$2:$C$245,2,FALSE)</f>
        <v>Pinus strobus</v>
      </c>
      <c r="F204">
        <v>1</v>
      </c>
      <c r="G204">
        <v>0</v>
      </c>
      <c r="H204">
        <v>0</v>
      </c>
      <c r="I204">
        <v>1</v>
      </c>
    </row>
    <row r="205" spans="1:9" x14ac:dyDescent="0.2">
      <c r="A205" t="s">
        <v>833</v>
      </c>
      <c r="B205" t="s">
        <v>830</v>
      </c>
      <c r="C205">
        <v>619</v>
      </c>
      <c r="D205" t="s">
        <v>253</v>
      </c>
      <c r="E205" t="str">
        <f>VLOOKUP(D205,Lookups!$A$2:$C$245,2,FALSE)</f>
        <v>Quercus ilicifolia</v>
      </c>
      <c r="F205">
        <v>1</v>
      </c>
      <c r="G205">
        <v>0</v>
      </c>
      <c r="H205">
        <v>0</v>
      </c>
      <c r="I205">
        <v>0</v>
      </c>
    </row>
    <row r="206" spans="1:9" x14ac:dyDescent="0.2">
      <c r="A206" t="s">
        <v>833</v>
      </c>
      <c r="B206" t="s">
        <v>830</v>
      </c>
      <c r="C206">
        <v>619</v>
      </c>
      <c r="D206" t="s">
        <v>207</v>
      </c>
      <c r="E206" t="str">
        <f>VLOOKUP(D206,Lookups!$A$2:$C$245,2,FALSE)</f>
        <v>Pinus strobus</v>
      </c>
      <c r="F206">
        <v>8</v>
      </c>
      <c r="G206">
        <v>0</v>
      </c>
      <c r="H206">
        <v>0</v>
      </c>
      <c r="I206">
        <v>5</v>
      </c>
    </row>
    <row r="207" spans="1:9" x14ac:dyDescent="0.2">
      <c r="A207" t="s">
        <v>833</v>
      </c>
      <c r="B207" t="s">
        <v>830</v>
      </c>
      <c r="C207">
        <v>618</v>
      </c>
      <c r="D207" t="s">
        <v>207</v>
      </c>
      <c r="E207" t="str">
        <f>VLOOKUP(D207,Lookups!$A$2:$C$245,2,FALSE)</f>
        <v>Pinus strobus</v>
      </c>
      <c r="F207">
        <v>9</v>
      </c>
      <c r="G207">
        <v>0</v>
      </c>
      <c r="H207">
        <v>0</v>
      </c>
      <c r="I207">
        <v>5</v>
      </c>
    </row>
    <row r="208" spans="1:9" x14ac:dyDescent="0.2">
      <c r="A208" t="s">
        <v>833</v>
      </c>
      <c r="B208" t="s">
        <v>830</v>
      </c>
      <c r="C208">
        <v>617</v>
      </c>
      <c r="D208" t="s">
        <v>207</v>
      </c>
      <c r="E208" t="str">
        <f>VLOOKUP(D208,Lookups!$A$2:$C$245,2,FALSE)</f>
        <v>Pinus strobus</v>
      </c>
      <c r="F208">
        <v>4</v>
      </c>
      <c r="G208">
        <v>0</v>
      </c>
      <c r="H208">
        <v>0</v>
      </c>
      <c r="I208">
        <v>0</v>
      </c>
    </row>
    <row r="209" spans="1:9" x14ac:dyDescent="0.2">
      <c r="A209" t="s">
        <v>833</v>
      </c>
      <c r="B209" t="s">
        <v>830</v>
      </c>
      <c r="C209">
        <v>616</v>
      </c>
      <c r="D209" t="s">
        <v>207</v>
      </c>
      <c r="E209" t="str">
        <f>VLOOKUP(D209,Lookups!$A$2:$C$245,2,FALSE)</f>
        <v>Pinus strobus</v>
      </c>
      <c r="F209">
        <v>2</v>
      </c>
      <c r="G209">
        <v>0</v>
      </c>
      <c r="H209">
        <v>0</v>
      </c>
      <c r="I209">
        <v>2</v>
      </c>
    </row>
    <row r="210" spans="1:9" x14ac:dyDescent="0.2">
      <c r="A210" t="s">
        <v>833</v>
      </c>
      <c r="B210" t="s">
        <v>830</v>
      </c>
      <c r="C210">
        <v>616</v>
      </c>
      <c r="D210" t="s">
        <v>253</v>
      </c>
      <c r="E210" t="str">
        <f>VLOOKUP(D210,Lookups!$A$2:$C$245,2,FALSE)</f>
        <v>Quercus ilicifolia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833</v>
      </c>
      <c r="B211" t="s">
        <v>830</v>
      </c>
      <c r="C211">
        <v>615</v>
      </c>
      <c r="D211" t="s">
        <v>110</v>
      </c>
      <c r="E211" t="str">
        <f>VLOOKUP(D211,Lookups!$A$2:$C$245,2,FALSE)</f>
        <v>Frangula alnus</v>
      </c>
      <c r="F211">
        <v>2</v>
      </c>
      <c r="G211">
        <v>0</v>
      </c>
      <c r="H211">
        <v>0</v>
      </c>
      <c r="I211">
        <v>0</v>
      </c>
    </row>
    <row r="212" spans="1:9" x14ac:dyDescent="0.2">
      <c r="A212" t="s">
        <v>833</v>
      </c>
      <c r="B212" t="s">
        <v>830</v>
      </c>
      <c r="C212">
        <v>615</v>
      </c>
      <c r="D212" t="s">
        <v>207</v>
      </c>
      <c r="E212" t="str">
        <f>VLOOKUP(D212,Lookups!$A$2:$C$245,2,FALSE)</f>
        <v>Pinus strobus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833</v>
      </c>
      <c r="B213" t="s">
        <v>830</v>
      </c>
      <c r="C213">
        <v>614</v>
      </c>
      <c r="D213" t="s">
        <v>253</v>
      </c>
      <c r="E213" t="str">
        <f>VLOOKUP(D213,Lookups!$A$2:$C$245,2,FALSE)</f>
        <v>Quercus ilicifolia</v>
      </c>
      <c r="F213">
        <v>1</v>
      </c>
      <c r="G213">
        <v>0</v>
      </c>
      <c r="H213">
        <v>0</v>
      </c>
      <c r="I213">
        <v>0</v>
      </c>
    </row>
    <row r="214" spans="1:9" x14ac:dyDescent="0.2">
      <c r="A214" t="s">
        <v>833</v>
      </c>
      <c r="B214" t="s">
        <v>830</v>
      </c>
      <c r="C214">
        <v>613</v>
      </c>
      <c r="D214" t="s">
        <v>207</v>
      </c>
      <c r="E214" t="str">
        <f>VLOOKUP(D214,Lookups!$A$2:$C$245,2,FALSE)</f>
        <v>Pinus strobus</v>
      </c>
      <c r="F214">
        <v>1</v>
      </c>
      <c r="G214">
        <v>0</v>
      </c>
      <c r="H214">
        <v>0</v>
      </c>
      <c r="I214">
        <v>0</v>
      </c>
    </row>
    <row r="215" spans="1:9" x14ac:dyDescent="0.2">
      <c r="A215" t="s">
        <v>833</v>
      </c>
      <c r="B215" t="s">
        <v>830</v>
      </c>
      <c r="C215">
        <v>613</v>
      </c>
      <c r="D215" t="s">
        <v>253</v>
      </c>
      <c r="E215" t="str">
        <f>VLOOKUP(D215,Lookups!$A$2:$C$245,2,FALSE)</f>
        <v>Quercus ilicifolia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833</v>
      </c>
      <c r="B216" t="s">
        <v>830</v>
      </c>
      <c r="C216">
        <v>612</v>
      </c>
      <c r="D216" t="s">
        <v>207</v>
      </c>
      <c r="E216" t="str">
        <f>VLOOKUP(D216,Lookups!$A$2:$C$245,2,FALSE)</f>
        <v>Pinus strobus</v>
      </c>
      <c r="F216">
        <v>10</v>
      </c>
      <c r="G216">
        <v>0</v>
      </c>
      <c r="H216">
        <v>0</v>
      </c>
      <c r="I216">
        <v>5</v>
      </c>
    </row>
    <row r="217" spans="1:9" x14ac:dyDescent="0.2">
      <c r="A217" t="s">
        <v>750</v>
      </c>
      <c r="B217" t="s">
        <v>831</v>
      </c>
      <c r="C217">
        <v>1064</v>
      </c>
      <c r="D217" t="s">
        <v>6</v>
      </c>
      <c r="E217" t="str">
        <f>VLOOKUP(D217,Lookups!$A$2:$C$245,2,FALSE)</f>
        <v>Acer rubrum</v>
      </c>
      <c r="F217">
        <v>12</v>
      </c>
      <c r="G217">
        <v>2</v>
      </c>
      <c r="H217">
        <v>0</v>
      </c>
      <c r="I217">
        <v>1</v>
      </c>
    </row>
    <row r="218" spans="1:9" x14ac:dyDescent="0.2">
      <c r="A218" t="s">
        <v>750</v>
      </c>
      <c r="B218" t="s">
        <v>831</v>
      </c>
      <c r="C218">
        <v>1064</v>
      </c>
      <c r="D218" t="s">
        <v>207</v>
      </c>
      <c r="E218" t="str">
        <f>VLOOKUP(D218,Lookups!$A$2:$C$245,2,FALSE)</f>
        <v>Pinus strobus</v>
      </c>
      <c r="F218">
        <v>1</v>
      </c>
      <c r="G218">
        <v>1</v>
      </c>
      <c r="H218">
        <v>0</v>
      </c>
      <c r="I218">
        <v>0</v>
      </c>
    </row>
    <row r="219" spans="1:9" x14ac:dyDescent="0.2">
      <c r="A219" t="s">
        <v>750</v>
      </c>
      <c r="B219" t="s">
        <v>831</v>
      </c>
      <c r="C219">
        <v>1064</v>
      </c>
      <c r="D219" t="s">
        <v>9</v>
      </c>
      <c r="E219" t="str">
        <f>VLOOKUP(D219,Lookups!$A$2:$C$245,2,FALSE)</f>
        <v>Amelanchier spp.</v>
      </c>
      <c r="F219">
        <v>2</v>
      </c>
      <c r="G219">
        <v>2</v>
      </c>
      <c r="H219">
        <v>0</v>
      </c>
      <c r="I219">
        <v>0</v>
      </c>
    </row>
    <row r="220" spans="1:9" x14ac:dyDescent="0.2">
      <c r="A220" t="s">
        <v>750</v>
      </c>
      <c r="B220" t="s">
        <v>831</v>
      </c>
      <c r="C220">
        <v>1063</v>
      </c>
      <c r="D220" t="s">
        <v>6</v>
      </c>
      <c r="E220" t="str">
        <f>VLOOKUP(D220,Lookups!$A$2:$C$245,2,FALSE)</f>
        <v>Acer rubrum</v>
      </c>
      <c r="F220">
        <v>2</v>
      </c>
      <c r="G220">
        <v>1</v>
      </c>
      <c r="H220">
        <v>0</v>
      </c>
      <c r="I220">
        <v>0</v>
      </c>
    </row>
    <row r="221" spans="1:9" x14ac:dyDescent="0.2">
      <c r="A221" t="s">
        <v>750</v>
      </c>
      <c r="B221" t="s">
        <v>831</v>
      </c>
      <c r="C221">
        <v>1062</v>
      </c>
      <c r="D221" t="s">
        <v>265</v>
      </c>
      <c r="E221" t="str">
        <f>VLOOKUP(D221,Lookups!$A$2:$C$245,2,FALSE)</f>
        <v>Quercus rubra</v>
      </c>
      <c r="F221">
        <v>1</v>
      </c>
      <c r="G221">
        <v>0</v>
      </c>
      <c r="H221">
        <v>0</v>
      </c>
      <c r="I221">
        <v>0</v>
      </c>
    </row>
    <row r="222" spans="1:9" x14ac:dyDescent="0.2">
      <c r="A222" t="s">
        <v>750</v>
      </c>
      <c r="B222" t="s">
        <v>831</v>
      </c>
      <c r="C222">
        <v>1062</v>
      </c>
      <c r="D222" t="s">
        <v>6</v>
      </c>
      <c r="E222" t="str">
        <f>VLOOKUP(D222,Lookups!$A$2:$C$245,2,FALSE)</f>
        <v>Acer rubrum</v>
      </c>
      <c r="F222">
        <v>2</v>
      </c>
      <c r="G222">
        <v>0</v>
      </c>
      <c r="H222">
        <v>0</v>
      </c>
      <c r="I222">
        <v>0</v>
      </c>
    </row>
    <row r="223" spans="1:9" x14ac:dyDescent="0.2">
      <c r="A223" t="s">
        <v>750</v>
      </c>
      <c r="B223" t="s">
        <v>831</v>
      </c>
      <c r="C223">
        <v>1061</v>
      </c>
      <c r="D223" t="s">
        <v>6</v>
      </c>
      <c r="E223" t="str">
        <f>VLOOKUP(D223,Lookups!$A$2:$C$245,2,FALSE)</f>
        <v>Acer rubrum</v>
      </c>
      <c r="F223">
        <v>4</v>
      </c>
      <c r="G223">
        <v>1</v>
      </c>
      <c r="H223">
        <v>0</v>
      </c>
      <c r="I223">
        <v>0</v>
      </c>
    </row>
    <row r="224" spans="1:9" x14ac:dyDescent="0.2">
      <c r="A224" t="s">
        <v>750</v>
      </c>
      <c r="B224" t="s">
        <v>831</v>
      </c>
      <c r="C224">
        <v>1060</v>
      </c>
      <c r="D224" t="s">
        <v>207</v>
      </c>
      <c r="E224" t="str">
        <f>VLOOKUP(D224,Lookups!$A$2:$C$245,2,FALSE)</f>
        <v>Pinus strobus</v>
      </c>
      <c r="F224">
        <v>3</v>
      </c>
      <c r="G224">
        <v>0</v>
      </c>
      <c r="H224">
        <v>0</v>
      </c>
      <c r="I224">
        <v>0</v>
      </c>
    </row>
    <row r="225" spans="1:9" x14ac:dyDescent="0.2">
      <c r="A225" t="s">
        <v>750</v>
      </c>
      <c r="B225" t="s">
        <v>831</v>
      </c>
      <c r="C225">
        <v>1060</v>
      </c>
      <c r="D225" t="s">
        <v>253</v>
      </c>
      <c r="E225" t="str">
        <f>VLOOKUP(D225,Lookups!$A$2:$C$245,2,FALSE)</f>
        <v>Quercus ilicifolia</v>
      </c>
      <c r="F225">
        <v>1</v>
      </c>
      <c r="G225">
        <v>0</v>
      </c>
      <c r="H225">
        <v>0</v>
      </c>
      <c r="I225">
        <v>0</v>
      </c>
    </row>
    <row r="226" spans="1:9" x14ac:dyDescent="0.2">
      <c r="A226" t="s">
        <v>750</v>
      </c>
      <c r="B226" t="s">
        <v>831</v>
      </c>
      <c r="C226">
        <v>1060</v>
      </c>
      <c r="D226" t="s">
        <v>9</v>
      </c>
      <c r="E226" t="str">
        <f>VLOOKUP(D226,Lookups!$A$2:$C$245,2,FALSE)</f>
        <v>Amelanchier spp.</v>
      </c>
      <c r="F226">
        <v>2</v>
      </c>
      <c r="G226">
        <v>0</v>
      </c>
      <c r="H226">
        <v>0</v>
      </c>
      <c r="I226">
        <v>0</v>
      </c>
    </row>
    <row r="227" spans="1:9" x14ac:dyDescent="0.2">
      <c r="A227" t="s">
        <v>750</v>
      </c>
      <c r="B227" t="s">
        <v>831</v>
      </c>
      <c r="C227">
        <v>1060</v>
      </c>
      <c r="D227" t="s">
        <v>6</v>
      </c>
      <c r="E227" t="str">
        <f>VLOOKUP(D227,Lookups!$A$2:$C$245,2,FALSE)</f>
        <v>Acer rubrum</v>
      </c>
      <c r="F227">
        <v>1</v>
      </c>
      <c r="G227">
        <v>0</v>
      </c>
      <c r="H227">
        <v>0</v>
      </c>
      <c r="I227">
        <v>0</v>
      </c>
    </row>
    <row r="228" spans="1:9" x14ac:dyDescent="0.2">
      <c r="A228" t="s">
        <v>750</v>
      </c>
      <c r="B228" t="s">
        <v>831</v>
      </c>
      <c r="C228">
        <v>1059</v>
      </c>
      <c r="D228" t="s">
        <v>6</v>
      </c>
      <c r="E228" t="str">
        <f>VLOOKUP(D228,Lookups!$A$2:$C$245,2,FALSE)</f>
        <v>Acer rubrum</v>
      </c>
      <c r="F228">
        <v>4</v>
      </c>
      <c r="G228">
        <v>0</v>
      </c>
      <c r="H228">
        <v>0</v>
      </c>
      <c r="I228">
        <v>1</v>
      </c>
    </row>
    <row r="229" spans="1:9" x14ac:dyDescent="0.2">
      <c r="A229" t="s">
        <v>750</v>
      </c>
      <c r="B229" t="s">
        <v>831</v>
      </c>
      <c r="C229">
        <v>1058</v>
      </c>
      <c r="D229" t="s">
        <v>253</v>
      </c>
      <c r="E229" t="str">
        <f>VLOOKUP(D229,Lookups!$A$2:$C$245,2,FALSE)</f>
        <v>Quercus ilicifolia</v>
      </c>
      <c r="F229">
        <v>2</v>
      </c>
      <c r="G229">
        <v>0</v>
      </c>
      <c r="H229">
        <v>0</v>
      </c>
      <c r="I229">
        <v>0</v>
      </c>
    </row>
    <row r="230" spans="1:9" x14ac:dyDescent="0.2">
      <c r="A230" t="s">
        <v>750</v>
      </c>
      <c r="B230" t="s">
        <v>831</v>
      </c>
      <c r="C230">
        <v>1058</v>
      </c>
      <c r="D230" t="s">
        <v>9</v>
      </c>
      <c r="E230" t="str">
        <f>VLOOKUP(D230,Lookups!$A$2:$C$245,2,FALSE)</f>
        <v>Amelanchier spp.</v>
      </c>
      <c r="F230">
        <v>5</v>
      </c>
      <c r="G230">
        <v>1</v>
      </c>
      <c r="H230">
        <v>0</v>
      </c>
      <c r="I230">
        <v>0</v>
      </c>
    </row>
    <row r="231" spans="1:9" x14ac:dyDescent="0.2">
      <c r="A231" t="s">
        <v>750</v>
      </c>
      <c r="B231" t="s">
        <v>831</v>
      </c>
      <c r="C231">
        <v>1058</v>
      </c>
      <c r="D231" t="s">
        <v>6</v>
      </c>
      <c r="E231" t="str">
        <f>VLOOKUP(D231,Lookups!$A$2:$C$245,2,FALSE)</f>
        <v>Acer rubrum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750</v>
      </c>
      <c r="B232" t="s">
        <v>831</v>
      </c>
      <c r="C232">
        <v>1057</v>
      </c>
      <c r="D232" t="s">
        <v>253</v>
      </c>
      <c r="E232" t="str">
        <f>VLOOKUP(D232,Lookups!$A$2:$C$245,2,FALSE)</f>
        <v>Quercus ilicifolia</v>
      </c>
      <c r="F232">
        <v>1</v>
      </c>
      <c r="G232">
        <v>0</v>
      </c>
      <c r="H232">
        <v>0</v>
      </c>
      <c r="I232">
        <v>0</v>
      </c>
    </row>
    <row r="233" spans="1:9" x14ac:dyDescent="0.2">
      <c r="A233" t="s">
        <v>750</v>
      </c>
      <c r="B233" t="s">
        <v>831</v>
      </c>
      <c r="C233">
        <v>1057</v>
      </c>
      <c r="D233" t="s">
        <v>6</v>
      </c>
      <c r="E233" t="str">
        <f>VLOOKUP(D233,Lookups!$A$2:$C$245,2,FALSE)</f>
        <v>Acer rubrum</v>
      </c>
      <c r="F233">
        <v>2</v>
      </c>
      <c r="G233">
        <v>0</v>
      </c>
      <c r="H233">
        <v>0</v>
      </c>
      <c r="I233">
        <v>0</v>
      </c>
    </row>
    <row r="234" spans="1:9" x14ac:dyDescent="0.2">
      <c r="A234" t="s">
        <v>750</v>
      </c>
      <c r="B234" t="s">
        <v>831</v>
      </c>
      <c r="C234">
        <v>1056</v>
      </c>
      <c r="D234" t="s">
        <v>6</v>
      </c>
      <c r="E234" t="str">
        <f>VLOOKUP(D234,Lookups!$A$2:$C$245,2,FALSE)</f>
        <v>Acer rubrum</v>
      </c>
      <c r="F234">
        <v>3</v>
      </c>
      <c r="G234">
        <v>0</v>
      </c>
      <c r="H234">
        <v>0</v>
      </c>
      <c r="I234">
        <v>0</v>
      </c>
    </row>
    <row r="235" spans="1:9" x14ac:dyDescent="0.2">
      <c r="A235" t="s">
        <v>750</v>
      </c>
      <c r="B235" t="s">
        <v>831</v>
      </c>
      <c r="C235">
        <v>1056</v>
      </c>
      <c r="D235" t="s">
        <v>3</v>
      </c>
      <c r="E235" t="str">
        <f>VLOOKUP(D235,Lookups!$A$2:$C$245,2,FALSE)</f>
        <v>Acer pennsylvania</v>
      </c>
      <c r="F235">
        <v>1</v>
      </c>
      <c r="G235">
        <v>0</v>
      </c>
      <c r="H235">
        <v>0</v>
      </c>
      <c r="I235">
        <v>0</v>
      </c>
    </row>
    <row r="236" spans="1:9" x14ac:dyDescent="0.2">
      <c r="A236" t="s">
        <v>750</v>
      </c>
      <c r="B236" t="s">
        <v>831</v>
      </c>
      <c r="C236">
        <v>1056</v>
      </c>
      <c r="D236" t="s">
        <v>253</v>
      </c>
      <c r="E236" t="str">
        <f>VLOOKUP(D236,Lookups!$A$2:$C$245,2,FALSE)</f>
        <v>Quercus ilicifolia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750</v>
      </c>
      <c r="B237" t="s">
        <v>831</v>
      </c>
      <c r="C237">
        <v>1056</v>
      </c>
      <c r="D237" t="s">
        <v>207</v>
      </c>
      <c r="E237" t="str">
        <f>VLOOKUP(D237,Lookups!$A$2:$C$245,2,FALSE)</f>
        <v>Pinus strobus</v>
      </c>
      <c r="F237">
        <v>1</v>
      </c>
      <c r="G237">
        <v>0</v>
      </c>
      <c r="H237">
        <v>0</v>
      </c>
      <c r="I237">
        <v>0</v>
      </c>
    </row>
    <row r="238" spans="1:9" x14ac:dyDescent="0.2">
      <c r="A238" t="s">
        <v>750</v>
      </c>
      <c r="B238" t="s">
        <v>831</v>
      </c>
      <c r="C238">
        <v>1056</v>
      </c>
      <c r="D238" t="s">
        <v>107</v>
      </c>
      <c r="E238" t="str">
        <f>VLOOKUP(D238,Lookups!$A$2:$C$245,2,FALSE)</f>
        <v>Fagus grandifolia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750</v>
      </c>
      <c r="B239" t="s">
        <v>831</v>
      </c>
      <c r="C239">
        <v>1055</v>
      </c>
      <c r="D239" t="s">
        <v>253</v>
      </c>
      <c r="E239" t="str">
        <f>VLOOKUP(D239,Lookups!$A$2:$C$245,2,FALSE)</f>
        <v>Quercus ilicifolia</v>
      </c>
      <c r="F239">
        <v>2</v>
      </c>
      <c r="G239">
        <v>0</v>
      </c>
      <c r="H239">
        <v>0</v>
      </c>
      <c r="I239">
        <v>0</v>
      </c>
    </row>
    <row r="240" spans="1:9" x14ac:dyDescent="0.2">
      <c r="A240" t="s">
        <v>750</v>
      </c>
      <c r="B240" t="s">
        <v>831</v>
      </c>
      <c r="C240">
        <v>1054</v>
      </c>
      <c r="D240" t="s">
        <v>6</v>
      </c>
      <c r="E240" t="str">
        <f>VLOOKUP(D240,Lookups!$A$2:$C$245,2,FALSE)</f>
        <v>Acer rubrum</v>
      </c>
      <c r="F240">
        <v>17</v>
      </c>
      <c r="G240">
        <v>3</v>
      </c>
      <c r="H240">
        <v>0</v>
      </c>
      <c r="I240">
        <v>2</v>
      </c>
    </row>
    <row r="241" spans="1:9" x14ac:dyDescent="0.2">
      <c r="A241" t="s">
        <v>750</v>
      </c>
      <c r="B241" t="s">
        <v>831</v>
      </c>
      <c r="C241">
        <v>1054</v>
      </c>
      <c r="D241" t="s">
        <v>207</v>
      </c>
      <c r="E241" t="str">
        <f>VLOOKUP(D241,Lookups!$A$2:$C$245,2,FALSE)</f>
        <v>Pinus strobus</v>
      </c>
      <c r="F241">
        <v>1</v>
      </c>
      <c r="G241">
        <v>0</v>
      </c>
      <c r="H241">
        <v>0</v>
      </c>
      <c r="I241">
        <v>0</v>
      </c>
    </row>
    <row r="242" spans="1:9" x14ac:dyDescent="0.2">
      <c r="A242" t="s">
        <v>750</v>
      </c>
      <c r="B242" t="s">
        <v>831</v>
      </c>
      <c r="C242">
        <v>1054</v>
      </c>
      <c r="D242" t="s">
        <v>9</v>
      </c>
      <c r="E242" t="str">
        <f>VLOOKUP(D242,Lookups!$A$2:$C$245,2,FALSE)</f>
        <v>Amelanchier spp.</v>
      </c>
      <c r="F242">
        <v>4</v>
      </c>
      <c r="G242">
        <v>1</v>
      </c>
      <c r="H242">
        <v>0</v>
      </c>
      <c r="I242">
        <v>0</v>
      </c>
    </row>
    <row r="243" spans="1:9" x14ac:dyDescent="0.2">
      <c r="A243" t="s">
        <v>750</v>
      </c>
      <c r="B243" t="s">
        <v>831</v>
      </c>
      <c r="C243">
        <v>1053</v>
      </c>
      <c r="D243" t="s">
        <v>6</v>
      </c>
      <c r="E243" t="str">
        <f>VLOOKUP(D243,Lookups!$A$2:$C$245,2,FALSE)</f>
        <v>Acer rubrum</v>
      </c>
      <c r="F243">
        <v>7</v>
      </c>
      <c r="G243">
        <v>0</v>
      </c>
      <c r="H243">
        <v>0</v>
      </c>
      <c r="I243">
        <v>6</v>
      </c>
    </row>
    <row r="244" spans="1:9" x14ac:dyDescent="0.2">
      <c r="A244" t="s">
        <v>750</v>
      </c>
      <c r="B244" t="s">
        <v>831</v>
      </c>
      <c r="C244">
        <v>1053</v>
      </c>
      <c r="D244" t="s">
        <v>207</v>
      </c>
      <c r="E244" t="str">
        <f>VLOOKUP(D244,Lookups!$A$2:$C$245,2,FALSE)</f>
        <v>Pinus strobus</v>
      </c>
      <c r="F244">
        <v>1</v>
      </c>
      <c r="G244">
        <v>0</v>
      </c>
      <c r="H244">
        <v>0</v>
      </c>
      <c r="I244">
        <v>0</v>
      </c>
    </row>
    <row r="245" spans="1:9" x14ac:dyDescent="0.2">
      <c r="A245" t="s">
        <v>750</v>
      </c>
      <c r="B245" t="s">
        <v>831</v>
      </c>
      <c r="C245">
        <v>1052</v>
      </c>
      <c r="D245" t="s">
        <v>6</v>
      </c>
      <c r="E245" t="str">
        <f>VLOOKUP(D245,Lookups!$A$2:$C$245,2,FALSE)</f>
        <v>Acer rubrum</v>
      </c>
      <c r="F245">
        <v>2</v>
      </c>
      <c r="G245">
        <v>1</v>
      </c>
      <c r="H245">
        <v>0</v>
      </c>
      <c r="I245">
        <v>0</v>
      </c>
    </row>
    <row r="246" spans="1:9" x14ac:dyDescent="0.2">
      <c r="A246" t="s">
        <v>750</v>
      </c>
      <c r="B246" t="s">
        <v>831</v>
      </c>
      <c r="C246">
        <v>1051</v>
      </c>
      <c r="D246" t="s">
        <v>6</v>
      </c>
      <c r="E246" t="str">
        <f>VLOOKUP(D246,Lookups!$A$2:$C$245,2,FALSE)</f>
        <v>Acer rubrum</v>
      </c>
      <c r="F246">
        <v>5</v>
      </c>
      <c r="G246">
        <v>1</v>
      </c>
      <c r="H246">
        <v>0</v>
      </c>
      <c r="I246">
        <v>0</v>
      </c>
    </row>
    <row r="247" spans="1:9" x14ac:dyDescent="0.2">
      <c r="A247" t="s">
        <v>750</v>
      </c>
      <c r="B247" t="s">
        <v>831</v>
      </c>
      <c r="C247">
        <v>1051</v>
      </c>
      <c r="D247" t="s">
        <v>9</v>
      </c>
      <c r="E247" t="str">
        <f>VLOOKUP(D247,Lookups!$A$2:$C$245,2,FALSE)</f>
        <v>Amelanchier spp.</v>
      </c>
      <c r="F247">
        <v>4</v>
      </c>
      <c r="G247">
        <v>1</v>
      </c>
      <c r="H247">
        <v>0</v>
      </c>
      <c r="I247">
        <v>1</v>
      </c>
    </row>
    <row r="248" spans="1:9" x14ac:dyDescent="0.2">
      <c r="A248" t="s">
        <v>750</v>
      </c>
      <c r="B248" t="s">
        <v>831</v>
      </c>
      <c r="C248">
        <v>1050</v>
      </c>
      <c r="D248" t="s">
        <v>6</v>
      </c>
      <c r="E248" t="str">
        <f>VLOOKUP(D248,Lookups!$A$2:$C$245,2,FALSE)</f>
        <v>Acer rubrum</v>
      </c>
      <c r="F248">
        <v>18</v>
      </c>
      <c r="G248">
        <v>1</v>
      </c>
      <c r="H248">
        <v>0</v>
      </c>
      <c r="I248">
        <v>8</v>
      </c>
    </row>
    <row r="249" spans="1:9" x14ac:dyDescent="0.2">
      <c r="A249" t="s">
        <v>750</v>
      </c>
      <c r="B249" t="s">
        <v>831</v>
      </c>
      <c r="C249">
        <v>1050</v>
      </c>
      <c r="D249" t="s">
        <v>207</v>
      </c>
      <c r="E249" t="str">
        <f>VLOOKUP(D249,Lookups!$A$2:$C$245,2,FALSE)</f>
        <v>Pinus strobus</v>
      </c>
      <c r="F249">
        <v>1</v>
      </c>
      <c r="G249">
        <v>1</v>
      </c>
      <c r="H249">
        <v>0</v>
      </c>
      <c r="I249">
        <v>0</v>
      </c>
    </row>
    <row r="250" spans="1:9" x14ac:dyDescent="0.2">
      <c r="A250" t="s">
        <v>750</v>
      </c>
      <c r="B250" t="s">
        <v>831</v>
      </c>
      <c r="C250">
        <v>1049</v>
      </c>
      <c r="D250" t="s">
        <v>6</v>
      </c>
      <c r="E250" t="str">
        <f>VLOOKUP(D250,Lookups!$A$2:$C$245,2,FALSE)</f>
        <v>Acer rubrum</v>
      </c>
      <c r="F250">
        <v>7</v>
      </c>
      <c r="G250">
        <v>0</v>
      </c>
      <c r="H250">
        <v>0</v>
      </c>
      <c r="I250">
        <v>4</v>
      </c>
    </row>
    <row r="251" spans="1:9" x14ac:dyDescent="0.2">
      <c r="A251" t="s">
        <v>750</v>
      </c>
      <c r="B251" t="s">
        <v>831</v>
      </c>
      <c r="C251">
        <v>1049</v>
      </c>
      <c r="D251" t="s">
        <v>9</v>
      </c>
      <c r="E251" t="str">
        <f>VLOOKUP(D251,Lookups!$A$2:$C$245,2,FALSE)</f>
        <v>Amelanchier spp.</v>
      </c>
      <c r="F251">
        <v>7</v>
      </c>
      <c r="G251">
        <v>2</v>
      </c>
      <c r="H251">
        <v>0</v>
      </c>
      <c r="I251">
        <v>0</v>
      </c>
    </row>
    <row r="252" spans="1:9" x14ac:dyDescent="0.2">
      <c r="A252" t="s">
        <v>750</v>
      </c>
      <c r="B252" t="s">
        <v>831</v>
      </c>
      <c r="C252">
        <v>1048</v>
      </c>
      <c r="D252" t="s">
        <v>207</v>
      </c>
      <c r="E252" t="str">
        <f>VLOOKUP(D252,Lookups!$A$2:$C$245,2,FALSE)</f>
        <v>Pinus strobus</v>
      </c>
      <c r="F252">
        <v>1</v>
      </c>
      <c r="G252">
        <v>1</v>
      </c>
      <c r="H252">
        <v>0</v>
      </c>
      <c r="I252">
        <v>0</v>
      </c>
    </row>
    <row r="253" spans="1:9" x14ac:dyDescent="0.2">
      <c r="A253" t="s">
        <v>750</v>
      </c>
      <c r="B253" t="s">
        <v>831</v>
      </c>
      <c r="C253">
        <v>1048</v>
      </c>
      <c r="D253" t="s">
        <v>253</v>
      </c>
      <c r="E253" t="str">
        <f>VLOOKUP(D253,Lookups!$A$2:$C$245,2,FALSE)</f>
        <v>Quercus ilicifolia</v>
      </c>
      <c r="F253">
        <v>1</v>
      </c>
      <c r="G253">
        <v>0</v>
      </c>
      <c r="H253">
        <v>0</v>
      </c>
      <c r="I253">
        <v>0</v>
      </c>
    </row>
    <row r="254" spans="1:9" x14ac:dyDescent="0.2">
      <c r="A254" t="s">
        <v>750</v>
      </c>
      <c r="B254" t="s">
        <v>831</v>
      </c>
      <c r="C254">
        <v>1047</v>
      </c>
      <c r="D254" t="s">
        <v>6</v>
      </c>
      <c r="E254" t="str">
        <f>VLOOKUP(D254,Lookups!$A$2:$C$245,2,FALSE)</f>
        <v>Acer rubrum</v>
      </c>
      <c r="F254">
        <v>6</v>
      </c>
      <c r="G254">
        <v>3</v>
      </c>
      <c r="H254">
        <v>0</v>
      </c>
      <c r="I254">
        <v>1</v>
      </c>
    </row>
    <row r="255" spans="1:9" x14ac:dyDescent="0.2">
      <c r="A255" t="s">
        <v>750</v>
      </c>
      <c r="B255" t="s">
        <v>831</v>
      </c>
      <c r="C255">
        <v>986</v>
      </c>
      <c r="D255" t="s">
        <v>6</v>
      </c>
      <c r="E255" t="str">
        <f>VLOOKUP(D255,Lookups!$A$2:$C$245,2,FALSE)</f>
        <v>Acer rubrum</v>
      </c>
      <c r="F255">
        <v>2</v>
      </c>
      <c r="G255">
        <v>2</v>
      </c>
      <c r="H255">
        <v>0</v>
      </c>
      <c r="I255">
        <v>0</v>
      </c>
    </row>
    <row r="256" spans="1:9" x14ac:dyDescent="0.2">
      <c r="A256" t="s">
        <v>750</v>
      </c>
      <c r="B256" t="s">
        <v>831</v>
      </c>
      <c r="C256">
        <v>986</v>
      </c>
      <c r="D256" t="s">
        <v>9</v>
      </c>
      <c r="E256" t="str">
        <f>VLOOKUP(D256,Lookups!$A$2:$C$245,2,FALSE)</f>
        <v>Amelanchier spp.</v>
      </c>
      <c r="F256">
        <v>1</v>
      </c>
      <c r="G256">
        <v>0</v>
      </c>
      <c r="H256">
        <v>0</v>
      </c>
      <c r="I256">
        <v>0</v>
      </c>
    </row>
    <row r="257" spans="1:9" x14ac:dyDescent="0.2">
      <c r="A257" t="s">
        <v>750</v>
      </c>
      <c r="B257" t="s">
        <v>831</v>
      </c>
      <c r="C257">
        <v>985</v>
      </c>
      <c r="D257" t="s">
        <v>207</v>
      </c>
      <c r="E257" t="str">
        <f>VLOOKUP(D257,Lookups!$A$2:$C$245,2,FALSE)</f>
        <v>Pinus strobus</v>
      </c>
      <c r="F257">
        <v>1</v>
      </c>
      <c r="G257">
        <v>0</v>
      </c>
      <c r="H257">
        <v>0</v>
      </c>
      <c r="I257">
        <v>0</v>
      </c>
    </row>
    <row r="258" spans="1:9" x14ac:dyDescent="0.2">
      <c r="A258" t="s">
        <v>750</v>
      </c>
      <c r="B258" t="s">
        <v>831</v>
      </c>
      <c r="C258">
        <v>985</v>
      </c>
      <c r="D258" t="s">
        <v>6</v>
      </c>
      <c r="E258" t="str">
        <f>VLOOKUP(D258,Lookups!$A$2:$C$245,2,FALSE)</f>
        <v>Acer rubrum</v>
      </c>
      <c r="F258">
        <v>1</v>
      </c>
      <c r="G258">
        <v>1</v>
      </c>
      <c r="H258">
        <v>0</v>
      </c>
      <c r="I258">
        <v>0</v>
      </c>
    </row>
    <row r="259" spans="1:9" x14ac:dyDescent="0.2">
      <c r="A259" t="s">
        <v>750</v>
      </c>
      <c r="B259" t="s">
        <v>831</v>
      </c>
      <c r="C259">
        <v>984</v>
      </c>
      <c r="D259" t="s">
        <v>6</v>
      </c>
      <c r="E259" t="str">
        <f>VLOOKUP(D259,Lookups!$A$2:$C$245,2,FALSE)</f>
        <v>Acer rubrum</v>
      </c>
      <c r="F259">
        <v>1</v>
      </c>
      <c r="G259">
        <v>0</v>
      </c>
      <c r="H259">
        <v>0</v>
      </c>
      <c r="I259">
        <v>0</v>
      </c>
    </row>
    <row r="260" spans="1:9" x14ac:dyDescent="0.2">
      <c r="A260" t="s">
        <v>750</v>
      </c>
      <c r="B260" t="s">
        <v>831</v>
      </c>
      <c r="C260">
        <v>983</v>
      </c>
      <c r="D260" t="s">
        <v>6</v>
      </c>
      <c r="E260" t="str">
        <f>VLOOKUP(D260,Lookups!$A$2:$C$245,2,FALSE)</f>
        <v>Acer rubrum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750</v>
      </c>
      <c r="B261" t="s">
        <v>831</v>
      </c>
      <c r="C261">
        <v>982</v>
      </c>
      <c r="D261" t="s">
        <v>207</v>
      </c>
      <c r="E261" t="str">
        <f>VLOOKUP(D261,Lookups!$A$2:$C$245,2,FALSE)</f>
        <v>Pinus strobus</v>
      </c>
      <c r="F261">
        <v>2</v>
      </c>
      <c r="G261">
        <v>0</v>
      </c>
      <c r="H261">
        <v>0</v>
      </c>
      <c r="I261">
        <v>0</v>
      </c>
    </row>
    <row r="262" spans="1:9" x14ac:dyDescent="0.2">
      <c r="A262" t="s">
        <v>750</v>
      </c>
      <c r="B262" t="s">
        <v>831</v>
      </c>
      <c r="C262">
        <v>981</v>
      </c>
      <c r="D262" t="s">
        <v>9</v>
      </c>
      <c r="E262" t="str">
        <f>VLOOKUP(D262,Lookups!$A$2:$C$245,2,FALSE)</f>
        <v>Amelanchier spp.</v>
      </c>
      <c r="F262">
        <v>2</v>
      </c>
      <c r="G262">
        <v>0</v>
      </c>
      <c r="H262">
        <v>0</v>
      </c>
      <c r="I262">
        <v>0</v>
      </c>
    </row>
    <row r="263" spans="1:9" x14ac:dyDescent="0.2">
      <c r="A263" t="s">
        <v>759</v>
      </c>
      <c r="B263" t="s">
        <v>831</v>
      </c>
      <c r="C263">
        <v>935</v>
      </c>
      <c r="D263" t="s">
        <v>253</v>
      </c>
      <c r="E263" t="str">
        <f>VLOOKUP(D263,Lookups!$A$2:$C$245,2,FALSE)</f>
        <v>Quercus ilicifolia</v>
      </c>
      <c r="F263">
        <v>2</v>
      </c>
      <c r="G263">
        <v>0</v>
      </c>
      <c r="H263">
        <v>0</v>
      </c>
      <c r="I263">
        <v>1</v>
      </c>
    </row>
    <row r="264" spans="1:9" x14ac:dyDescent="0.2">
      <c r="A264" t="s">
        <v>759</v>
      </c>
      <c r="B264" t="s">
        <v>831</v>
      </c>
      <c r="C264">
        <v>935</v>
      </c>
      <c r="D264" t="s">
        <v>6</v>
      </c>
      <c r="E264" t="str">
        <f>VLOOKUP(D264,Lookups!$A$2:$C$245,2,FALSE)</f>
        <v>Acer rubrum</v>
      </c>
      <c r="F264">
        <v>2</v>
      </c>
      <c r="G264">
        <v>0</v>
      </c>
      <c r="H264">
        <v>0</v>
      </c>
      <c r="I264">
        <v>0</v>
      </c>
    </row>
    <row r="265" spans="1:9" x14ac:dyDescent="0.2">
      <c r="A265" t="s">
        <v>759</v>
      </c>
      <c r="B265" t="s">
        <v>831</v>
      </c>
      <c r="C265">
        <v>935</v>
      </c>
      <c r="D265" t="s">
        <v>207</v>
      </c>
      <c r="E265" t="str">
        <f>VLOOKUP(D265,Lookups!$A$2:$C$245,2,FALSE)</f>
        <v>Pinus strobus</v>
      </c>
      <c r="F265">
        <v>1</v>
      </c>
      <c r="G265">
        <v>1</v>
      </c>
      <c r="H265">
        <v>0</v>
      </c>
      <c r="I265">
        <v>0</v>
      </c>
    </row>
    <row r="266" spans="1:9" x14ac:dyDescent="0.2">
      <c r="A266" t="s">
        <v>759</v>
      </c>
      <c r="B266" t="s">
        <v>831</v>
      </c>
      <c r="C266">
        <v>934</v>
      </c>
      <c r="D266" t="s">
        <v>9</v>
      </c>
      <c r="E266" t="str">
        <f>VLOOKUP(D266,Lookups!$A$2:$C$245,2,FALSE)</f>
        <v>Amelanchier spp.</v>
      </c>
      <c r="F266">
        <v>1</v>
      </c>
      <c r="G266">
        <v>0</v>
      </c>
      <c r="H266">
        <v>0</v>
      </c>
      <c r="I266">
        <v>0</v>
      </c>
    </row>
    <row r="267" spans="1:9" x14ac:dyDescent="0.2">
      <c r="A267" t="s">
        <v>759</v>
      </c>
      <c r="B267" t="s">
        <v>831</v>
      </c>
      <c r="C267">
        <v>934</v>
      </c>
      <c r="D267" t="s">
        <v>6</v>
      </c>
      <c r="E267" t="str">
        <f>VLOOKUP(D267,Lookups!$A$2:$C$245,2,FALSE)</f>
        <v>Acer rubrum</v>
      </c>
      <c r="F267">
        <v>11</v>
      </c>
      <c r="G267">
        <v>0</v>
      </c>
      <c r="H267">
        <v>0</v>
      </c>
      <c r="I267">
        <v>0</v>
      </c>
    </row>
    <row r="268" spans="1:9" x14ac:dyDescent="0.2">
      <c r="A268" t="s">
        <v>759</v>
      </c>
      <c r="B268" t="s">
        <v>831</v>
      </c>
      <c r="C268">
        <v>934</v>
      </c>
      <c r="D268" t="s">
        <v>207</v>
      </c>
      <c r="E268" t="str">
        <f>VLOOKUP(D268,Lookups!$A$2:$C$245,2,FALSE)</f>
        <v>Pinus strobus</v>
      </c>
      <c r="F268">
        <v>2</v>
      </c>
      <c r="G268">
        <v>0</v>
      </c>
      <c r="H268">
        <v>0</v>
      </c>
      <c r="I268">
        <v>0</v>
      </c>
    </row>
    <row r="269" spans="1:9" x14ac:dyDescent="0.2">
      <c r="A269" t="s">
        <v>759</v>
      </c>
      <c r="B269" t="s">
        <v>831</v>
      </c>
      <c r="C269">
        <v>933</v>
      </c>
      <c r="D269" t="s">
        <v>253</v>
      </c>
      <c r="E269" t="str">
        <f>VLOOKUP(D269,Lookups!$A$2:$C$245,2,FALSE)</f>
        <v>Quercus ilicifolia</v>
      </c>
      <c r="F269">
        <v>4</v>
      </c>
      <c r="G269">
        <v>0</v>
      </c>
      <c r="H269">
        <v>0</v>
      </c>
      <c r="I269">
        <v>0</v>
      </c>
    </row>
    <row r="270" spans="1:9" x14ac:dyDescent="0.2">
      <c r="A270" t="s">
        <v>759</v>
      </c>
      <c r="B270" t="s">
        <v>831</v>
      </c>
      <c r="C270">
        <v>932</v>
      </c>
      <c r="D270" t="s">
        <v>181</v>
      </c>
      <c r="E270" t="str">
        <f>VLOOKUP(D270,Lookups!$A$2:$C$245,2,FALSE)</f>
        <v>No species found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759</v>
      </c>
      <c r="B271" t="s">
        <v>831</v>
      </c>
      <c r="C271">
        <v>931</v>
      </c>
      <c r="D271" t="s">
        <v>6</v>
      </c>
      <c r="E271" t="str">
        <f>VLOOKUP(D271,Lookups!$A$2:$C$245,2,FALSE)</f>
        <v>Acer rubrum</v>
      </c>
      <c r="F271">
        <v>3</v>
      </c>
      <c r="G271">
        <v>1</v>
      </c>
      <c r="H271">
        <v>0</v>
      </c>
      <c r="I271">
        <v>0</v>
      </c>
    </row>
    <row r="272" spans="1:9" x14ac:dyDescent="0.2">
      <c r="A272" t="s">
        <v>759</v>
      </c>
      <c r="B272" t="s">
        <v>831</v>
      </c>
      <c r="C272">
        <v>931</v>
      </c>
      <c r="D272" t="s">
        <v>207</v>
      </c>
      <c r="E272" t="str">
        <f>VLOOKUP(D272,Lookups!$A$2:$C$245,2,FALSE)</f>
        <v>Pinus strobus</v>
      </c>
      <c r="F272">
        <v>1</v>
      </c>
      <c r="G272">
        <v>0</v>
      </c>
      <c r="H272">
        <v>0</v>
      </c>
      <c r="I272">
        <v>0</v>
      </c>
    </row>
    <row r="273" spans="1:9" x14ac:dyDescent="0.2">
      <c r="A273" t="s">
        <v>759</v>
      </c>
      <c r="B273" t="s">
        <v>831</v>
      </c>
      <c r="C273">
        <v>930</v>
      </c>
      <c r="D273" t="s">
        <v>6</v>
      </c>
      <c r="E273" t="str">
        <f>VLOOKUP(D273,Lookups!$A$2:$C$245,2,FALSE)</f>
        <v>Acer rubrum</v>
      </c>
      <c r="F273">
        <v>5</v>
      </c>
      <c r="G273">
        <v>0</v>
      </c>
      <c r="H273">
        <v>0</v>
      </c>
      <c r="I273">
        <v>0</v>
      </c>
    </row>
    <row r="274" spans="1:9" x14ac:dyDescent="0.2">
      <c r="A274" t="s">
        <v>759</v>
      </c>
      <c r="B274" t="s">
        <v>831</v>
      </c>
      <c r="C274">
        <v>929</v>
      </c>
      <c r="D274" t="s">
        <v>181</v>
      </c>
      <c r="E274" t="str">
        <f>VLOOKUP(D274,Lookups!$A$2:$C$245,2,FALSE)</f>
        <v>No species found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759</v>
      </c>
      <c r="B275" t="s">
        <v>831</v>
      </c>
      <c r="C275">
        <v>928</v>
      </c>
      <c r="D275" t="s">
        <v>204</v>
      </c>
      <c r="E275" t="str">
        <f>VLOOKUP(D275,Lookups!$A$2:$C$245,2,FALSE)</f>
        <v>Pinus rigida</v>
      </c>
      <c r="F275">
        <v>3</v>
      </c>
      <c r="G275">
        <v>0</v>
      </c>
      <c r="H275">
        <v>3</v>
      </c>
      <c r="I275">
        <v>1</v>
      </c>
    </row>
    <row r="276" spans="1:9" x14ac:dyDescent="0.2">
      <c r="A276" t="s">
        <v>759</v>
      </c>
      <c r="B276" t="s">
        <v>831</v>
      </c>
      <c r="C276">
        <v>928</v>
      </c>
      <c r="D276" t="s">
        <v>253</v>
      </c>
      <c r="E276" t="str">
        <f>VLOOKUP(D276,Lookups!$A$2:$C$245,2,FALSE)</f>
        <v>Quercus ilicifolia</v>
      </c>
      <c r="F276">
        <v>2</v>
      </c>
      <c r="G276">
        <v>0</v>
      </c>
      <c r="H276">
        <v>0</v>
      </c>
      <c r="I276">
        <v>0</v>
      </c>
    </row>
    <row r="277" spans="1:9" x14ac:dyDescent="0.2">
      <c r="A277" t="s">
        <v>759</v>
      </c>
      <c r="B277" t="s">
        <v>831</v>
      </c>
      <c r="C277">
        <v>928</v>
      </c>
      <c r="D277" t="s">
        <v>6</v>
      </c>
      <c r="E277" t="str">
        <f>VLOOKUP(D277,Lookups!$A$2:$C$245,2,FALSE)</f>
        <v>Acer rubrum</v>
      </c>
      <c r="F277">
        <v>1</v>
      </c>
      <c r="G277">
        <v>0</v>
      </c>
      <c r="H277">
        <v>0</v>
      </c>
      <c r="I277">
        <v>0</v>
      </c>
    </row>
    <row r="278" spans="1:9" x14ac:dyDescent="0.2">
      <c r="A278" t="s">
        <v>759</v>
      </c>
      <c r="B278" t="s">
        <v>831</v>
      </c>
      <c r="C278">
        <v>927</v>
      </c>
      <c r="D278" t="s">
        <v>9</v>
      </c>
      <c r="E278" t="str">
        <f>VLOOKUP(D278,Lookups!$A$2:$C$245,2,FALSE)</f>
        <v>Amelanchier spp.</v>
      </c>
      <c r="F278">
        <v>4</v>
      </c>
      <c r="G278">
        <v>0</v>
      </c>
      <c r="H278">
        <v>0</v>
      </c>
      <c r="I278">
        <v>0</v>
      </c>
    </row>
    <row r="279" spans="1:9" x14ac:dyDescent="0.2">
      <c r="A279" t="s">
        <v>759</v>
      </c>
      <c r="B279" t="s">
        <v>831</v>
      </c>
      <c r="C279">
        <v>926</v>
      </c>
      <c r="D279" t="s">
        <v>253</v>
      </c>
      <c r="E279" t="str">
        <f>VLOOKUP(D279,Lookups!$A$2:$C$245,2,FALSE)</f>
        <v>Quercus ilicifolia</v>
      </c>
      <c r="F279">
        <v>4</v>
      </c>
      <c r="G279">
        <v>0</v>
      </c>
      <c r="H279">
        <v>0</v>
      </c>
      <c r="I279">
        <v>0</v>
      </c>
    </row>
    <row r="280" spans="1:9" x14ac:dyDescent="0.2">
      <c r="A280" t="s">
        <v>759</v>
      </c>
      <c r="B280" t="s">
        <v>831</v>
      </c>
      <c r="C280">
        <v>925</v>
      </c>
      <c r="D280" t="s">
        <v>207</v>
      </c>
      <c r="E280" t="str">
        <f>VLOOKUP(D280,Lookups!$A$2:$C$245,2,FALSE)</f>
        <v>Pinus strobus</v>
      </c>
      <c r="F280">
        <v>4</v>
      </c>
      <c r="G280">
        <v>0</v>
      </c>
      <c r="H280">
        <v>0</v>
      </c>
      <c r="I280">
        <v>0</v>
      </c>
    </row>
    <row r="281" spans="1:9" x14ac:dyDescent="0.2">
      <c r="A281" t="s">
        <v>759</v>
      </c>
      <c r="B281" t="s">
        <v>831</v>
      </c>
      <c r="C281">
        <v>925</v>
      </c>
      <c r="D281" t="s">
        <v>253</v>
      </c>
      <c r="E281" t="str">
        <f>VLOOKUP(D281,Lookups!$A$2:$C$245,2,FALSE)</f>
        <v>Quercus ilicifolia</v>
      </c>
      <c r="F281">
        <v>6</v>
      </c>
      <c r="G281">
        <v>0</v>
      </c>
      <c r="H281">
        <v>0</v>
      </c>
      <c r="I281">
        <v>0</v>
      </c>
    </row>
    <row r="282" spans="1:9" x14ac:dyDescent="0.2">
      <c r="A282" t="s">
        <v>759</v>
      </c>
      <c r="B282" t="s">
        <v>831</v>
      </c>
      <c r="C282">
        <v>925</v>
      </c>
      <c r="D282" t="s">
        <v>237</v>
      </c>
      <c r="E282" t="str">
        <f>VLOOKUP(D282,Lookups!$A$2:$C$245,2,FALSE)</f>
        <v>Prunus serotina</v>
      </c>
      <c r="F282">
        <v>1</v>
      </c>
      <c r="G282">
        <v>0</v>
      </c>
      <c r="H282">
        <v>0</v>
      </c>
      <c r="I282">
        <v>0</v>
      </c>
    </row>
    <row r="283" spans="1:9" x14ac:dyDescent="0.2">
      <c r="A283" t="s">
        <v>759</v>
      </c>
      <c r="B283" t="s">
        <v>831</v>
      </c>
      <c r="C283">
        <v>924</v>
      </c>
      <c r="D283" t="s">
        <v>207</v>
      </c>
      <c r="E283" t="str">
        <f>VLOOKUP(D283,Lookups!$A$2:$C$245,2,FALSE)</f>
        <v>Pinus strobus</v>
      </c>
      <c r="F283">
        <v>1</v>
      </c>
      <c r="G283">
        <v>0</v>
      </c>
      <c r="H283">
        <v>0</v>
      </c>
      <c r="I283">
        <v>0</v>
      </c>
    </row>
    <row r="284" spans="1:9" x14ac:dyDescent="0.2">
      <c r="A284" t="s">
        <v>759</v>
      </c>
      <c r="B284" t="s">
        <v>831</v>
      </c>
      <c r="C284">
        <v>924</v>
      </c>
      <c r="D284" t="s">
        <v>253</v>
      </c>
      <c r="E284" t="str">
        <f>VLOOKUP(D284,Lookups!$A$2:$C$245,2,FALSE)</f>
        <v>Quercus ilicifolia</v>
      </c>
      <c r="F284">
        <v>2</v>
      </c>
      <c r="G284">
        <v>0</v>
      </c>
      <c r="H284">
        <v>0</v>
      </c>
      <c r="I284">
        <v>0</v>
      </c>
    </row>
    <row r="285" spans="1:9" x14ac:dyDescent="0.2">
      <c r="A285" t="s">
        <v>759</v>
      </c>
      <c r="B285" t="s">
        <v>831</v>
      </c>
      <c r="C285">
        <v>923</v>
      </c>
      <c r="D285" t="s">
        <v>253</v>
      </c>
      <c r="E285" t="str">
        <f>VLOOKUP(D285,Lookups!$A$2:$C$245,2,FALSE)</f>
        <v>Quercus ilicifolia</v>
      </c>
      <c r="F285">
        <v>5</v>
      </c>
      <c r="G285">
        <v>0</v>
      </c>
      <c r="H285">
        <v>0</v>
      </c>
      <c r="I285">
        <v>0</v>
      </c>
    </row>
    <row r="286" spans="1:9" x14ac:dyDescent="0.2">
      <c r="A286" t="s">
        <v>759</v>
      </c>
      <c r="B286" t="s">
        <v>831</v>
      </c>
      <c r="C286">
        <v>923</v>
      </c>
      <c r="D286" t="s">
        <v>207</v>
      </c>
      <c r="E286" t="str">
        <f>VLOOKUP(D286,Lookups!$A$2:$C$245,2,FALSE)</f>
        <v>Pinus strobus</v>
      </c>
      <c r="F286">
        <v>1</v>
      </c>
      <c r="G286">
        <v>0</v>
      </c>
      <c r="H286">
        <v>0</v>
      </c>
      <c r="I286">
        <v>0</v>
      </c>
    </row>
    <row r="287" spans="1:9" x14ac:dyDescent="0.2">
      <c r="A287" t="s">
        <v>759</v>
      </c>
      <c r="B287" t="s">
        <v>831</v>
      </c>
      <c r="C287">
        <v>922</v>
      </c>
      <c r="D287" t="s">
        <v>181</v>
      </c>
      <c r="E287" t="str">
        <f>VLOOKUP(D287,Lookups!$A$2:$C$245,2,FALSE)</f>
        <v>No species found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759</v>
      </c>
      <c r="B288" t="s">
        <v>831</v>
      </c>
      <c r="C288">
        <v>921</v>
      </c>
      <c r="D288" t="s">
        <v>253</v>
      </c>
      <c r="E288" t="str">
        <f>VLOOKUP(D288,Lookups!$A$2:$C$245,2,FALSE)</f>
        <v>Quercus ilicifolia</v>
      </c>
      <c r="F288">
        <v>3</v>
      </c>
      <c r="G288">
        <v>0</v>
      </c>
      <c r="H288">
        <v>0</v>
      </c>
      <c r="I288">
        <v>0</v>
      </c>
    </row>
    <row r="289" spans="1:9" x14ac:dyDescent="0.2">
      <c r="A289" t="s">
        <v>759</v>
      </c>
      <c r="B289" t="s">
        <v>831</v>
      </c>
      <c r="C289">
        <v>920</v>
      </c>
      <c r="D289" t="s">
        <v>181</v>
      </c>
      <c r="E289" t="str">
        <f>VLOOKUP(D289,Lookups!$A$2:$C$245,2,FALSE)</f>
        <v>No species found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759</v>
      </c>
      <c r="B290" t="s">
        <v>831</v>
      </c>
      <c r="C290">
        <v>919</v>
      </c>
      <c r="D290" t="s">
        <v>253</v>
      </c>
      <c r="E290" t="str">
        <f>VLOOKUP(D290,Lookups!$A$2:$C$245,2,FALSE)</f>
        <v>Quercus ilicifolia</v>
      </c>
      <c r="F290">
        <v>5</v>
      </c>
      <c r="G290">
        <v>0</v>
      </c>
      <c r="H290">
        <v>0</v>
      </c>
      <c r="I290">
        <v>0</v>
      </c>
    </row>
    <row r="291" spans="1:9" x14ac:dyDescent="0.2">
      <c r="A291" t="s">
        <v>759</v>
      </c>
      <c r="B291" t="s">
        <v>831</v>
      </c>
      <c r="C291">
        <v>919</v>
      </c>
      <c r="D291" t="s">
        <v>207</v>
      </c>
      <c r="E291" t="str">
        <f>VLOOKUP(D291,Lookups!$A$2:$C$245,2,FALSE)</f>
        <v>Pinus strobus</v>
      </c>
      <c r="F291">
        <v>1</v>
      </c>
      <c r="G291">
        <v>0</v>
      </c>
      <c r="H291">
        <v>0</v>
      </c>
      <c r="I291">
        <v>0</v>
      </c>
    </row>
    <row r="292" spans="1:9" x14ac:dyDescent="0.2">
      <c r="A292" t="s">
        <v>759</v>
      </c>
      <c r="B292" t="s">
        <v>831</v>
      </c>
      <c r="C292">
        <v>919</v>
      </c>
      <c r="D292" t="s">
        <v>6</v>
      </c>
      <c r="E292" t="str">
        <f>VLOOKUP(D292,Lookups!$A$2:$C$245,2,FALSE)</f>
        <v>Acer rubrum</v>
      </c>
      <c r="F292">
        <v>2</v>
      </c>
      <c r="G292">
        <v>0</v>
      </c>
      <c r="H292">
        <v>0</v>
      </c>
      <c r="I292">
        <v>1</v>
      </c>
    </row>
    <row r="293" spans="1:9" x14ac:dyDescent="0.2">
      <c r="A293" t="s">
        <v>759</v>
      </c>
      <c r="B293" t="s">
        <v>831</v>
      </c>
      <c r="C293">
        <v>918</v>
      </c>
      <c r="D293" t="s">
        <v>253</v>
      </c>
      <c r="E293" t="str">
        <f>VLOOKUP(D293,Lookups!$A$2:$C$245,2,FALSE)</f>
        <v>Quercus ilicifolia</v>
      </c>
      <c r="F293">
        <v>3</v>
      </c>
      <c r="G293">
        <v>0</v>
      </c>
      <c r="H293">
        <v>0</v>
      </c>
      <c r="I293">
        <v>0</v>
      </c>
    </row>
    <row r="294" spans="1:9" x14ac:dyDescent="0.2">
      <c r="A294" t="s">
        <v>759</v>
      </c>
      <c r="B294" t="s">
        <v>831</v>
      </c>
      <c r="C294">
        <v>918</v>
      </c>
      <c r="D294" t="s">
        <v>6</v>
      </c>
      <c r="E294" t="str">
        <f>VLOOKUP(D294,Lookups!$A$2:$C$245,2,FALSE)</f>
        <v>Acer rubrum</v>
      </c>
      <c r="F294">
        <v>1</v>
      </c>
      <c r="G294">
        <v>0</v>
      </c>
      <c r="H294">
        <v>0</v>
      </c>
      <c r="I294">
        <v>0</v>
      </c>
    </row>
    <row r="295" spans="1:9" x14ac:dyDescent="0.2">
      <c r="A295" t="s">
        <v>759</v>
      </c>
      <c r="B295" t="s">
        <v>831</v>
      </c>
      <c r="C295">
        <v>917</v>
      </c>
      <c r="D295" t="s">
        <v>207</v>
      </c>
      <c r="E295" t="str">
        <f>VLOOKUP(D295,Lookups!$A$2:$C$245,2,FALSE)</f>
        <v>Pinus strobus</v>
      </c>
      <c r="F295">
        <v>1</v>
      </c>
      <c r="G295">
        <v>0</v>
      </c>
      <c r="H295">
        <v>0</v>
      </c>
      <c r="I295">
        <v>0</v>
      </c>
    </row>
    <row r="296" spans="1:9" x14ac:dyDescent="0.2">
      <c r="A296" t="s">
        <v>759</v>
      </c>
      <c r="B296" t="s">
        <v>831</v>
      </c>
      <c r="C296">
        <v>917</v>
      </c>
      <c r="D296" t="s">
        <v>6</v>
      </c>
      <c r="E296" t="str">
        <f>VLOOKUP(D296,Lookups!$A$2:$C$245,2,FALSE)</f>
        <v>Acer rubrum</v>
      </c>
      <c r="F296">
        <v>1</v>
      </c>
      <c r="G296">
        <v>0</v>
      </c>
      <c r="H296">
        <v>0</v>
      </c>
      <c r="I296">
        <v>0</v>
      </c>
    </row>
    <row r="297" spans="1:9" x14ac:dyDescent="0.2">
      <c r="A297" t="s">
        <v>759</v>
      </c>
      <c r="B297" t="s">
        <v>831</v>
      </c>
      <c r="C297">
        <v>916</v>
      </c>
      <c r="D297" t="s">
        <v>253</v>
      </c>
      <c r="E297" t="str">
        <f>VLOOKUP(D297,Lookups!$A$2:$C$245,2,FALSE)</f>
        <v>Quercus ilicifolia</v>
      </c>
      <c r="F297">
        <v>1</v>
      </c>
      <c r="G297">
        <v>0</v>
      </c>
      <c r="H297">
        <v>0</v>
      </c>
      <c r="I297">
        <v>0</v>
      </c>
    </row>
    <row r="298" spans="1:9" x14ac:dyDescent="0.2">
      <c r="A298" t="s">
        <v>759</v>
      </c>
      <c r="B298" t="s">
        <v>831</v>
      </c>
      <c r="C298">
        <v>916</v>
      </c>
      <c r="D298" t="s">
        <v>207</v>
      </c>
      <c r="E298" t="str">
        <f>VLOOKUP(D298,Lookups!$A$2:$C$245,2,FALSE)</f>
        <v>Pinus strobus</v>
      </c>
      <c r="F298">
        <v>1</v>
      </c>
      <c r="G298">
        <v>0</v>
      </c>
      <c r="H298">
        <v>0</v>
      </c>
      <c r="I298">
        <v>0</v>
      </c>
    </row>
    <row r="299" spans="1:9" x14ac:dyDescent="0.2">
      <c r="A299" t="s">
        <v>759</v>
      </c>
      <c r="B299" t="s">
        <v>831</v>
      </c>
      <c r="C299">
        <v>916</v>
      </c>
      <c r="D299" t="s">
        <v>6</v>
      </c>
      <c r="E299" t="str">
        <f>VLOOKUP(D299,Lookups!$A$2:$C$245,2,FALSE)</f>
        <v>Acer rubrum</v>
      </c>
      <c r="F299">
        <v>1</v>
      </c>
      <c r="G299">
        <v>0</v>
      </c>
      <c r="H299">
        <v>0</v>
      </c>
      <c r="I299">
        <v>0</v>
      </c>
    </row>
    <row r="300" spans="1:9" x14ac:dyDescent="0.2">
      <c r="A300" t="s">
        <v>759</v>
      </c>
      <c r="B300" t="s">
        <v>831</v>
      </c>
      <c r="C300">
        <v>915</v>
      </c>
      <c r="D300" t="s">
        <v>207</v>
      </c>
      <c r="E300" t="str">
        <f>VLOOKUP(D300,Lookups!$A$2:$C$245,2,FALSE)</f>
        <v>Pinus strobus</v>
      </c>
      <c r="F300">
        <v>4</v>
      </c>
      <c r="G300">
        <v>0</v>
      </c>
      <c r="H300">
        <v>0</v>
      </c>
      <c r="I300">
        <v>0</v>
      </c>
    </row>
    <row r="301" spans="1:9" x14ac:dyDescent="0.2">
      <c r="A301" t="s">
        <v>759</v>
      </c>
      <c r="B301" t="s">
        <v>831</v>
      </c>
      <c r="C301">
        <v>915</v>
      </c>
      <c r="D301" t="s">
        <v>253</v>
      </c>
      <c r="E301" t="str">
        <f>VLOOKUP(D301,Lookups!$A$2:$C$245,2,FALSE)</f>
        <v>Quercus ilicifolia</v>
      </c>
      <c r="F301">
        <v>6</v>
      </c>
      <c r="G301">
        <v>0</v>
      </c>
      <c r="H301">
        <v>0</v>
      </c>
      <c r="I301">
        <v>0</v>
      </c>
    </row>
    <row r="302" spans="1:9" x14ac:dyDescent="0.2">
      <c r="A302" t="s">
        <v>759</v>
      </c>
      <c r="B302" t="s">
        <v>831</v>
      </c>
      <c r="C302">
        <v>915</v>
      </c>
      <c r="D302" t="s">
        <v>6</v>
      </c>
      <c r="E302" t="str">
        <f>VLOOKUP(D302,Lookups!$A$2:$C$245,2,FALSE)</f>
        <v>Acer rubrum</v>
      </c>
      <c r="F302">
        <v>5</v>
      </c>
      <c r="G302">
        <v>1</v>
      </c>
      <c r="H302">
        <v>0</v>
      </c>
      <c r="I302">
        <v>0</v>
      </c>
    </row>
    <row r="303" spans="1:9" x14ac:dyDescent="0.2">
      <c r="A303" t="s">
        <v>759</v>
      </c>
      <c r="B303" t="s">
        <v>831</v>
      </c>
      <c r="C303">
        <v>914</v>
      </c>
      <c r="D303" t="s">
        <v>6</v>
      </c>
      <c r="E303" t="str">
        <f>VLOOKUP(D303,Lookups!$A$2:$C$245,2,FALSE)</f>
        <v>Acer rubrum</v>
      </c>
      <c r="F303">
        <v>1</v>
      </c>
      <c r="G303">
        <v>1</v>
      </c>
      <c r="H303">
        <v>0</v>
      </c>
      <c r="I303">
        <v>0</v>
      </c>
    </row>
    <row r="304" spans="1:9" x14ac:dyDescent="0.2">
      <c r="A304" t="s">
        <v>759</v>
      </c>
      <c r="B304" t="s">
        <v>831</v>
      </c>
      <c r="C304">
        <v>913</v>
      </c>
      <c r="D304" t="s">
        <v>6</v>
      </c>
      <c r="E304" t="str">
        <f>VLOOKUP(D304,Lookups!$A$2:$C$245,2,FALSE)</f>
        <v>Acer rubrum</v>
      </c>
      <c r="F304">
        <v>6</v>
      </c>
      <c r="G304">
        <v>0</v>
      </c>
      <c r="H304">
        <v>0</v>
      </c>
      <c r="I304">
        <v>4</v>
      </c>
    </row>
    <row r="305" spans="1:9" x14ac:dyDescent="0.2">
      <c r="A305" t="s">
        <v>759</v>
      </c>
      <c r="B305" t="s">
        <v>831</v>
      </c>
      <c r="C305">
        <v>912</v>
      </c>
      <c r="D305" t="s">
        <v>253</v>
      </c>
      <c r="E305" t="str">
        <f>VLOOKUP(D305,Lookups!$A$2:$C$245,2,FALSE)</f>
        <v>Quercus ilicifolia</v>
      </c>
      <c r="F305">
        <v>5</v>
      </c>
      <c r="G305">
        <v>0</v>
      </c>
      <c r="H305">
        <v>0</v>
      </c>
      <c r="I305">
        <v>0</v>
      </c>
    </row>
    <row r="306" spans="1:9" x14ac:dyDescent="0.2">
      <c r="A306" t="s">
        <v>764</v>
      </c>
      <c r="B306" t="s">
        <v>832</v>
      </c>
      <c r="C306">
        <v>1097</v>
      </c>
      <c r="D306" t="s">
        <v>253</v>
      </c>
      <c r="E306" t="str">
        <f>VLOOKUP(D306,Lookups!$A$2:$C$245,2,FALSE)</f>
        <v>Quercus ilicifolia</v>
      </c>
      <c r="F306">
        <v>4</v>
      </c>
      <c r="G306">
        <v>0</v>
      </c>
      <c r="H306">
        <v>0</v>
      </c>
      <c r="I306">
        <v>0</v>
      </c>
    </row>
    <row r="307" spans="1:9" x14ac:dyDescent="0.2">
      <c r="A307" t="s">
        <v>764</v>
      </c>
      <c r="B307" t="s">
        <v>832</v>
      </c>
      <c r="C307">
        <v>1096</v>
      </c>
      <c r="D307" t="s">
        <v>253</v>
      </c>
      <c r="E307" t="str">
        <f>VLOOKUP(D307,Lookups!$A$2:$C$245,2,FALSE)</f>
        <v>Quercus ilicifolia</v>
      </c>
      <c r="F307">
        <v>6</v>
      </c>
      <c r="G307">
        <v>0</v>
      </c>
      <c r="H307">
        <v>0</v>
      </c>
      <c r="I307">
        <v>0</v>
      </c>
    </row>
    <row r="308" spans="1:9" x14ac:dyDescent="0.2">
      <c r="A308" t="s">
        <v>764</v>
      </c>
      <c r="B308" t="s">
        <v>832</v>
      </c>
      <c r="C308">
        <v>1095</v>
      </c>
      <c r="D308" t="s">
        <v>253</v>
      </c>
      <c r="E308" t="str">
        <f>VLOOKUP(D308,Lookups!$A$2:$C$245,2,FALSE)</f>
        <v>Quercus ilicifolia</v>
      </c>
      <c r="F308">
        <v>7</v>
      </c>
      <c r="G308">
        <v>0</v>
      </c>
      <c r="H308">
        <v>0</v>
      </c>
      <c r="I308">
        <v>0</v>
      </c>
    </row>
    <row r="309" spans="1:9" x14ac:dyDescent="0.2">
      <c r="A309" t="s">
        <v>764</v>
      </c>
      <c r="B309" t="s">
        <v>832</v>
      </c>
      <c r="C309">
        <v>1095</v>
      </c>
      <c r="D309" t="s">
        <v>204</v>
      </c>
      <c r="E309" t="str">
        <f>VLOOKUP(D309,Lookups!$A$2:$C$245,2,FALSE)</f>
        <v>Pinus rigida</v>
      </c>
      <c r="F309">
        <v>1</v>
      </c>
      <c r="G309">
        <v>1</v>
      </c>
      <c r="H309">
        <v>0</v>
      </c>
      <c r="I309">
        <v>0</v>
      </c>
    </row>
    <row r="310" spans="1:9" x14ac:dyDescent="0.2">
      <c r="A310" t="s">
        <v>764</v>
      </c>
      <c r="B310" t="s">
        <v>832</v>
      </c>
      <c r="C310">
        <v>1095</v>
      </c>
      <c r="D310" t="s">
        <v>207</v>
      </c>
      <c r="E310" t="str">
        <f>VLOOKUP(D310,Lookups!$A$2:$C$245,2,FALSE)</f>
        <v>Pinus strobus</v>
      </c>
      <c r="F310">
        <v>1</v>
      </c>
      <c r="G310">
        <v>0</v>
      </c>
      <c r="H310">
        <v>0</v>
      </c>
      <c r="I310">
        <v>0</v>
      </c>
    </row>
    <row r="311" spans="1:9" x14ac:dyDescent="0.2">
      <c r="A311" t="s">
        <v>764</v>
      </c>
      <c r="B311" t="s">
        <v>832</v>
      </c>
      <c r="C311">
        <v>1094</v>
      </c>
      <c r="D311" t="s">
        <v>181</v>
      </c>
      <c r="E311" t="str">
        <f>VLOOKUP(D311,Lookups!$A$2:$C$245,2,FALSE)</f>
        <v>No species found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764</v>
      </c>
      <c r="B312" t="s">
        <v>832</v>
      </c>
      <c r="C312">
        <v>1093</v>
      </c>
      <c r="D312" t="s">
        <v>181</v>
      </c>
      <c r="E312" t="str">
        <f>VLOOKUP(D312,Lookups!$A$2:$C$245,2,FALSE)</f>
        <v>No species found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764</v>
      </c>
      <c r="B313" t="s">
        <v>832</v>
      </c>
      <c r="C313">
        <v>1092</v>
      </c>
      <c r="D313" t="s">
        <v>253</v>
      </c>
      <c r="E313" t="str">
        <f>VLOOKUP(D313,Lookups!$A$2:$C$245,2,FALSE)</f>
        <v>Quercus ilicifolia</v>
      </c>
      <c r="F313">
        <v>12</v>
      </c>
      <c r="G313">
        <v>0</v>
      </c>
      <c r="H313">
        <v>0</v>
      </c>
      <c r="I313">
        <v>0</v>
      </c>
    </row>
    <row r="314" spans="1:9" x14ac:dyDescent="0.2">
      <c r="A314" t="s">
        <v>764</v>
      </c>
      <c r="B314" t="s">
        <v>832</v>
      </c>
      <c r="C314">
        <v>1091</v>
      </c>
      <c r="D314" t="s">
        <v>253</v>
      </c>
      <c r="E314" t="str">
        <f>VLOOKUP(D314,Lookups!$A$2:$C$245,2,FALSE)</f>
        <v>Quercus ilicifolia</v>
      </c>
      <c r="F314">
        <v>1</v>
      </c>
      <c r="G314">
        <v>0</v>
      </c>
      <c r="H314">
        <v>0</v>
      </c>
      <c r="I314">
        <v>0</v>
      </c>
    </row>
    <row r="315" spans="1:9" x14ac:dyDescent="0.2">
      <c r="A315" t="s">
        <v>764</v>
      </c>
      <c r="B315" t="s">
        <v>832</v>
      </c>
      <c r="C315">
        <v>1090</v>
      </c>
      <c r="D315" t="s">
        <v>253</v>
      </c>
      <c r="E315" t="str">
        <f>VLOOKUP(D315,Lookups!$A$2:$C$245,2,FALSE)</f>
        <v>Quercus ilicifolia</v>
      </c>
      <c r="F315">
        <v>5</v>
      </c>
      <c r="G315">
        <v>0</v>
      </c>
      <c r="H315">
        <v>0</v>
      </c>
      <c r="I315">
        <v>0</v>
      </c>
    </row>
    <row r="316" spans="1:9" x14ac:dyDescent="0.2">
      <c r="A316" t="s">
        <v>764</v>
      </c>
      <c r="B316" t="s">
        <v>832</v>
      </c>
      <c r="C316">
        <v>1089</v>
      </c>
      <c r="D316" t="s">
        <v>253</v>
      </c>
      <c r="E316" t="str">
        <f>VLOOKUP(D316,Lookups!$A$2:$C$245,2,FALSE)</f>
        <v>Quercus ilicifolia</v>
      </c>
      <c r="F316">
        <v>2</v>
      </c>
      <c r="G316">
        <v>0</v>
      </c>
      <c r="H316">
        <v>0</v>
      </c>
      <c r="I316">
        <v>0</v>
      </c>
    </row>
    <row r="317" spans="1:9" x14ac:dyDescent="0.2">
      <c r="A317" t="s">
        <v>764</v>
      </c>
      <c r="B317" t="s">
        <v>832</v>
      </c>
      <c r="C317">
        <v>1088</v>
      </c>
      <c r="D317" t="s">
        <v>253</v>
      </c>
      <c r="E317" t="str">
        <f>VLOOKUP(D317,Lookups!$A$2:$C$245,2,FALSE)</f>
        <v>Quercus ilicifolia</v>
      </c>
      <c r="F317">
        <v>5</v>
      </c>
      <c r="G317">
        <v>0</v>
      </c>
      <c r="H317">
        <v>0</v>
      </c>
      <c r="I317">
        <v>0</v>
      </c>
    </row>
    <row r="318" spans="1:9" x14ac:dyDescent="0.2">
      <c r="A318" t="s">
        <v>764</v>
      </c>
      <c r="B318" t="s">
        <v>832</v>
      </c>
      <c r="C318">
        <v>1088</v>
      </c>
      <c r="D318" t="s">
        <v>9</v>
      </c>
      <c r="E318" t="str">
        <f>VLOOKUP(D318,Lookups!$A$2:$C$245,2,FALSE)</f>
        <v>Amelanchier spp.</v>
      </c>
      <c r="F318">
        <v>2</v>
      </c>
      <c r="G318">
        <v>0</v>
      </c>
      <c r="H318">
        <v>0</v>
      </c>
      <c r="I318">
        <v>0</v>
      </c>
    </row>
    <row r="319" spans="1:9" x14ac:dyDescent="0.2">
      <c r="A319" t="s">
        <v>764</v>
      </c>
      <c r="B319" t="s">
        <v>832</v>
      </c>
      <c r="C319">
        <v>1087</v>
      </c>
      <c r="D319" t="s">
        <v>181</v>
      </c>
      <c r="E319" t="str">
        <f>VLOOKUP(D319,Lookups!$A$2:$C$245,2,FALSE)</f>
        <v>No species found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764</v>
      </c>
      <c r="B320" t="s">
        <v>832</v>
      </c>
      <c r="C320">
        <v>1086</v>
      </c>
      <c r="D320" t="s">
        <v>265</v>
      </c>
      <c r="E320" t="str">
        <f>VLOOKUP(D320,Lookups!$A$2:$C$245,2,FALSE)</f>
        <v>Quercus rubra</v>
      </c>
      <c r="F320">
        <v>1</v>
      </c>
      <c r="G320">
        <v>0</v>
      </c>
      <c r="H320">
        <v>0</v>
      </c>
      <c r="I320">
        <v>0</v>
      </c>
    </row>
    <row r="321" spans="1:9" x14ac:dyDescent="0.2">
      <c r="A321" t="s">
        <v>764</v>
      </c>
      <c r="B321" t="s">
        <v>832</v>
      </c>
      <c r="C321">
        <v>1086</v>
      </c>
      <c r="D321" t="s">
        <v>253</v>
      </c>
      <c r="E321" t="str">
        <f>VLOOKUP(D321,Lookups!$A$2:$C$245,2,FALSE)</f>
        <v>Quercus ilicifolia</v>
      </c>
      <c r="F321">
        <v>2</v>
      </c>
      <c r="G321">
        <v>0</v>
      </c>
      <c r="H321">
        <v>0</v>
      </c>
      <c r="I321">
        <v>0</v>
      </c>
    </row>
    <row r="322" spans="1:9" x14ac:dyDescent="0.2">
      <c r="A322" t="s">
        <v>764</v>
      </c>
      <c r="B322" t="s">
        <v>832</v>
      </c>
      <c r="C322">
        <v>1085</v>
      </c>
      <c r="D322" t="s">
        <v>253</v>
      </c>
      <c r="E322" t="str">
        <f>VLOOKUP(D322,Lookups!$A$2:$C$245,2,FALSE)</f>
        <v>Quercus ilicifolia</v>
      </c>
      <c r="F322">
        <v>13</v>
      </c>
      <c r="G322">
        <v>0</v>
      </c>
      <c r="H322">
        <v>0</v>
      </c>
      <c r="I322">
        <v>0</v>
      </c>
    </row>
    <row r="323" spans="1:9" x14ac:dyDescent="0.2">
      <c r="A323" t="s">
        <v>764</v>
      </c>
      <c r="B323" t="s">
        <v>832</v>
      </c>
      <c r="C323">
        <v>1084</v>
      </c>
      <c r="D323" t="s">
        <v>253</v>
      </c>
      <c r="E323" t="str">
        <f>VLOOKUP(D323,Lookups!$A$2:$C$245,2,FALSE)</f>
        <v>Quercus ilicifolia</v>
      </c>
      <c r="F323">
        <v>9</v>
      </c>
      <c r="G323">
        <v>0</v>
      </c>
      <c r="H323">
        <v>0</v>
      </c>
      <c r="I323">
        <v>0</v>
      </c>
    </row>
    <row r="324" spans="1:9" x14ac:dyDescent="0.2">
      <c r="A324" t="s">
        <v>764</v>
      </c>
      <c r="B324" t="s">
        <v>832</v>
      </c>
      <c r="C324">
        <v>1083</v>
      </c>
      <c r="D324" t="s">
        <v>253</v>
      </c>
      <c r="E324" t="str">
        <f>VLOOKUP(D324,Lookups!$A$2:$C$245,2,FALSE)</f>
        <v>Quercus ilicifolia</v>
      </c>
      <c r="F324">
        <v>2</v>
      </c>
      <c r="G324">
        <v>0</v>
      </c>
      <c r="H324">
        <v>0</v>
      </c>
      <c r="I324">
        <v>0</v>
      </c>
    </row>
    <row r="325" spans="1:9" x14ac:dyDescent="0.2">
      <c r="A325" t="s">
        <v>764</v>
      </c>
      <c r="B325" t="s">
        <v>832</v>
      </c>
      <c r="C325">
        <v>1082</v>
      </c>
      <c r="D325" t="s">
        <v>253</v>
      </c>
      <c r="E325" t="str">
        <f>VLOOKUP(D325,Lookups!$A$2:$C$245,2,FALSE)</f>
        <v>Quercus ilicifolia</v>
      </c>
      <c r="F325">
        <v>6</v>
      </c>
      <c r="G325">
        <v>0</v>
      </c>
      <c r="H325">
        <v>0</v>
      </c>
      <c r="I325">
        <v>0</v>
      </c>
    </row>
    <row r="326" spans="1:9" x14ac:dyDescent="0.2">
      <c r="A326" t="s">
        <v>764</v>
      </c>
      <c r="B326" t="s">
        <v>832</v>
      </c>
      <c r="C326">
        <v>1082</v>
      </c>
      <c r="D326" t="s">
        <v>274</v>
      </c>
      <c r="E326" t="str">
        <f>VLOOKUP(D326,Lookups!$A$2:$C$245,2,FALSE)</f>
        <v>Quercus velutina</v>
      </c>
      <c r="F326">
        <v>2</v>
      </c>
      <c r="G326">
        <v>0</v>
      </c>
      <c r="H326">
        <v>0</v>
      </c>
      <c r="I326">
        <v>0</v>
      </c>
    </row>
    <row r="327" spans="1:9" x14ac:dyDescent="0.2">
      <c r="A327" t="s">
        <v>764</v>
      </c>
      <c r="B327" t="s">
        <v>832</v>
      </c>
      <c r="C327">
        <v>1081</v>
      </c>
      <c r="D327" t="s">
        <v>207</v>
      </c>
      <c r="E327" t="str">
        <f>VLOOKUP(D327,Lookups!$A$2:$C$245,2,FALSE)</f>
        <v>Pinus strobus</v>
      </c>
      <c r="F327">
        <v>1</v>
      </c>
      <c r="G327">
        <v>1</v>
      </c>
      <c r="H327">
        <v>0</v>
      </c>
      <c r="I327">
        <v>0</v>
      </c>
    </row>
    <row r="328" spans="1:9" x14ac:dyDescent="0.2">
      <c r="A328" t="s">
        <v>764</v>
      </c>
      <c r="B328" t="s">
        <v>832</v>
      </c>
      <c r="C328">
        <v>1081</v>
      </c>
      <c r="D328" t="s">
        <v>253</v>
      </c>
      <c r="E328" t="str">
        <f>VLOOKUP(D328,Lookups!$A$2:$C$245,2,FALSE)</f>
        <v>Quercus ilicifolia</v>
      </c>
      <c r="F328">
        <v>4</v>
      </c>
      <c r="G328">
        <v>0</v>
      </c>
      <c r="H328">
        <v>0</v>
      </c>
      <c r="I328">
        <v>0</v>
      </c>
    </row>
    <row r="329" spans="1:9" x14ac:dyDescent="0.2">
      <c r="A329" t="s">
        <v>764</v>
      </c>
      <c r="B329" t="s">
        <v>832</v>
      </c>
      <c r="C329">
        <v>1080</v>
      </c>
      <c r="D329" t="s">
        <v>253</v>
      </c>
      <c r="E329" t="str">
        <f>VLOOKUP(D329,Lookups!$A$2:$C$245,2,FALSE)</f>
        <v>Quercus ilicifolia</v>
      </c>
      <c r="F329">
        <v>9</v>
      </c>
      <c r="G329">
        <v>0</v>
      </c>
      <c r="H329">
        <v>0</v>
      </c>
      <c r="I329">
        <v>0</v>
      </c>
    </row>
    <row r="330" spans="1:9" x14ac:dyDescent="0.2">
      <c r="A330" t="s">
        <v>764</v>
      </c>
      <c r="B330" t="s">
        <v>832</v>
      </c>
      <c r="C330">
        <v>1079</v>
      </c>
      <c r="D330" t="s">
        <v>181</v>
      </c>
      <c r="E330" t="str">
        <f>VLOOKUP(D330,Lookups!$A$2:$C$245,2,FALSE)</f>
        <v>No species found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764</v>
      </c>
      <c r="B331" t="s">
        <v>832</v>
      </c>
      <c r="C331">
        <v>1078</v>
      </c>
      <c r="D331" t="s">
        <v>253</v>
      </c>
      <c r="E331" t="str">
        <f>VLOOKUP(D331,Lookups!$A$2:$C$245,2,FALSE)</f>
        <v>Quercus ilicifolia</v>
      </c>
      <c r="F331">
        <v>9</v>
      </c>
      <c r="G331">
        <v>5</v>
      </c>
      <c r="H331">
        <v>0</v>
      </c>
      <c r="I331">
        <v>0</v>
      </c>
    </row>
    <row r="332" spans="1:9" x14ac:dyDescent="0.2">
      <c r="A332" t="s">
        <v>764</v>
      </c>
      <c r="B332" t="s">
        <v>832</v>
      </c>
      <c r="C332">
        <v>1077</v>
      </c>
      <c r="D332" t="s">
        <v>181</v>
      </c>
      <c r="E332" t="str">
        <f>VLOOKUP(D332,Lookups!$A$2:$C$245,2,FALSE)</f>
        <v>No species found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764</v>
      </c>
      <c r="B333" t="s">
        <v>832</v>
      </c>
      <c r="C333">
        <v>1076</v>
      </c>
      <c r="D333" t="s">
        <v>253</v>
      </c>
      <c r="E333" t="str">
        <f>VLOOKUP(D333,Lookups!$A$2:$C$245,2,FALSE)</f>
        <v>Quercus ilicifolia</v>
      </c>
      <c r="F333">
        <v>7</v>
      </c>
      <c r="G333">
        <v>0</v>
      </c>
      <c r="H333">
        <v>0</v>
      </c>
      <c r="I333">
        <v>0</v>
      </c>
    </row>
    <row r="334" spans="1:9" x14ac:dyDescent="0.2">
      <c r="A334" t="s">
        <v>764</v>
      </c>
      <c r="B334" t="s">
        <v>832</v>
      </c>
      <c r="C334">
        <v>1075</v>
      </c>
      <c r="D334" t="s">
        <v>181</v>
      </c>
      <c r="E334" t="str">
        <f>VLOOKUP(D334,Lookups!$A$2:$C$245,2,FALSE)</f>
        <v>No species found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764</v>
      </c>
      <c r="B335" t="s">
        <v>832</v>
      </c>
      <c r="C335">
        <v>1074</v>
      </c>
      <c r="D335" t="s">
        <v>253</v>
      </c>
      <c r="E335" t="str">
        <f>VLOOKUP(D335,Lookups!$A$2:$C$245,2,FALSE)</f>
        <v>Quercus ilicifolia</v>
      </c>
      <c r="F335">
        <v>6</v>
      </c>
      <c r="G335">
        <v>0</v>
      </c>
      <c r="H335">
        <v>0</v>
      </c>
      <c r="I335">
        <v>0</v>
      </c>
    </row>
    <row r="336" spans="1:9" x14ac:dyDescent="0.2">
      <c r="A336" t="s">
        <v>782</v>
      </c>
      <c r="B336" t="s">
        <v>832</v>
      </c>
      <c r="C336">
        <v>1119</v>
      </c>
      <c r="D336" t="s">
        <v>181</v>
      </c>
      <c r="E336" t="str">
        <f>VLOOKUP(D336,Lookups!$A$2:$C$245,2,FALSE)</f>
        <v>No species found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782</v>
      </c>
      <c r="B337" t="s">
        <v>832</v>
      </c>
      <c r="C337">
        <v>1118</v>
      </c>
      <c r="D337" t="s">
        <v>204</v>
      </c>
      <c r="E337" t="str">
        <f>VLOOKUP(D337,Lookups!$A$2:$C$245,2,FALSE)</f>
        <v>Pinus rigida</v>
      </c>
      <c r="F337">
        <v>2</v>
      </c>
      <c r="G337">
        <v>1</v>
      </c>
      <c r="H337">
        <v>0</v>
      </c>
      <c r="I337">
        <v>0</v>
      </c>
    </row>
    <row r="338" spans="1:9" x14ac:dyDescent="0.2">
      <c r="A338" t="s">
        <v>782</v>
      </c>
      <c r="B338" t="s">
        <v>832</v>
      </c>
      <c r="C338">
        <v>1118</v>
      </c>
      <c r="D338" t="s">
        <v>253</v>
      </c>
      <c r="E338" t="str">
        <f>VLOOKUP(D338,Lookups!$A$2:$C$245,2,FALSE)</f>
        <v>Quercus ilicifolia</v>
      </c>
      <c r="F338">
        <v>8</v>
      </c>
      <c r="G338">
        <v>0</v>
      </c>
      <c r="H338">
        <v>0</v>
      </c>
      <c r="I338">
        <v>0</v>
      </c>
    </row>
    <row r="339" spans="1:9" x14ac:dyDescent="0.2">
      <c r="A339" t="s">
        <v>782</v>
      </c>
      <c r="B339" t="s">
        <v>832</v>
      </c>
      <c r="C339">
        <v>1117</v>
      </c>
      <c r="D339" t="s">
        <v>253</v>
      </c>
      <c r="E339" t="str">
        <f>VLOOKUP(D339,Lookups!$A$2:$C$245,2,FALSE)</f>
        <v>Quercus ilicifolia</v>
      </c>
      <c r="F339">
        <v>13</v>
      </c>
      <c r="G339">
        <v>0</v>
      </c>
      <c r="H339">
        <v>0</v>
      </c>
      <c r="I339">
        <v>0</v>
      </c>
    </row>
    <row r="340" spans="1:9" x14ac:dyDescent="0.2">
      <c r="A340" t="s">
        <v>782</v>
      </c>
      <c r="B340" t="s">
        <v>832</v>
      </c>
      <c r="C340">
        <v>1116</v>
      </c>
      <c r="D340" t="s">
        <v>253</v>
      </c>
      <c r="E340" t="str">
        <f>VLOOKUP(D340,Lookups!$A$2:$C$245,2,FALSE)</f>
        <v>Quercus ilicifolia</v>
      </c>
      <c r="F340">
        <v>3</v>
      </c>
      <c r="G340">
        <v>0</v>
      </c>
      <c r="H340">
        <v>0</v>
      </c>
      <c r="I340">
        <v>0</v>
      </c>
    </row>
    <row r="341" spans="1:9" x14ac:dyDescent="0.2">
      <c r="A341" t="s">
        <v>782</v>
      </c>
      <c r="B341" t="s">
        <v>832</v>
      </c>
      <c r="C341">
        <v>1115</v>
      </c>
      <c r="D341" t="s">
        <v>253</v>
      </c>
      <c r="E341" t="str">
        <f>VLOOKUP(D341,Lookups!$A$2:$C$245,2,FALSE)</f>
        <v>Quercus ilicifolia</v>
      </c>
      <c r="F341">
        <v>2</v>
      </c>
      <c r="G341">
        <v>0</v>
      </c>
      <c r="H341">
        <v>0</v>
      </c>
      <c r="I341">
        <v>0</v>
      </c>
    </row>
    <row r="342" spans="1:9" x14ac:dyDescent="0.2">
      <c r="A342" t="s">
        <v>782</v>
      </c>
      <c r="B342" t="s">
        <v>832</v>
      </c>
      <c r="C342">
        <v>1114</v>
      </c>
      <c r="D342" t="s">
        <v>204</v>
      </c>
      <c r="E342" t="str">
        <f>VLOOKUP(D342,Lookups!$A$2:$C$245,2,FALSE)</f>
        <v>Pinus rigida</v>
      </c>
      <c r="F342">
        <v>7</v>
      </c>
      <c r="G342">
        <v>0</v>
      </c>
      <c r="H342">
        <v>7</v>
      </c>
      <c r="I342">
        <v>0</v>
      </c>
    </row>
    <row r="343" spans="1:9" x14ac:dyDescent="0.2">
      <c r="A343" t="s">
        <v>782</v>
      </c>
      <c r="B343" t="s">
        <v>832</v>
      </c>
      <c r="C343">
        <v>1113</v>
      </c>
      <c r="D343" t="s">
        <v>9</v>
      </c>
      <c r="E343" t="str">
        <f>VLOOKUP(D343,Lookups!$A$2:$C$245,2,FALSE)</f>
        <v>Amelanchier spp.</v>
      </c>
      <c r="F343">
        <v>15</v>
      </c>
      <c r="G343">
        <v>12</v>
      </c>
      <c r="H343">
        <v>0</v>
      </c>
      <c r="I343">
        <v>0</v>
      </c>
    </row>
    <row r="344" spans="1:9" x14ac:dyDescent="0.2">
      <c r="A344" t="s">
        <v>782</v>
      </c>
      <c r="B344" t="s">
        <v>832</v>
      </c>
      <c r="C344">
        <v>1113</v>
      </c>
      <c r="D344" t="s">
        <v>253</v>
      </c>
      <c r="E344" t="str">
        <f>VLOOKUP(D344,Lookups!$A$2:$C$245,2,FALSE)</f>
        <v>Quercus ilicifolia</v>
      </c>
      <c r="F344">
        <v>4</v>
      </c>
      <c r="G344">
        <v>0</v>
      </c>
      <c r="H344">
        <v>0</v>
      </c>
      <c r="I344">
        <v>0</v>
      </c>
    </row>
    <row r="345" spans="1:9" x14ac:dyDescent="0.2">
      <c r="A345" t="s">
        <v>782</v>
      </c>
      <c r="B345" t="s">
        <v>832</v>
      </c>
      <c r="C345">
        <v>1113</v>
      </c>
      <c r="D345" t="s">
        <v>237</v>
      </c>
      <c r="E345" t="str">
        <f>VLOOKUP(D345,Lookups!$A$2:$C$245,2,FALSE)</f>
        <v>Prunus serotina</v>
      </c>
      <c r="F345">
        <v>1</v>
      </c>
      <c r="G345">
        <v>0</v>
      </c>
      <c r="H345">
        <v>0</v>
      </c>
      <c r="I345">
        <v>0</v>
      </c>
    </row>
    <row r="346" spans="1:9" x14ac:dyDescent="0.2">
      <c r="A346" t="s">
        <v>782</v>
      </c>
      <c r="B346" t="s">
        <v>832</v>
      </c>
      <c r="C346">
        <v>1112</v>
      </c>
      <c r="D346" t="s">
        <v>9</v>
      </c>
      <c r="E346" t="str">
        <f>VLOOKUP(D346,Lookups!$A$2:$C$245,2,FALSE)</f>
        <v>Amelanchier spp.</v>
      </c>
      <c r="F346">
        <v>7</v>
      </c>
      <c r="G346">
        <v>6</v>
      </c>
      <c r="H346">
        <v>0</v>
      </c>
      <c r="I346">
        <v>0</v>
      </c>
    </row>
    <row r="347" spans="1:9" x14ac:dyDescent="0.2">
      <c r="A347" t="s">
        <v>782</v>
      </c>
      <c r="B347" t="s">
        <v>832</v>
      </c>
      <c r="C347">
        <v>1112</v>
      </c>
      <c r="D347" t="s">
        <v>6</v>
      </c>
      <c r="E347" t="str">
        <f>VLOOKUP(D347,Lookups!$A$2:$C$245,2,FALSE)</f>
        <v>Acer rubrum</v>
      </c>
      <c r="F347">
        <v>1</v>
      </c>
      <c r="G347">
        <v>0</v>
      </c>
      <c r="H347">
        <v>0</v>
      </c>
      <c r="I347">
        <v>1</v>
      </c>
    </row>
    <row r="348" spans="1:9" x14ac:dyDescent="0.2">
      <c r="A348" t="s">
        <v>782</v>
      </c>
      <c r="B348" t="s">
        <v>832</v>
      </c>
      <c r="C348">
        <v>1112</v>
      </c>
      <c r="D348" t="s">
        <v>210</v>
      </c>
      <c r="E348" t="str">
        <f>VLOOKUP(D348,Lookups!$A$2:$C$245,2,FALSE)</f>
        <v>Populus grandidentata</v>
      </c>
      <c r="F348">
        <v>1</v>
      </c>
      <c r="G348">
        <v>0</v>
      </c>
      <c r="H348">
        <v>0</v>
      </c>
      <c r="I348">
        <v>0</v>
      </c>
    </row>
    <row r="349" spans="1:9" x14ac:dyDescent="0.2">
      <c r="A349" t="s">
        <v>782</v>
      </c>
      <c r="B349" t="s">
        <v>832</v>
      </c>
      <c r="C349">
        <v>1111</v>
      </c>
      <c r="D349" t="s">
        <v>253</v>
      </c>
      <c r="E349" t="str">
        <f>VLOOKUP(D349,Lookups!$A$2:$C$245,2,FALSE)</f>
        <v>Quercus ilicifolia</v>
      </c>
      <c r="F349">
        <v>21</v>
      </c>
      <c r="G349">
        <v>0</v>
      </c>
      <c r="H349">
        <v>0</v>
      </c>
      <c r="I349">
        <v>0</v>
      </c>
    </row>
    <row r="350" spans="1:9" x14ac:dyDescent="0.2">
      <c r="A350" t="s">
        <v>782</v>
      </c>
      <c r="B350" t="s">
        <v>832</v>
      </c>
      <c r="C350">
        <v>1111</v>
      </c>
      <c r="D350" t="s">
        <v>210</v>
      </c>
      <c r="E350" t="str">
        <f>VLOOKUP(D350,Lookups!$A$2:$C$245,2,FALSE)</f>
        <v>Populus grandidentata</v>
      </c>
      <c r="F350">
        <v>2</v>
      </c>
      <c r="G350">
        <v>2</v>
      </c>
      <c r="H350">
        <v>0</v>
      </c>
      <c r="I350">
        <v>0</v>
      </c>
    </row>
    <row r="351" spans="1:9" x14ac:dyDescent="0.2">
      <c r="A351" t="s">
        <v>782</v>
      </c>
      <c r="B351" t="s">
        <v>832</v>
      </c>
      <c r="C351">
        <v>1111</v>
      </c>
      <c r="D351" t="s">
        <v>207</v>
      </c>
      <c r="E351" t="str">
        <f>VLOOKUP(D351,Lookups!$A$2:$C$245,2,FALSE)</f>
        <v>Pinus strobus</v>
      </c>
      <c r="F351">
        <v>2</v>
      </c>
      <c r="G351">
        <v>2</v>
      </c>
      <c r="H351">
        <v>0</v>
      </c>
      <c r="I351">
        <v>0</v>
      </c>
    </row>
    <row r="352" spans="1:9" x14ac:dyDescent="0.2">
      <c r="A352" t="s">
        <v>782</v>
      </c>
      <c r="B352" t="s">
        <v>832</v>
      </c>
      <c r="C352">
        <v>1110</v>
      </c>
      <c r="D352" t="s">
        <v>253</v>
      </c>
      <c r="E352" t="str">
        <f>VLOOKUP(D352,Lookups!$A$2:$C$245,2,FALSE)</f>
        <v>Quercus ilicifolia</v>
      </c>
      <c r="F352">
        <v>4</v>
      </c>
      <c r="G352">
        <v>0</v>
      </c>
      <c r="H352">
        <v>0</v>
      </c>
      <c r="I352">
        <v>0</v>
      </c>
    </row>
    <row r="353" spans="1:9" x14ac:dyDescent="0.2">
      <c r="A353" t="s">
        <v>782</v>
      </c>
      <c r="B353" t="s">
        <v>832</v>
      </c>
      <c r="C353">
        <v>1110</v>
      </c>
      <c r="D353" t="s">
        <v>6</v>
      </c>
      <c r="E353" t="str">
        <f>VLOOKUP(D353,Lookups!$A$2:$C$245,2,FALSE)</f>
        <v>Acer rubrum</v>
      </c>
      <c r="F353">
        <v>3</v>
      </c>
      <c r="G353">
        <v>3</v>
      </c>
      <c r="H353">
        <v>0</v>
      </c>
      <c r="I353">
        <v>0</v>
      </c>
    </row>
    <row r="354" spans="1:9" x14ac:dyDescent="0.2">
      <c r="A354" t="s">
        <v>782</v>
      </c>
      <c r="B354" t="s">
        <v>832</v>
      </c>
      <c r="C354">
        <v>1110</v>
      </c>
      <c r="D354" t="s">
        <v>237</v>
      </c>
      <c r="E354" t="str">
        <f>VLOOKUP(D354,Lookups!$A$2:$C$245,2,FALSE)</f>
        <v>Prunus serotina</v>
      </c>
      <c r="F354">
        <v>2</v>
      </c>
      <c r="G354">
        <v>0</v>
      </c>
      <c r="H354">
        <v>0</v>
      </c>
      <c r="I354">
        <v>0</v>
      </c>
    </row>
    <row r="355" spans="1:9" x14ac:dyDescent="0.2">
      <c r="A355" t="s">
        <v>782</v>
      </c>
      <c r="B355" t="s">
        <v>832</v>
      </c>
      <c r="C355">
        <v>1110</v>
      </c>
      <c r="D355" t="s">
        <v>9</v>
      </c>
      <c r="E355" t="str">
        <f>VLOOKUP(D355,Lookups!$A$2:$C$245,2,FALSE)</f>
        <v>Amelanchier spp.</v>
      </c>
      <c r="F355">
        <v>1</v>
      </c>
      <c r="G355">
        <v>1</v>
      </c>
      <c r="H355">
        <v>0</v>
      </c>
      <c r="I355">
        <v>0</v>
      </c>
    </row>
    <row r="356" spans="1:9" x14ac:dyDescent="0.2">
      <c r="A356" t="s">
        <v>782</v>
      </c>
      <c r="B356" t="s">
        <v>832</v>
      </c>
      <c r="C356">
        <v>1109</v>
      </c>
      <c r="D356" t="s">
        <v>253</v>
      </c>
      <c r="E356" t="str">
        <f>VLOOKUP(D356,Lookups!$A$2:$C$245,2,FALSE)</f>
        <v>Quercus ilicifolia</v>
      </c>
      <c r="F356">
        <v>39</v>
      </c>
      <c r="G356">
        <v>0</v>
      </c>
      <c r="H356">
        <v>0</v>
      </c>
      <c r="I356">
        <v>0</v>
      </c>
    </row>
    <row r="357" spans="1:9" x14ac:dyDescent="0.2">
      <c r="A357" t="s">
        <v>782</v>
      </c>
      <c r="B357" t="s">
        <v>832</v>
      </c>
      <c r="C357">
        <v>1108</v>
      </c>
      <c r="D357" t="s">
        <v>6</v>
      </c>
      <c r="E357" t="str">
        <f>VLOOKUP(D357,Lookups!$A$2:$C$245,2,FALSE)</f>
        <v>Acer rubrum</v>
      </c>
      <c r="F357">
        <v>4</v>
      </c>
      <c r="G357">
        <v>2</v>
      </c>
      <c r="H357">
        <v>0</v>
      </c>
      <c r="I357">
        <v>2</v>
      </c>
    </row>
    <row r="358" spans="1:9" x14ac:dyDescent="0.2">
      <c r="A358" t="s">
        <v>782</v>
      </c>
      <c r="B358" t="s">
        <v>832</v>
      </c>
      <c r="C358">
        <v>1108</v>
      </c>
      <c r="D358" t="s">
        <v>253</v>
      </c>
      <c r="E358" t="str">
        <f>VLOOKUP(D358,Lookups!$A$2:$C$245,2,FALSE)</f>
        <v>Quercus ilicifolia</v>
      </c>
      <c r="F358">
        <v>3</v>
      </c>
      <c r="G358">
        <v>0</v>
      </c>
      <c r="H358">
        <v>0</v>
      </c>
      <c r="I358">
        <v>0</v>
      </c>
    </row>
    <row r="359" spans="1:9" x14ac:dyDescent="0.2">
      <c r="A359" t="s">
        <v>782</v>
      </c>
      <c r="B359" t="s">
        <v>832</v>
      </c>
      <c r="C359">
        <v>1107</v>
      </c>
      <c r="D359" t="s">
        <v>253</v>
      </c>
      <c r="E359" t="str">
        <f>VLOOKUP(D359,Lookups!$A$2:$C$245,2,FALSE)</f>
        <v>Quercus ilicifolia</v>
      </c>
      <c r="F359">
        <v>14</v>
      </c>
      <c r="G359">
        <v>0</v>
      </c>
      <c r="H359">
        <v>0</v>
      </c>
      <c r="I359">
        <v>0</v>
      </c>
    </row>
    <row r="360" spans="1:9" x14ac:dyDescent="0.2">
      <c r="A360" t="s">
        <v>782</v>
      </c>
      <c r="B360" t="s">
        <v>832</v>
      </c>
      <c r="C360">
        <v>1107</v>
      </c>
      <c r="D360" t="s">
        <v>6</v>
      </c>
      <c r="E360" t="str">
        <f>VLOOKUP(D360,Lookups!$A$2:$C$245,2,FALSE)</f>
        <v>Acer rubrum</v>
      </c>
      <c r="F360">
        <v>4</v>
      </c>
      <c r="G360">
        <v>2</v>
      </c>
      <c r="H360">
        <v>0</v>
      </c>
      <c r="I360">
        <v>1</v>
      </c>
    </row>
    <row r="361" spans="1:9" x14ac:dyDescent="0.2">
      <c r="A361" t="s">
        <v>782</v>
      </c>
      <c r="B361" t="s">
        <v>832</v>
      </c>
      <c r="C361">
        <v>1106</v>
      </c>
      <c r="D361" t="s">
        <v>6</v>
      </c>
      <c r="E361" t="str">
        <f>VLOOKUP(D361,Lookups!$A$2:$C$245,2,FALSE)</f>
        <v>Acer rubrum</v>
      </c>
      <c r="F361">
        <v>3</v>
      </c>
      <c r="G361">
        <v>2</v>
      </c>
      <c r="H361">
        <v>0</v>
      </c>
      <c r="I361">
        <v>0</v>
      </c>
    </row>
    <row r="362" spans="1:9" x14ac:dyDescent="0.2">
      <c r="A362" t="s">
        <v>782</v>
      </c>
      <c r="B362" t="s">
        <v>832</v>
      </c>
      <c r="C362">
        <v>1106</v>
      </c>
      <c r="D362" t="s">
        <v>210</v>
      </c>
      <c r="E362" t="str">
        <f>VLOOKUP(D362,Lookups!$A$2:$C$245,2,FALSE)</f>
        <v>Populus grandidentata</v>
      </c>
      <c r="F362">
        <v>1</v>
      </c>
      <c r="G362">
        <v>0</v>
      </c>
      <c r="H362">
        <v>0</v>
      </c>
      <c r="I362">
        <v>0</v>
      </c>
    </row>
    <row r="363" spans="1:9" x14ac:dyDescent="0.2">
      <c r="A363" t="s">
        <v>782</v>
      </c>
      <c r="B363" t="s">
        <v>832</v>
      </c>
      <c r="C363">
        <v>1106</v>
      </c>
      <c r="D363" t="s">
        <v>253</v>
      </c>
      <c r="E363" t="str">
        <f>VLOOKUP(D363,Lookups!$A$2:$C$245,2,FALSE)</f>
        <v>Quercus ilicifolia</v>
      </c>
      <c r="F363">
        <v>3</v>
      </c>
      <c r="G363">
        <v>0</v>
      </c>
      <c r="H363">
        <v>0</v>
      </c>
      <c r="I363">
        <v>0</v>
      </c>
    </row>
    <row r="364" spans="1:9" x14ac:dyDescent="0.2">
      <c r="A364" t="s">
        <v>782</v>
      </c>
      <c r="B364" t="s">
        <v>832</v>
      </c>
      <c r="C364">
        <v>1105</v>
      </c>
      <c r="D364" t="s">
        <v>253</v>
      </c>
      <c r="E364" t="str">
        <f>VLOOKUP(D364,Lookups!$A$2:$C$245,2,FALSE)</f>
        <v>Quercus ilicifolia</v>
      </c>
      <c r="F364">
        <v>4</v>
      </c>
      <c r="G364">
        <v>0</v>
      </c>
      <c r="H364">
        <v>0</v>
      </c>
      <c r="I364">
        <v>0</v>
      </c>
    </row>
    <row r="365" spans="1:9" x14ac:dyDescent="0.2">
      <c r="A365" t="s">
        <v>782</v>
      </c>
      <c r="B365" t="s">
        <v>832</v>
      </c>
      <c r="C365">
        <v>1105</v>
      </c>
      <c r="D365" t="s">
        <v>6</v>
      </c>
      <c r="E365" t="str">
        <f>VLOOKUP(D365,Lookups!$A$2:$C$245,2,FALSE)</f>
        <v>Acer rubrum</v>
      </c>
      <c r="F365">
        <v>1</v>
      </c>
      <c r="G365">
        <v>0</v>
      </c>
      <c r="H365">
        <v>0</v>
      </c>
      <c r="I365">
        <v>0</v>
      </c>
    </row>
    <row r="366" spans="1:9" x14ac:dyDescent="0.2">
      <c r="A366" t="s">
        <v>782</v>
      </c>
      <c r="B366" t="s">
        <v>832</v>
      </c>
      <c r="C366">
        <v>1105</v>
      </c>
      <c r="D366" t="s">
        <v>237</v>
      </c>
      <c r="E366" t="str">
        <f>VLOOKUP(D366,Lookups!$A$2:$C$245,2,FALSE)</f>
        <v>Prunus serotina</v>
      </c>
      <c r="F366">
        <v>2</v>
      </c>
      <c r="G366">
        <v>0</v>
      </c>
      <c r="H366">
        <v>0</v>
      </c>
      <c r="I366">
        <v>0</v>
      </c>
    </row>
    <row r="367" spans="1:9" x14ac:dyDescent="0.2">
      <c r="A367" t="s">
        <v>782</v>
      </c>
      <c r="B367" t="s">
        <v>832</v>
      </c>
      <c r="C367">
        <v>1104</v>
      </c>
      <c r="D367" t="s">
        <v>6</v>
      </c>
      <c r="E367" t="str">
        <f>VLOOKUP(D367,Lookups!$A$2:$C$245,2,FALSE)</f>
        <v>Acer rubrum</v>
      </c>
      <c r="F367">
        <v>7</v>
      </c>
      <c r="G367">
        <v>2</v>
      </c>
      <c r="H367">
        <v>0</v>
      </c>
      <c r="I367">
        <v>3</v>
      </c>
    </row>
    <row r="368" spans="1:9" x14ac:dyDescent="0.2">
      <c r="A368" t="s">
        <v>782</v>
      </c>
      <c r="B368" t="s">
        <v>832</v>
      </c>
      <c r="C368">
        <v>1104</v>
      </c>
      <c r="D368" t="s">
        <v>9</v>
      </c>
      <c r="E368" t="str">
        <f>VLOOKUP(D368,Lookups!$A$2:$C$245,2,FALSE)</f>
        <v>Amelanchier spp.</v>
      </c>
      <c r="F368">
        <v>7</v>
      </c>
      <c r="G368">
        <v>5</v>
      </c>
      <c r="H368">
        <v>0</v>
      </c>
      <c r="I368">
        <v>0</v>
      </c>
    </row>
    <row r="369" spans="1:9" x14ac:dyDescent="0.2">
      <c r="A369" t="s">
        <v>782</v>
      </c>
      <c r="B369" t="s">
        <v>832</v>
      </c>
      <c r="C369">
        <v>1104</v>
      </c>
      <c r="D369" t="s">
        <v>253</v>
      </c>
      <c r="E369" t="str">
        <f>VLOOKUP(D369,Lookups!$A$2:$C$245,2,FALSE)</f>
        <v>Quercus ilicifolia</v>
      </c>
      <c r="F369">
        <v>3</v>
      </c>
      <c r="G369">
        <v>0</v>
      </c>
      <c r="H369">
        <v>0</v>
      </c>
      <c r="I369">
        <v>0</v>
      </c>
    </row>
    <row r="370" spans="1:9" x14ac:dyDescent="0.2">
      <c r="A370" t="s">
        <v>782</v>
      </c>
      <c r="B370" t="s">
        <v>832</v>
      </c>
      <c r="C370">
        <v>1104</v>
      </c>
      <c r="D370" t="s">
        <v>237</v>
      </c>
      <c r="E370" t="str">
        <f>VLOOKUP(D370,Lookups!$A$2:$C$245,2,FALSE)</f>
        <v>Prunus serotina</v>
      </c>
      <c r="F370">
        <v>1</v>
      </c>
      <c r="G370">
        <v>0</v>
      </c>
      <c r="H370">
        <v>0</v>
      </c>
      <c r="I370">
        <v>0</v>
      </c>
    </row>
    <row r="371" spans="1:9" x14ac:dyDescent="0.2">
      <c r="A371" t="s">
        <v>782</v>
      </c>
      <c r="B371" t="s">
        <v>832</v>
      </c>
      <c r="C371">
        <v>1103</v>
      </c>
      <c r="D371" t="s">
        <v>253</v>
      </c>
      <c r="E371" t="str">
        <f>VLOOKUP(D371,Lookups!$A$2:$C$245,2,FALSE)</f>
        <v>Quercus ilicifolia</v>
      </c>
      <c r="F371">
        <v>4</v>
      </c>
      <c r="G371">
        <v>0</v>
      </c>
      <c r="H371">
        <v>0</v>
      </c>
      <c r="I371">
        <v>0</v>
      </c>
    </row>
    <row r="372" spans="1:9" x14ac:dyDescent="0.2">
      <c r="A372" t="s">
        <v>782</v>
      </c>
      <c r="B372" t="s">
        <v>832</v>
      </c>
      <c r="C372">
        <v>1103</v>
      </c>
      <c r="D372" t="s">
        <v>237</v>
      </c>
      <c r="E372" t="str">
        <f>VLOOKUP(D372,Lookups!$A$2:$C$245,2,FALSE)</f>
        <v>Prunus serotina</v>
      </c>
      <c r="F372">
        <v>3</v>
      </c>
      <c r="G372">
        <v>0</v>
      </c>
      <c r="H372">
        <v>1</v>
      </c>
      <c r="I372">
        <v>0</v>
      </c>
    </row>
    <row r="373" spans="1:9" x14ac:dyDescent="0.2">
      <c r="A373" t="s">
        <v>782</v>
      </c>
      <c r="B373" t="s">
        <v>832</v>
      </c>
      <c r="C373">
        <v>1102</v>
      </c>
      <c r="D373" t="s">
        <v>181</v>
      </c>
      <c r="E373" t="str">
        <f>VLOOKUP(D373,Lookups!$A$2:$C$245,2,FALSE)</f>
        <v>No species found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782</v>
      </c>
      <c r="B374" t="s">
        <v>832</v>
      </c>
      <c r="C374">
        <v>1101</v>
      </c>
      <c r="D374" t="s">
        <v>237</v>
      </c>
      <c r="E374" t="str">
        <f>VLOOKUP(D374,Lookups!$A$2:$C$245,2,FALSE)</f>
        <v>Prunus serotina</v>
      </c>
      <c r="F374">
        <v>2</v>
      </c>
      <c r="G374">
        <v>0</v>
      </c>
      <c r="H374">
        <v>0</v>
      </c>
      <c r="I374">
        <v>0</v>
      </c>
    </row>
    <row r="375" spans="1:9" x14ac:dyDescent="0.2">
      <c r="A375" t="s">
        <v>782</v>
      </c>
      <c r="B375" t="s">
        <v>832</v>
      </c>
      <c r="C375">
        <v>1101</v>
      </c>
      <c r="D375" t="s">
        <v>6</v>
      </c>
      <c r="E375" t="str">
        <f>VLOOKUP(D375,Lookups!$A$2:$C$245,2,FALSE)</f>
        <v>Acer rubrum</v>
      </c>
      <c r="F375">
        <v>1</v>
      </c>
      <c r="G375">
        <v>0</v>
      </c>
      <c r="H375">
        <v>0</v>
      </c>
      <c r="I375">
        <v>1</v>
      </c>
    </row>
    <row r="376" spans="1:9" x14ac:dyDescent="0.2">
      <c r="A376" t="s">
        <v>782</v>
      </c>
      <c r="B376" t="s">
        <v>832</v>
      </c>
      <c r="C376">
        <v>1100</v>
      </c>
      <c r="D376" t="s">
        <v>6</v>
      </c>
      <c r="E376" t="str">
        <f>VLOOKUP(D376,Lookups!$A$2:$C$245,2,FALSE)</f>
        <v>Acer rubrum</v>
      </c>
      <c r="F376">
        <v>12</v>
      </c>
      <c r="G376">
        <v>1</v>
      </c>
      <c r="H376">
        <v>3</v>
      </c>
      <c r="I376">
        <v>9</v>
      </c>
    </row>
    <row r="377" spans="1:9" x14ac:dyDescent="0.2">
      <c r="A377" t="s">
        <v>782</v>
      </c>
      <c r="B377" t="s">
        <v>832</v>
      </c>
      <c r="C377">
        <v>1099</v>
      </c>
      <c r="D377" t="s">
        <v>9</v>
      </c>
      <c r="E377" t="str">
        <f>VLOOKUP(D377,Lookups!$A$2:$C$245,2,FALSE)</f>
        <v>Amelanchier spp.</v>
      </c>
      <c r="F377">
        <v>1</v>
      </c>
      <c r="G377">
        <v>0</v>
      </c>
      <c r="H377">
        <v>0</v>
      </c>
      <c r="I377">
        <v>0</v>
      </c>
    </row>
    <row r="378" spans="1:9" x14ac:dyDescent="0.2">
      <c r="A378" t="s">
        <v>782</v>
      </c>
      <c r="B378" t="s">
        <v>832</v>
      </c>
      <c r="C378">
        <v>1099</v>
      </c>
      <c r="D378" t="s">
        <v>6</v>
      </c>
      <c r="E378" t="str">
        <f>VLOOKUP(D378,Lookups!$A$2:$C$245,2,FALSE)</f>
        <v>Acer rubrum</v>
      </c>
      <c r="F378">
        <v>10</v>
      </c>
      <c r="G378">
        <v>4</v>
      </c>
      <c r="H378">
        <v>0</v>
      </c>
      <c r="I378">
        <v>0</v>
      </c>
    </row>
    <row r="379" spans="1:9" x14ac:dyDescent="0.2">
      <c r="A379" t="s">
        <v>782</v>
      </c>
      <c r="B379" t="s">
        <v>832</v>
      </c>
      <c r="C379">
        <v>1098</v>
      </c>
      <c r="D379" t="s">
        <v>6</v>
      </c>
      <c r="E379" t="str">
        <f>VLOOKUP(D379,Lookups!$A$2:$C$245,2,FALSE)</f>
        <v>Acer rubrum</v>
      </c>
      <c r="F379">
        <v>16</v>
      </c>
      <c r="G379">
        <v>2</v>
      </c>
      <c r="H379">
        <v>0</v>
      </c>
      <c r="I379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333"/>
  <sheetViews>
    <sheetView zoomScale="130" zoomScaleNormal="130" workbookViewId="0">
      <pane ySplit="1" topLeftCell="A130" activePane="bottomLeft" state="frozen"/>
      <selection pane="bottomLeft" activeCell="D141" sqref="D141"/>
    </sheetView>
  </sheetViews>
  <sheetFormatPr baseColWidth="10" defaultRowHeight="16" x14ac:dyDescent="0.2"/>
  <cols>
    <col min="1" max="2" width="12.33203125" customWidth="1"/>
    <col min="4" max="4" width="12.33203125" customWidth="1"/>
    <col min="5" max="5" width="18.1640625" customWidth="1"/>
    <col min="8" max="8" width="15" customWidth="1"/>
    <col min="9" max="9" width="20.33203125" customWidth="1"/>
  </cols>
  <sheetData>
    <row r="1" spans="1:9" s="1" customFormat="1" x14ac:dyDescent="0.2">
      <c r="A1" s="1" t="s">
        <v>359</v>
      </c>
      <c r="B1" s="1" t="s">
        <v>817</v>
      </c>
      <c r="C1" s="1" t="s">
        <v>895</v>
      </c>
      <c r="D1" s="1" t="s">
        <v>821</v>
      </c>
      <c r="E1" s="1" t="s">
        <v>822</v>
      </c>
      <c r="F1" s="1" t="s">
        <v>896</v>
      </c>
      <c r="G1" s="1" t="s">
        <v>897</v>
      </c>
      <c r="H1" s="1" t="s">
        <v>898</v>
      </c>
      <c r="I1" s="1" t="s">
        <v>900</v>
      </c>
    </row>
    <row r="2" spans="1:9" x14ac:dyDescent="0.2">
      <c r="A2" t="s">
        <v>775</v>
      </c>
      <c r="B2" t="s">
        <v>828</v>
      </c>
      <c r="C2">
        <v>142</v>
      </c>
      <c r="D2" t="s">
        <v>250</v>
      </c>
      <c r="E2" t="str">
        <f>VLOOKUP(D2,Lookups!$A$2:$C$245,2,FALSE)</f>
        <v>Quercus coccinea</v>
      </c>
      <c r="F2">
        <v>1</v>
      </c>
      <c r="G2">
        <v>0</v>
      </c>
      <c r="H2">
        <v>0</v>
      </c>
      <c r="I2">
        <v>0</v>
      </c>
    </row>
    <row r="3" spans="1:9" x14ac:dyDescent="0.2">
      <c r="A3" t="s">
        <v>775</v>
      </c>
      <c r="B3" t="s">
        <v>828</v>
      </c>
      <c r="C3">
        <v>143</v>
      </c>
      <c r="D3" t="s">
        <v>247</v>
      </c>
      <c r="E3" t="str">
        <f>VLOOKUP(D3,Lookups!$A$2:$C$245,2,FALSE)</f>
        <v>Quercus alba</v>
      </c>
      <c r="F3">
        <v>6</v>
      </c>
      <c r="G3">
        <v>0</v>
      </c>
      <c r="H3">
        <v>0</v>
      </c>
      <c r="I3">
        <v>0</v>
      </c>
    </row>
    <row r="4" spans="1:9" x14ac:dyDescent="0.2">
      <c r="A4" t="s">
        <v>775</v>
      </c>
      <c r="B4" t="s">
        <v>828</v>
      </c>
      <c r="C4">
        <v>143</v>
      </c>
      <c r="D4" t="s">
        <v>253</v>
      </c>
      <c r="E4" t="str">
        <f>VLOOKUP(D4,Lookups!$A$2:$C$245,2,FALSE)</f>
        <v>Quercus ilicifolia</v>
      </c>
      <c r="F4">
        <v>2</v>
      </c>
      <c r="G4">
        <v>0</v>
      </c>
      <c r="H4">
        <v>0</v>
      </c>
      <c r="I4">
        <v>0</v>
      </c>
    </row>
    <row r="5" spans="1:9" x14ac:dyDescent="0.2">
      <c r="A5" t="s">
        <v>775</v>
      </c>
      <c r="B5" t="s">
        <v>828</v>
      </c>
      <c r="C5">
        <v>143</v>
      </c>
      <c r="D5" t="s">
        <v>274</v>
      </c>
      <c r="E5" t="str">
        <f>VLOOKUP(D5,Lookups!$A$2:$C$245,2,FALSE)</f>
        <v>Quercus velutina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775</v>
      </c>
      <c r="B6" t="s">
        <v>828</v>
      </c>
      <c r="C6">
        <v>144</v>
      </c>
      <c r="D6" t="s">
        <v>274</v>
      </c>
      <c r="E6" t="str">
        <f>VLOOKUP(D6,Lookups!$A$2:$C$245,2,FALSE)</f>
        <v>Quercus velutina</v>
      </c>
      <c r="F6">
        <v>6</v>
      </c>
      <c r="G6">
        <v>0</v>
      </c>
      <c r="H6">
        <v>0</v>
      </c>
      <c r="I6">
        <v>0</v>
      </c>
    </row>
    <row r="7" spans="1:9" x14ac:dyDescent="0.2">
      <c r="A7" t="s">
        <v>775</v>
      </c>
      <c r="B7" t="s">
        <v>828</v>
      </c>
      <c r="C7">
        <v>144</v>
      </c>
      <c r="D7" t="s">
        <v>250</v>
      </c>
      <c r="E7" t="str">
        <f>VLOOKUP(D7,Lookups!$A$2:$C$245,2,FALSE)</f>
        <v>Quercus coccinea</v>
      </c>
      <c r="F7">
        <v>3</v>
      </c>
      <c r="G7">
        <v>0</v>
      </c>
      <c r="H7">
        <v>0</v>
      </c>
      <c r="I7">
        <v>0</v>
      </c>
    </row>
    <row r="8" spans="1:9" x14ac:dyDescent="0.2">
      <c r="A8" t="s">
        <v>775</v>
      </c>
      <c r="B8" t="s">
        <v>828</v>
      </c>
      <c r="C8">
        <v>144</v>
      </c>
      <c r="D8" t="s">
        <v>247</v>
      </c>
      <c r="E8" t="str">
        <f>VLOOKUP(D8,Lookups!$A$2:$C$245,2,FALSE)</f>
        <v>Quercus alba</v>
      </c>
      <c r="F8">
        <v>3</v>
      </c>
      <c r="G8">
        <v>0</v>
      </c>
      <c r="H8">
        <v>0</v>
      </c>
      <c r="I8">
        <v>0</v>
      </c>
    </row>
    <row r="9" spans="1:9" x14ac:dyDescent="0.2">
      <c r="A9" t="s">
        <v>775</v>
      </c>
      <c r="B9" t="s">
        <v>828</v>
      </c>
      <c r="C9">
        <v>145</v>
      </c>
      <c r="D9" t="s">
        <v>181</v>
      </c>
      <c r="E9" t="str">
        <f>VLOOKUP(D9,Lookups!$A$2:$C$245,2,FALSE)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775</v>
      </c>
      <c r="B10" t="s">
        <v>828</v>
      </c>
      <c r="C10">
        <v>146</v>
      </c>
      <c r="D10" t="s">
        <v>181</v>
      </c>
      <c r="E10" t="str">
        <f>VLOOKUP(D10,Lookups!$A$2:$C$245,2,FALSE)</f>
        <v>No species found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775</v>
      </c>
      <c r="B11" t="s">
        <v>828</v>
      </c>
      <c r="C11">
        <v>147</v>
      </c>
      <c r="D11" t="s">
        <v>274</v>
      </c>
      <c r="E11" t="str">
        <f>VLOOKUP(D11,Lookups!$A$2:$C$245,2,FALSE)</f>
        <v>Quercus velutina</v>
      </c>
      <c r="F11">
        <v>3</v>
      </c>
      <c r="G11">
        <v>0</v>
      </c>
      <c r="H11">
        <v>0</v>
      </c>
      <c r="I11">
        <v>0</v>
      </c>
    </row>
    <row r="12" spans="1:9" x14ac:dyDescent="0.2">
      <c r="A12" t="s">
        <v>775</v>
      </c>
      <c r="B12" t="s">
        <v>828</v>
      </c>
      <c r="C12">
        <v>148</v>
      </c>
      <c r="D12" t="s">
        <v>274</v>
      </c>
      <c r="E12" t="str">
        <f>VLOOKUP(D12,Lookups!$A$2:$C$245,2,FALSE)</f>
        <v>Quercus velutina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775</v>
      </c>
      <c r="B13" t="s">
        <v>828</v>
      </c>
      <c r="C13">
        <v>148</v>
      </c>
      <c r="D13" t="s">
        <v>253</v>
      </c>
      <c r="E13" t="str">
        <f>VLOOKUP(D13,Lookups!$A$2:$C$245,2,FALSE)</f>
        <v>Quercus ilicifolia</v>
      </c>
      <c r="F13">
        <v>3</v>
      </c>
      <c r="G13">
        <v>0</v>
      </c>
      <c r="H13">
        <v>0</v>
      </c>
      <c r="I13">
        <v>0</v>
      </c>
    </row>
    <row r="14" spans="1:9" x14ac:dyDescent="0.2">
      <c r="A14" t="s">
        <v>775</v>
      </c>
      <c r="B14" t="s">
        <v>828</v>
      </c>
      <c r="C14">
        <v>149</v>
      </c>
      <c r="D14" t="s">
        <v>274</v>
      </c>
      <c r="E14" t="str">
        <f>VLOOKUP(D14,Lookups!$A$2:$C$245,2,FALSE)</f>
        <v>Quercus velutina</v>
      </c>
      <c r="F14">
        <v>4</v>
      </c>
      <c r="G14">
        <v>0</v>
      </c>
      <c r="H14">
        <v>0</v>
      </c>
      <c r="I14">
        <v>0</v>
      </c>
    </row>
    <row r="15" spans="1:9" x14ac:dyDescent="0.2">
      <c r="A15" t="s">
        <v>775</v>
      </c>
      <c r="B15" t="s">
        <v>828</v>
      </c>
      <c r="C15">
        <v>149</v>
      </c>
      <c r="D15" t="s">
        <v>247</v>
      </c>
      <c r="E15" t="str">
        <f>VLOOKUP(D15,Lookups!$A$2:$C$245,2,FALSE)</f>
        <v>Quercus alba</v>
      </c>
      <c r="F15">
        <v>3</v>
      </c>
      <c r="G15">
        <v>0</v>
      </c>
      <c r="H15">
        <v>0</v>
      </c>
      <c r="I15">
        <v>0</v>
      </c>
    </row>
    <row r="16" spans="1:9" x14ac:dyDescent="0.2">
      <c r="A16" t="s">
        <v>775</v>
      </c>
      <c r="B16" t="s">
        <v>828</v>
      </c>
      <c r="C16">
        <v>150</v>
      </c>
      <c r="D16" t="s">
        <v>274</v>
      </c>
      <c r="E16" t="str">
        <f>VLOOKUP(D16,Lookups!$A$2:$C$245,2,FALSE)</f>
        <v>Quercus velutina</v>
      </c>
      <c r="F16">
        <v>2</v>
      </c>
      <c r="G16">
        <v>0</v>
      </c>
      <c r="H16">
        <v>0</v>
      </c>
      <c r="I16">
        <v>0</v>
      </c>
    </row>
    <row r="17" spans="1:9" x14ac:dyDescent="0.2">
      <c r="A17" t="s">
        <v>775</v>
      </c>
      <c r="B17" t="s">
        <v>828</v>
      </c>
      <c r="C17">
        <v>150</v>
      </c>
      <c r="D17" t="s">
        <v>274</v>
      </c>
      <c r="E17" t="str">
        <f>VLOOKUP(D17,Lookups!$A$2:$C$245,2,FALSE)</f>
        <v>Quercus velutina</v>
      </c>
      <c r="F17">
        <v>2</v>
      </c>
      <c r="G17">
        <v>0</v>
      </c>
      <c r="H17">
        <v>0</v>
      </c>
      <c r="I17">
        <v>0</v>
      </c>
    </row>
    <row r="18" spans="1:9" x14ac:dyDescent="0.2">
      <c r="A18" t="s">
        <v>775</v>
      </c>
      <c r="B18" t="s">
        <v>828</v>
      </c>
      <c r="C18">
        <v>151</v>
      </c>
      <c r="D18" t="s">
        <v>247</v>
      </c>
      <c r="E18" t="str">
        <f>VLOOKUP(D18,Lookups!$A$2:$C$245,2,FALSE)</f>
        <v>Quercus alba</v>
      </c>
      <c r="F18">
        <v>1</v>
      </c>
      <c r="G18">
        <v>0</v>
      </c>
      <c r="H18">
        <v>0</v>
      </c>
      <c r="I18">
        <v>0</v>
      </c>
    </row>
    <row r="19" spans="1:9" x14ac:dyDescent="0.2">
      <c r="A19" t="s">
        <v>775</v>
      </c>
      <c r="B19" t="s">
        <v>828</v>
      </c>
      <c r="C19">
        <v>151</v>
      </c>
      <c r="D19" t="s">
        <v>274</v>
      </c>
      <c r="E19" t="str">
        <f>VLOOKUP(D19,Lookups!$A$2:$C$245,2,FALSE)</f>
        <v>Quercus velutina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775</v>
      </c>
      <c r="B20" t="s">
        <v>828</v>
      </c>
      <c r="C20">
        <v>152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  <c r="H20">
        <v>0</v>
      </c>
      <c r="I20">
        <v>0</v>
      </c>
    </row>
    <row r="21" spans="1:9" x14ac:dyDescent="0.2">
      <c r="A21" t="s">
        <v>775</v>
      </c>
      <c r="B21" t="s">
        <v>828</v>
      </c>
      <c r="C21">
        <v>153</v>
      </c>
      <c r="D21" t="s">
        <v>181</v>
      </c>
      <c r="E21" t="str">
        <f>VLOOKUP(D21,Lookups!$A$2:$C$245,2,FALSE)</f>
        <v>No species found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775</v>
      </c>
      <c r="B22" t="s">
        <v>828</v>
      </c>
      <c r="C22">
        <v>154</v>
      </c>
      <c r="D22" t="s">
        <v>250</v>
      </c>
      <c r="E22" t="str">
        <f>VLOOKUP(D22,Lookups!$A$2:$C$245,2,FALSE)</f>
        <v>Quercus coccinea</v>
      </c>
      <c r="F22">
        <v>2</v>
      </c>
      <c r="G22">
        <v>0</v>
      </c>
      <c r="H22">
        <v>0</v>
      </c>
      <c r="I22">
        <v>0</v>
      </c>
    </row>
    <row r="23" spans="1:9" x14ac:dyDescent="0.2">
      <c r="A23" t="s">
        <v>775</v>
      </c>
      <c r="B23" t="s">
        <v>828</v>
      </c>
      <c r="C23">
        <v>154</v>
      </c>
      <c r="D23" t="s">
        <v>247</v>
      </c>
      <c r="E23" t="str">
        <f>VLOOKUP(D23,Lookups!$A$2:$C$245,2,FALSE)</f>
        <v>Quercus alba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775</v>
      </c>
      <c r="B24" t="s">
        <v>828</v>
      </c>
      <c r="C24">
        <v>154</v>
      </c>
      <c r="D24" t="s">
        <v>253</v>
      </c>
      <c r="E24" t="str">
        <f>VLOOKUP(D24,Lookups!$A$2:$C$245,2,FALSE)</f>
        <v>Quercus ilicifolia</v>
      </c>
      <c r="F24">
        <v>1</v>
      </c>
      <c r="G24">
        <v>0</v>
      </c>
      <c r="H24">
        <v>0</v>
      </c>
      <c r="I24">
        <v>0</v>
      </c>
    </row>
    <row r="25" spans="1:9" x14ac:dyDescent="0.2">
      <c r="A25" t="s">
        <v>775</v>
      </c>
      <c r="B25" t="s">
        <v>828</v>
      </c>
      <c r="C25">
        <v>155</v>
      </c>
      <c r="D25" t="s">
        <v>247</v>
      </c>
      <c r="E25" t="str">
        <f>VLOOKUP(D25,Lookups!$A$2:$C$245,2,FALSE)</f>
        <v>Quercus alba</v>
      </c>
      <c r="F25">
        <v>4</v>
      </c>
      <c r="G25">
        <v>0</v>
      </c>
      <c r="H25">
        <v>0</v>
      </c>
      <c r="I25">
        <v>0</v>
      </c>
    </row>
    <row r="26" spans="1:9" x14ac:dyDescent="0.2">
      <c r="A26" t="s">
        <v>775</v>
      </c>
      <c r="B26" t="s">
        <v>828</v>
      </c>
      <c r="C26">
        <v>155</v>
      </c>
      <c r="D26" t="s">
        <v>250</v>
      </c>
      <c r="E26" t="str">
        <f>VLOOKUP(D26,Lookups!$A$2:$C$245,2,FALSE)</f>
        <v>Quercus coccinea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775</v>
      </c>
      <c r="B27" t="s">
        <v>828</v>
      </c>
      <c r="C27">
        <v>155</v>
      </c>
      <c r="D27" t="s">
        <v>253</v>
      </c>
      <c r="E27" t="str">
        <f>VLOOKUP(D27,Lookups!$A$2:$C$245,2,FALSE)</f>
        <v>Quercus ilicifolia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775</v>
      </c>
      <c r="B28" t="s">
        <v>828</v>
      </c>
      <c r="C28">
        <v>155</v>
      </c>
      <c r="D28" t="s">
        <v>274</v>
      </c>
      <c r="E28" t="str">
        <f>VLOOKUP(D28,Lookups!$A$2:$C$245,2,FALSE)</f>
        <v>Quercus velutina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775</v>
      </c>
      <c r="B29" t="s">
        <v>828</v>
      </c>
      <c r="C29">
        <v>156</v>
      </c>
      <c r="D29" t="s">
        <v>247</v>
      </c>
      <c r="E29" t="str">
        <f>VLOOKUP(D29,Lookups!$A$2:$C$245,2,FALSE)</f>
        <v>Quercus alba</v>
      </c>
      <c r="F29">
        <v>1</v>
      </c>
      <c r="G29">
        <v>0</v>
      </c>
      <c r="H29">
        <v>0</v>
      </c>
      <c r="I29">
        <v>0</v>
      </c>
    </row>
    <row r="30" spans="1:9" x14ac:dyDescent="0.2">
      <c r="A30" t="s">
        <v>775</v>
      </c>
      <c r="B30" t="s">
        <v>828</v>
      </c>
      <c r="C30">
        <v>157</v>
      </c>
      <c r="D30" t="s">
        <v>274</v>
      </c>
      <c r="E30" t="str">
        <f>VLOOKUP(D30,Lookups!$A$2:$C$245,2,FALSE)</f>
        <v>Quercus velutina</v>
      </c>
      <c r="F30">
        <v>9</v>
      </c>
      <c r="G30">
        <v>0</v>
      </c>
      <c r="H30">
        <v>0</v>
      </c>
      <c r="I30">
        <v>0</v>
      </c>
    </row>
    <row r="31" spans="1:9" x14ac:dyDescent="0.2">
      <c r="A31" t="s">
        <v>775</v>
      </c>
      <c r="B31" t="s">
        <v>828</v>
      </c>
      <c r="C31">
        <v>157</v>
      </c>
      <c r="D31" t="s">
        <v>253</v>
      </c>
      <c r="E31" t="str">
        <f>VLOOKUP(D31,Lookups!$A$2:$C$245,2,FALSE)</f>
        <v>Quercus ilicifolia</v>
      </c>
      <c r="F31">
        <v>23</v>
      </c>
      <c r="G31">
        <v>0</v>
      </c>
      <c r="H31">
        <v>0</v>
      </c>
      <c r="I31">
        <v>0</v>
      </c>
    </row>
    <row r="32" spans="1:9" x14ac:dyDescent="0.2">
      <c r="A32" t="s">
        <v>775</v>
      </c>
      <c r="B32" t="s">
        <v>828</v>
      </c>
      <c r="C32">
        <v>157</v>
      </c>
      <c r="D32" t="s">
        <v>250</v>
      </c>
      <c r="E32" t="str">
        <f>VLOOKUP(D32,Lookups!$A$2:$C$245,2,FALSE)</f>
        <v>Quercus coccinea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775</v>
      </c>
      <c r="B33" t="s">
        <v>828</v>
      </c>
      <c r="C33">
        <v>158</v>
      </c>
      <c r="D33" t="s">
        <v>250</v>
      </c>
      <c r="E33" t="str">
        <f>VLOOKUP(D33,Lookups!$A$2:$C$245,2,FALSE)</f>
        <v>Quercus coccinea</v>
      </c>
      <c r="F33">
        <v>2</v>
      </c>
      <c r="G33">
        <v>0</v>
      </c>
      <c r="H33">
        <v>0</v>
      </c>
      <c r="I33">
        <v>0</v>
      </c>
    </row>
    <row r="34" spans="1:9" x14ac:dyDescent="0.2">
      <c r="A34" t="s">
        <v>775</v>
      </c>
      <c r="B34" t="s">
        <v>828</v>
      </c>
      <c r="C34">
        <v>158</v>
      </c>
      <c r="D34" t="s">
        <v>247</v>
      </c>
      <c r="E34" t="str">
        <f>VLOOKUP(D34,Lookups!$A$2:$C$245,2,FALSE)</f>
        <v>Quercus alba</v>
      </c>
      <c r="F34">
        <v>2</v>
      </c>
      <c r="G34">
        <v>0</v>
      </c>
      <c r="H34">
        <v>0</v>
      </c>
      <c r="I34">
        <v>0</v>
      </c>
    </row>
    <row r="35" spans="1:9" x14ac:dyDescent="0.2">
      <c r="A35" t="s">
        <v>775</v>
      </c>
      <c r="B35" t="s">
        <v>828</v>
      </c>
      <c r="C35">
        <v>158</v>
      </c>
      <c r="D35" t="s">
        <v>253</v>
      </c>
      <c r="E35" t="str">
        <f>VLOOKUP(D35,Lookups!$A$2:$C$245,2,FALSE)</f>
        <v>Quercus ilicifolia</v>
      </c>
      <c r="F35">
        <v>3</v>
      </c>
      <c r="G35">
        <v>0</v>
      </c>
      <c r="H35">
        <v>0</v>
      </c>
      <c r="I35">
        <v>0</v>
      </c>
    </row>
    <row r="36" spans="1:9" x14ac:dyDescent="0.2">
      <c r="A36" t="s">
        <v>775</v>
      </c>
      <c r="B36" t="s">
        <v>828</v>
      </c>
      <c r="C36">
        <v>158</v>
      </c>
      <c r="D36" t="s">
        <v>274</v>
      </c>
      <c r="E36" t="str">
        <f>VLOOKUP(D36,Lookups!$A$2:$C$245,2,FALSE)</f>
        <v>Quercus velutina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775</v>
      </c>
      <c r="B37" t="s">
        <v>828</v>
      </c>
      <c r="C37">
        <v>159</v>
      </c>
      <c r="D37" t="s">
        <v>253</v>
      </c>
      <c r="E37" t="str">
        <f>VLOOKUP(D37,Lookups!$A$2:$C$245,2,FALSE)</f>
        <v>Quercus ilicifolia</v>
      </c>
      <c r="F37">
        <v>13</v>
      </c>
      <c r="G37">
        <v>0</v>
      </c>
      <c r="H37">
        <v>0</v>
      </c>
      <c r="I37">
        <v>0</v>
      </c>
    </row>
    <row r="38" spans="1:9" x14ac:dyDescent="0.2">
      <c r="A38" t="s">
        <v>775</v>
      </c>
      <c r="B38" t="s">
        <v>828</v>
      </c>
      <c r="C38">
        <v>159</v>
      </c>
      <c r="D38" t="s">
        <v>274</v>
      </c>
      <c r="E38" t="str">
        <f>VLOOKUP(D38,Lookups!$A$2:$C$245,2,FALSE)</f>
        <v>Quercus velutina</v>
      </c>
      <c r="F38">
        <v>6</v>
      </c>
      <c r="G38">
        <v>0</v>
      </c>
      <c r="H38">
        <v>0</v>
      </c>
      <c r="I38">
        <v>0</v>
      </c>
    </row>
    <row r="39" spans="1:9" x14ac:dyDescent="0.2">
      <c r="A39" t="s">
        <v>775</v>
      </c>
      <c r="B39" t="s">
        <v>828</v>
      </c>
      <c r="C39">
        <v>159</v>
      </c>
      <c r="D39" t="s">
        <v>250</v>
      </c>
      <c r="E39" t="str">
        <f>VLOOKUP(D39,Lookups!$A$2:$C$245,2,FALSE)</f>
        <v>Quercus coccinea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776</v>
      </c>
      <c r="B40" t="s">
        <v>828</v>
      </c>
      <c r="C40">
        <v>124</v>
      </c>
      <c r="D40" t="s">
        <v>181</v>
      </c>
      <c r="E40" t="str">
        <f>VLOOKUP(D40,Lookups!$A$2:$C$245,2,FALSE)</f>
        <v>No species found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776</v>
      </c>
      <c r="B41" t="s">
        <v>828</v>
      </c>
      <c r="C41">
        <v>125</v>
      </c>
      <c r="D41" t="s">
        <v>274</v>
      </c>
      <c r="E41" t="str">
        <f>VLOOKUP(D41,Lookups!$A$2:$C$245,2,FALSE)</f>
        <v>Quercus velutina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776</v>
      </c>
      <c r="B42" t="s">
        <v>828</v>
      </c>
      <c r="C42">
        <v>125</v>
      </c>
      <c r="D42" t="s">
        <v>247</v>
      </c>
      <c r="E42" t="str">
        <f>VLOOKUP(D42,Lookups!$A$2:$C$245,2,FALSE)</f>
        <v>Quercus alba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776</v>
      </c>
      <c r="B43" t="s">
        <v>828</v>
      </c>
      <c r="C43">
        <v>126</v>
      </c>
      <c r="D43" t="s">
        <v>181</v>
      </c>
      <c r="E43" t="str">
        <f>VLOOKUP(D43,Lookups!$A$2:$C$245,2,FALSE)</f>
        <v>No species found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776</v>
      </c>
      <c r="B44" t="s">
        <v>828</v>
      </c>
      <c r="C44">
        <v>127</v>
      </c>
      <c r="D44" t="s">
        <v>250</v>
      </c>
      <c r="E44" t="str">
        <f>VLOOKUP(D44,Lookups!$A$2:$C$245,2,FALSE)</f>
        <v>Quercus coccinea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776</v>
      </c>
      <c r="B45" t="s">
        <v>828</v>
      </c>
      <c r="C45">
        <v>128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776</v>
      </c>
      <c r="B46" t="s">
        <v>828</v>
      </c>
      <c r="C46">
        <v>129</v>
      </c>
      <c r="D46" t="s">
        <v>250</v>
      </c>
      <c r="E46" t="str">
        <f>VLOOKUP(D46,Lookups!$A$2:$C$245,2,FALSE)</f>
        <v>Quercus coccinea</v>
      </c>
      <c r="F46">
        <v>2</v>
      </c>
      <c r="G46">
        <v>0</v>
      </c>
      <c r="H46">
        <v>0</v>
      </c>
      <c r="I46">
        <v>0</v>
      </c>
    </row>
    <row r="47" spans="1:9" x14ac:dyDescent="0.2">
      <c r="A47" t="s">
        <v>776</v>
      </c>
      <c r="B47" t="s">
        <v>828</v>
      </c>
      <c r="C47">
        <v>130</v>
      </c>
      <c r="D47" t="s">
        <v>274</v>
      </c>
      <c r="E47" t="str">
        <f>VLOOKUP(D47,Lookups!$A$2:$C$245,2,FALSE)</f>
        <v>Quercus velutina</v>
      </c>
      <c r="F47">
        <v>2</v>
      </c>
      <c r="G47">
        <v>0</v>
      </c>
      <c r="H47">
        <v>0</v>
      </c>
      <c r="I47">
        <v>0</v>
      </c>
    </row>
    <row r="48" spans="1:9" x14ac:dyDescent="0.2">
      <c r="A48" t="s">
        <v>776</v>
      </c>
      <c r="B48" t="s">
        <v>828</v>
      </c>
      <c r="C48">
        <v>130</v>
      </c>
      <c r="D48" t="s">
        <v>250</v>
      </c>
      <c r="E48" t="str">
        <f>VLOOKUP(D48,Lookups!$A$2:$C$245,2,FALSE)</f>
        <v>Quercus coccinea</v>
      </c>
      <c r="F48">
        <v>2</v>
      </c>
      <c r="G48">
        <v>0</v>
      </c>
      <c r="H48">
        <v>0</v>
      </c>
      <c r="I48">
        <v>0</v>
      </c>
    </row>
    <row r="49" spans="1:9" x14ac:dyDescent="0.2">
      <c r="A49" t="s">
        <v>776</v>
      </c>
      <c r="B49" t="s">
        <v>828</v>
      </c>
      <c r="C49">
        <v>131</v>
      </c>
      <c r="D49" t="s">
        <v>274</v>
      </c>
      <c r="E49" t="str">
        <f>VLOOKUP(D49,Lookups!$A$2:$C$245,2,FALSE)</f>
        <v>Quercus velutina</v>
      </c>
      <c r="F49">
        <v>2</v>
      </c>
      <c r="G49">
        <v>0</v>
      </c>
      <c r="H49">
        <v>0</v>
      </c>
      <c r="I49">
        <v>0</v>
      </c>
    </row>
    <row r="50" spans="1:9" x14ac:dyDescent="0.2">
      <c r="A50" t="s">
        <v>776</v>
      </c>
      <c r="B50" t="s">
        <v>828</v>
      </c>
      <c r="C50">
        <v>132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776</v>
      </c>
      <c r="B51" t="s">
        <v>828</v>
      </c>
      <c r="C51">
        <v>133</v>
      </c>
      <c r="D51" t="s">
        <v>250</v>
      </c>
      <c r="E51" t="str">
        <f>VLOOKUP(D51,Lookups!$A$2:$C$245,2,FALSE)</f>
        <v>Quercus coccinea</v>
      </c>
      <c r="F51">
        <v>3</v>
      </c>
      <c r="G51">
        <v>0</v>
      </c>
      <c r="H51">
        <v>0</v>
      </c>
      <c r="I51">
        <v>0</v>
      </c>
    </row>
    <row r="52" spans="1:9" x14ac:dyDescent="0.2">
      <c r="A52" t="s">
        <v>776</v>
      </c>
      <c r="B52" t="s">
        <v>828</v>
      </c>
      <c r="C52">
        <v>134</v>
      </c>
      <c r="D52" t="s">
        <v>181</v>
      </c>
      <c r="E52" t="str">
        <f>VLOOKUP(D52,Lookups!$A$2:$C$245,2,FALSE)</f>
        <v>No species found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776</v>
      </c>
      <c r="B53" t="s">
        <v>828</v>
      </c>
      <c r="C53">
        <v>135</v>
      </c>
      <c r="D53" t="s">
        <v>181</v>
      </c>
      <c r="E53" t="str">
        <f>VLOOKUP(D53,Lookups!$A$2:$C$245,2,FALSE)</f>
        <v>No species found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776</v>
      </c>
      <c r="B54" t="s">
        <v>828</v>
      </c>
      <c r="C54">
        <v>136</v>
      </c>
      <c r="D54" t="s">
        <v>181</v>
      </c>
      <c r="E54" t="str">
        <f>VLOOKUP(D54,Lookups!$A$2:$C$245,2,FALSE)</f>
        <v>No species found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776</v>
      </c>
      <c r="B55" t="s">
        <v>828</v>
      </c>
      <c r="C55">
        <v>137</v>
      </c>
      <c r="D55" t="s">
        <v>181</v>
      </c>
      <c r="E55" t="str">
        <f>VLOOKUP(D55,Lookups!$A$2:$C$245,2,FALSE)</f>
        <v>No species found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776</v>
      </c>
      <c r="B56" t="s">
        <v>828</v>
      </c>
      <c r="C56">
        <v>138</v>
      </c>
      <c r="D56" t="s">
        <v>181</v>
      </c>
      <c r="E56" t="str">
        <f>VLOOKUP(D56,Lookups!$A$2:$C$245,2,FALSE)</f>
        <v>No species found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776</v>
      </c>
      <c r="B57" t="s">
        <v>828</v>
      </c>
      <c r="C57">
        <v>139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776</v>
      </c>
      <c r="B58" t="s">
        <v>828</v>
      </c>
      <c r="C58">
        <v>140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776</v>
      </c>
      <c r="B59" t="s">
        <v>828</v>
      </c>
      <c r="C59">
        <v>141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777</v>
      </c>
      <c r="B60" t="s">
        <v>828</v>
      </c>
      <c r="C60">
        <v>88</v>
      </c>
      <c r="D60" t="s">
        <v>253</v>
      </c>
      <c r="E60" t="str">
        <f>VLOOKUP(D60,Lookups!$A$2:$C$245,2,FALSE)</f>
        <v>Quercus ilicifolia</v>
      </c>
      <c r="F60">
        <v>1</v>
      </c>
      <c r="G60">
        <v>0</v>
      </c>
      <c r="H60">
        <v>0</v>
      </c>
      <c r="I60">
        <v>0</v>
      </c>
    </row>
    <row r="61" spans="1:9" x14ac:dyDescent="0.2">
      <c r="A61" t="s">
        <v>777</v>
      </c>
      <c r="B61" t="s">
        <v>828</v>
      </c>
      <c r="C61">
        <v>88</v>
      </c>
      <c r="D61" t="s">
        <v>250</v>
      </c>
      <c r="E61" t="str">
        <f>VLOOKUP(D61,Lookups!$A$2:$C$245,2,FALSE)</f>
        <v>Quercus coccinea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777</v>
      </c>
      <c r="B62" t="s">
        <v>828</v>
      </c>
      <c r="C62">
        <v>89</v>
      </c>
      <c r="D62" t="s">
        <v>181</v>
      </c>
      <c r="E62" t="str">
        <f>VLOOKUP(D62,Lookups!$A$2:$C$245,2,FALSE)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777</v>
      </c>
      <c r="B63" t="s">
        <v>828</v>
      </c>
      <c r="C63">
        <v>90</v>
      </c>
      <c r="D63" t="s">
        <v>247</v>
      </c>
      <c r="E63" t="str">
        <f>VLOOKUP(D63,Lookups!$A$2:$C$245,2,FALSE)</f>
        <v>Quercus alba</v>
      </c>
      <c r="F63">
        <v>1</v>
      </c>
      <c r="G63">
        <v>0</v>
      </c>
      <c r="H63">
        <v>0</v>
      </c>
      <c r="I63">
        <v>0</v>
      </c>
    </row>
    <row r="64" spans="1:9" x14ac:dyDescent="0.2">
      <c r="A64" t="s">
        <v>777</v>
      </c>
      <c r="B64" t="s">
        <v>828</v>
      </c>
      <c r="C64">
        <v>90</v>
      </c>
      <c r="D64" t="s">
        <v>250</v>
      </c>
      <c r="E64" t="str">
        <f>VLOOKUP(D64,Lookups!$A$2:$C$245,2,FALSE)</f>
        <v>Quercus coccinea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777</v>
      </c>
      <c r="B65" t="s">
        <v>828</v>
      </c>
      <c r="C65">
        <v>91</v>
      </c>
      <c r="D65" t="s">
        <v>253</v>
      </c>
      <c r="E65" t="str">
        <f>VLOOKUP(D65,Lookups!$A$2:$C$245,2,FALSE)</f>
        <v>Quercus ilicifolia</v>
      </c>
      <c r="F65">
        <v>5</v>
      </c>
      <c r="G65">
        <v>0</v>
      </c>
      <c r="H65">
        <v>0</v>
      </c>
      <c r="I65">
        <v>0</v>
      </c>
    </row>
    <row r="66" spans="1:9" x14ac:dyDescent="0.2">
      <c r="A66" t="s">
        <v>777</v>
      </c>
      <c r="B66" t="s">
        <v>828</v>
      </c>
      <c r="C66">
        <v>91</v>
      </c>
      <c r="D66" t="s">
        <v>247</v>
      </c>
      <c r="E66" t="str">
        <f>VLOOKUP(D66,Lookups!$A$2:$C$245,2,FALSE)</f>
        <v>Quercus alba</v>
      </c>
      <c r="F66">
        <v>1</v>
      </c>
      <c r="G66">
        <v>0</v>
      </c>
      <c r="H66">
        <v>0</v>
      </c>
      <c r="I66">
        <v>0</v>
      </c>
    </row>
    <row r="67" spans="1:9" x14ac:dyDescent="0.2">
      <c r="A67" t="s">
        <v>777</v>
      </c>
      <c r="B67" t="s">
        <v>828</v>
      </c>
      <c r="C67">
        <v>92</v>
      </c>
      <c r="D67" t="s">
        <v>247</v>
      </c>
      <c r="E67" t="str">
        <f>VLOOKUP(D67,Lookups!$A$2:$C$245,2,FALSE)</f>
        <v>Quercus alba</v>
      </c>
      <c r="F67">
        <v>1</v>
      </c>
      <c r="G67">
        <v>0</v>
      </c>
      <c r="H67">
        <v>0</v>
      </c>
      <c r="I67">
        <v>0</v>
      </c>
    </row>
    <row r="68" spans="1:9" x14ac:dyDescent="0.2">
      <c r="A68" t="s">
        <v>777</v>
      </c>
      <c r="B68" t="s">
        <v>828</v>
      </c>
      <c r="C68">
        <v>92</v>
      </c>
      <c r="D68" t="s">
        <v>253</v>
      </c>
      <c r="E68" t="str">
        <f>VLOOKUP(D68,Lookups!$A$2:$C$245,2,FALSE)</f>
        <v>Quercus ilicifolia</v>
      </c>
      <c r="F68">
        <v>5</v>
      </c>
      <c r="G68">
        <v>0</v>
      </c>
      <c r="H68">
        <v>0</v>
      </c>
      <c r="I68">
        <v>0</v>
      </c>
    </row>
    <row r="69" spans="1:9" x14ac:dyDescent="0.2">
      <c r="A69" t="s">
        <v>777</v>
      </c>
      <c r="B69" t="s">
        <v>828</v>
      </c>
      <c r="C69">
        <v>93</v>
      </c>
      <c r="D69" t="s">
        <v>253</v>
      </c>
      <c r="E69" t="str">
        <f>VLOOKUP(D69,Lookups!$A$2:$C$245,2,FALSE)</f>
        <v>Quercus ilicifolia</v>
      </c>
      <c r="F69">
        <v>10</v>
      </c>
      <c r="G69">
        <v>0</v>
      </c>
      <c r="H69">
        <v>0</v>
      </c>
      <c r="I69">
        <v>0</v>
      </c>
    </row>
    <row r="70" spans="1:9" x14ac:dyDescent="0.2">
      <c r="A70" t="s">
        <v>777</v>
      </c>
      <c r="B70" t="s">
        <v>828</v>
      </c>
      <c r="C70">
        <v>93</v>
      </c>
      <c r="D70" t="s">
        <v>250</v>
      </c>
      <c r="E70" t="str">
        <f>VLOOKUP(D70,Lookups!$A$2:$C$245,2,FALSE)</f>
        <v>Quercus coccinea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777</v>
      </c>
      <c r="B71" t="s">
        <v>828</v>
      </c>
      <c r="C71">
        <v>94</v>
      </c>
      <c r="D71" t="s">
        <v>181</v>
      </c>
      <c r="E71" t="str">
        <f>VLOOKUP(D71,Lookups!$A$2:$C$245,2,FALSE)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777</v>
      </c>
      <c r="B72" t="s">
        <v>828</v>
      </c>
      <c r="C72">
        <v>95</v>
      </c>
      <c r="D72" t="s">
        <v>253</v>
      </c>
      <c r="E72" t="str">
        <f>VLOOKUP(D72,Lookups!$A$2:$C$245,2,FALSE)</f>
        <v>Quercus ilicifolia</v>
      </c>
      <c r="F72">
        <v>8</v>
      </c>
      <c r="G72">
        <v>0</v>
      </c>
      <c r="H72">
        <v>0</v>
      </c>
      <c r="I72">
        <v>0</v>
      </c>
    </row>
    <row r="73" spans="1:9" x14ac:dyDescent="0.2">
      <c r="A73" t="s">
        <v>777</v>
      </c>
      <c r="B73" t="s">
        <v>828</v>
      </c>
      <c r="C73">
        <v>96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777</v>
      </c>
      <c r="B74" t="s">
        <v>828</v>
      </c>
      <c r="C74">
        <v>97</v>
      </c>
      <c r="D74" t="s">
        <v>250</v>
      </c>
      <c r="E74" t="str">
        <f>VLOOKUP(D74,Lookups!$A$2:$C$245,2,FALSE)</f>
        <v>Quercus coccinea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777</v>
      </c>
      <c r="B75" t="s">
        <v>828</v>
      </c>
      <c r="C75">
        <v>97</v>
      </c>
      <c r="D75" t="s">
        <v>274</v>
      </c>
      <c r="E75" t="str">
        <f>VLOOKUP(D75,Lookups!$A$2:$C$245,2,FALSE)</f>
        <v>Quercus velutina</v>
      </c>
      <c r="F75">
        <v>1</v>
      </c>
      <c r="G75">
        <v>0</v>
      </c>
      <c r="H75">
        <v>0</v>
      </c>
      <c r="I75">
        <v>0</v>
      </c>
    </row>
    <row r="76" spans="1:9" x14ac:dyDescent="0.2">
      <c r="A76" t="s">
        <v>777</v>
      </c>
      <c r="B76" t="s">
        <v>828</v>
      </c>
      <c r="C76">
        <v>98</v>
      </c>
      <c r="D76" t="s">
        <v>253</v>
      </c>
      <c r="E76" t="str">
        <f>VLOOKUP(D76,Lookups!$A$2:$C$245,2,FALSE)</f>
        <v>Quercus ilicifolia</v>
      </c>
      <c r="F76">
        <v>3</v>
      </c>
      <c r="G76">
        <v>0</v>
      </c>
      <c r="H76">
        <v>0</v>
      </c>
      <c r="I76">
        <v>0</v>
      </c>
    </row>
    <row r="77" spans="1:9" x14ac:dyDescent="0.2">
      <c r="A77" t="s">
        <v>777</v>
      </c>
      <c r="B77" t="s">
        <v>828</v>
      </c>
      <c r="C77">
        <v>99</v>
      </c>
      <c r="D77" t="s">
        <v>247</v>
      </c>
      <c r="E77" t="str">
        <f>VLOOKUP(D77,Lookups!$A$2:$C$245,2,FALSE)</f>
        <v>Quercus alba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777</v>
      </c>
      <c r="B78" t="s">
        <v>828</v>
      </c>
      <c r="C78">
        <v>100</v>
      </c>
      <c r="D78" t="s">
        <v>247</v>
      </c>
      <c r="E78" t="str">
        <f>VLOOKUP(D78,Lookups!$A$2:$C$245,2,FALSE)</f>
        <v>Quercus alba</v>
      </c>
      <c r="F78">
        <v>1</v>
      </c>
      <c r="G78">
        <v>0</v>
      </c>
      <c r="H78">
        <v>0</v>
      </c>
      <c r="I78">
        <v>0</v>
      </c>
    </row>
    <row r="79" spans="1:9" x14ac:dyDescent="0.2">
      <c r="A79" t="s">
        <v>777</v>
      </c>
      <c r="B79" t="s">
        <v>828</v>
      </c>
      <c r="C79">
        <v>101</v>
      </c>
      <c r="D79" t="s">
        <v>247</v>
      </c>
      <c r="E79" t="str">
        <f>VLOOKUP(D79,Lookups!$A$2:$C$245,2,FALSE)</f>
        <v>Quercus alba</v>
      </c>
      <c r="F79">
        <v>2</v>
      </c>
      <c r="G79">
        <v>0</v>
      </c>
      <c r="H79">
        <v>0</v>
      </c>
      <c r="I79">
        <v>0</v>
      </c>
    </row>
    <row r="80" spans="1:9" x14ac:dyDescent="0.2">
      <c r="A80" t="s">
        <v>777</v>
      </c>
      <c r="B80" t="s">
        <v>828</v>
      </c>
      <c r="C80">
        <v>101</v>
      </c>
      <c r="D80" t="s">
        <v>237</v>
      </c>
      <c r="E80" t="str">
        <f>VLOOKUP(D80,Lookups!$A$2:$C$245,2,FALSE)</f>
        <v>Prunus serotina</v>
      </c>
      <c r="F80">
        <v>1</v>
      </c>
      <c r="G80">
        <v>0</v>
      </c>
      <c r="H80">
        <v>0</v>
      </c>
      <c r="I80">
        <v>0</v>
      </c>
    </row>
    <row r="81" spans="1:9" x14ac:dyDescent="0.2">
      <c r="A81" t="s">
        <v>777</v>
      </c>
      <c r="B81" t="s">
        <v>828</v>
      </c>
      <c r="C81">
        <v>102</v>
      </c>
      <c r="D81" t="s">
        <v>247</v>
      </c>
      <c r="E81" t="str">
        <f>VLOOKUP(D81,Lookups!$A$2:$C$245,2,FALSE)</f>
        <v>Quercus alba</v>
      </c>
      <c r="F81">
        <v>2</v>
      </c>
      <c r="G81">
        <v>0</v>
      </c>
      <c r="H81">
        <v>0</v>
      </c>
      <c r="I81">
        <v>0</v>
      </c>
    </row>
    <row r="82" spans="1:9" x14ac:dyDescent="0.2">
      <c r="A82" t="s">
        <v>777</v>
      </c>
      <c r="B82" t="s">
        <v>828</v>
      </c>
      <c r="C82">
        <v>102</v>
      </c>
      <c r="D82" t="s">
        <v>253</v>
      </c>
      <c r="E82" t="str">
        <f>VLOOKUP(D82,Lookups!$A$2:$C$245,2,FALSE)</f>
        <v>Quercus ilicifolia</v>
      </c>
      <c r="F82">
        <v>9</v>
      </c>
      <c r="G82">
        <v>0</v>
      </c>
      <c r="H82">
        <v>0</v>
      </c>
      <c r="I82">
        <v>0</v>
      </c>
    </row>
    <row r="83" spans="1:9" x14ac:dyDescent="0.2">
      <c r="A83" t="s">
        <v>777</v>
      </c>
      <c r="B83" t="s">
        <v>828</v>
      </c>
      <c r="C83">
        <v>103</v>
      </c>
      <c r="D83" t="s">
        <v>274</v>
      </c>
      <c r="E83" t="str">
        <f>VLOOKUP(D83,Lookups!$A$2:$C$245,2,FALSE)</f>
        <v>Quercus velutina</v>
      </c>
      <c r="F83">
        <v>1</v>
      </c>
      <c r="G83">
        <v>0</v>
      </c>
      <c r="H83">
        <v>0</v>
      </c>
      <c r="I83">
        <v>0</v>
      </c>
    </row>
    <row r="84" spans="1:9" x14ac:dyDescent="0.2">
      <c r="A84" t="s">
        <v>777</v>
      </c>
      <c r="B84" t="s">
        <v>828</v>
      </c>
      <c r="C84">
        <v>104</v>
      </c>
      <c r="D84" t="s">
        <v>181</v>
      </c>
      <c r="E84" t="str">
        <f>VLOOKUP(D84,Lookups!$A$2:$C$245,2,FALSE)</f>
        <v>No species found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777</v>
      </c>
      <c r="B85" t="s">
        <v>828</v>
      </c>
      <c r="C85">
        <v>105</v>
      </c>
      <c r="D85" t="s">
        <v>274</v>
      </c>
      <c r="E85" t="str">
        <f>VLOOKUP(D85,Lookups!$A$2:$C$245,2,FALSE)</f>
        <v>Quercus velutina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694</v>
      </c>
      <c r="B86" t="s">
        <v>829</v>
      </c>
      <c r="C86">
        <v>661</v>
      </c>
      <c r="D86" t="s">
        <v>262</v>
      </c>
      <c r="E86" t="str">
        <f>VLOOKUP(D86,Lookups!$A$2:$C$245,2,FALSE)</f>
        <v>Quercus prinoides</v>
      </c>
      <c r="F86">
        <v>1</v>
      </c>
      <c r="G86">
        <v>0</v>
      </c>
      <c r="H86">
        <v>0</v>
      </c>
      <c r="I86">
        <v>0</v>
      </c>
    </row>
    <row r="87" spans="1:9" x14ac:dyDescent="0.2">
      <c r="A87" t="s">
        <v>694</v>
      </c>
      <c r="B87" t="s">
        <v>829</v>
      </c>
      <c r="C87">
        <v>661</v>
      </c>
      <c r="D87" t="s">
        <v>237</v>
      </c>
      <c r="E87" t="str">
        <f>VLOOKUP(D87,Lookups!$A$2:$C$245,2,FALSE)</f>
        <v>Prunus serotina</v>
      </c>
      <c r="F87">
        <v>1</v>
      </c>
      <c r="G87">
        <v>0</v>
      </c>
      <c r="H87">
        <v>0</v>
      </c>
      <c r="I87">
        <v>0</v>
      </c>
    </row>
    <row r="88" spans="1:9" x14ac:dyDescent="0.2">
      <c r="A88" t="s">
        <v>694</v>
      </c>
      <c r="B88" t="s">
        <v>829</v>
      </c>
      <c r="C88">
        <v>660</v>
      </c>
      <c r="D88" t="s">
        <v>262</v>
      </c>
      <c r="E88" t="str">
        <f>VLOOKUP(D88,Lookups!$A$2:$C$245,2,FALSE)</f>
        <v>Quercus prinoides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694</v>
      </c>
      <c r="B89" t="s">
        <v>829</v>
      </c>
      <c r="C89">
        <v>659</v>
      </c>
      <c r="D89" t="s">
        <v>237</v>
      </c>
      <c r="E89" t="str">
        <f>VLOOKUP(D89,Lookups!$A$2:$C$245,2,FALSE)</f>
        <v>Prunus serotina</v>
      </c>
      <c r="F89">
        <v>3</v>
      </c>
      <c r="G89">
        <v>0</v>
      </c>
      <c r="H89">
        <v>0</v>
      </c>
      <c r="I89">
        <v>0</v>
      </c>
    </row>
    <row r="90" spans="1:9" x14ac:dyDescent="0.2">
      <c r="A90" t="s">
        <v>694</v>
      </c>
      <c r="B90" t="s">
        <v>829</v>
      </c>
      <c r="C90">
        <v>659</v>
      </c>
      <c r="D90" t="s">
        <v>110</v>
      </c>
      <c r="E90" t="str">
        <f>VLOOKUP(D90,Lookups!$A$2:$C$245,2,FALSE)</f>
        <v>Frangula alnus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694</v>
      </c>
      <c r="B91" t="s">
        <v>829</v>
      </c>
      <c r="C91">
        <v>658</v>
      </c>
      <c r="D91" t="s">
        <v>181</v>
      </c>
      <c r="E91" t="str">
        <f>VLOOKUP(D91,Lookups!$A$2:$C$245,2,FALSE)</f>
        <v>No species found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694</v>
      </c>
      <c r="B92" t="s">
        <v>829</v>
      </c>
      <c r="C92">
        <v>657</v>
      </c>
      <c r="D92" t="s">
        <v>253</v>
      </c>
      <c r="E92" t="str">
        <f>VLOOKUP(D92,Lookups!$A$2:$C$245,2,FALSE)</f>
        <v>Quercus ilicifolia</v>
      </c>
      <c r="F92">
        <v>4</v>
      </c>
      <c r="G92">
        <v>0</v>
      </c>
      <c r="H92">
        <v>0</v>
      </c>
      <c r="I92">
        <v>0</v>
      </c>
    </row>
    <row r="93" spans="1:9" x14ac:dyDescent="0.2">
      <c r="A93" t="s">
        <v>694</v>
      </c>
      <c r="B93" t="s">
        <v>829</v>
      </c>
      <c r="C93">
        <v>656</v>
      </c>
      <c r="D93" t="s">
        <v>237</v>
      </c>
      <c r="E93" t="str">
        <f>VLOOKUP(D93,Lookups!$A$2:$C$245,2,FALSE)</f>
        <v>Prunus serotina</v>
      </c>
      <c r="F93">
        <v>5</v>
      </c>
      <c r="G93">
        <v>0</v>
      </c>
      <c r="H93">
        <v>0</v>
      </c>
      <c r="I93">
        <v>0</v>
      </c>
    </row>
    <row r="94" spans="1:9" x14ac:dyDescent="0.2">
      <c r="A94" t="s">
        <v>694</v>
      </c>
      <c r="B94" t="s">
        <v>829</v>
      </c>
      <c r="C94">
        <v>656</v>
      </c>
      <c r="D94" t="s">
        <v>565</v>
      </c>
      <c r="E94" t="str">
        <f>VLOOKUP(D94,Lookups!$A$2:$C$245,2,FALSE)</f>
        <v>Populus deltoides</v>
      </c>
      <c r="F94">
        <v>20</v>
      </c>
      <c r="G94">
        <v>0</v>
      </c>
      <c r="H94">
        <v>0</v>
      </c>
      <c r="I94">
        <v>0</v>
      </c>
    </row>
    <row r="95" spans="1:9" x14ac:dyDescent="0.2">
      <c r="A95" t="s">
        <v>694</v>
      </c>
      <c r="B95" t="s">
        <v>829</v>
      </c>
      <c r="C95">
        <v>655</v>
      </c>
      <c r="D95" t="s">
        <v>502</v>
      </c>
      <c r="E95" t="str">
        <f>VLOOKUP(D95,Lookups!$A$2:$C$245,2,FALSE)</f>
        <v>Fraxinus pennsylvanica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694</v>
      </c>
      <c r="B96" t="s">
        <v>829</v>
      </c>
      <c r="C96">
        <v>654</v>
      </c>
      <c r="D96" t="s">
        <v>262</v>
      </c>
      <c r="E96" t="str">
        <f>VLOOKUP(D96,Lookups!$A$2:$C$245,2,FALSE)</f>
        <v>Quercus prinoides</v>
      </c>
      <c r="F96">
        <v>9</v>
      </c>
      <c r="G96">
        <v>0</v>
      </c>
      <c r="H96">
        <v>0</v>
      </c>
      <c r="I96">
        <v>0</v>
      </c>
    </row>
    <row r="97" spans="1:9" x14ac:dyDescent="0.2">
      <c r="A97" t="s">
        <v>694</v>
      </c>
      <c r="B97" t="s">
        <v>829</v>
      </c>
      <c r="C97">
        <v>654</v>
      </c>
      <c r="D97" t="s">
        <v>253</v>
      </c>
      <c r="E97" t="str">
        <f>VLOOKUP(D97,Lookups!$A$2:$C$245,2,FALSE)</f>
        <v>Quercus ilicifolia</v>
      </c>
      <c r="F97">
        <v>3</v>
      </c>
      <c r="G97">
        <v>0</v>
      </c>
      <c r="H97">
        <v>0</v>
      </c>
      <c r="I97">
        <v>0</v>
      </c>
    </row>
    <row r="98" spans="1:9" x14ac:dyDescent="0.2">
      <c r="A98" t="s">
        <v>694</v>
      </c>
      <c r="B98" t="s">
        <v>829</v>
      </c>
      <c r="C98">
        <v>654</v>
      </c>
      <c r="D98" t="s">
        <v>607</v>
      </c>
      <c r="E98" t="str">
        <f>VLOOKUP(D98,Lookups!$A$2:$C$245,2,FALSE)</f>
        <v>Prunus virginiana</v>
      </c>
      <c r="F98">
        <v>7</v>
      </c>
      <c r="G98">
        <v>0</v>
      </c>
      <c r="H98">
        <v>0</v>
      </c>
      <c r="I98">
        <v>0</v>
      </c>
    </row>
    <row r="99" spans="1:9" x14ac:dyDescent="0.2">
      <c r="A99" t="s">
        <v>694</v>
      </c>
      <c r="B99" t="s">
        <v>829</v>
      </c>
      <c r="C99">
        <v>654</v>
      </c>
      <c r="D99" t="s">
        <v>565</v>
      </c>
      <c r="E99" t="str">
        <f>VLOOKUP(D99,Lookups!$A$2:$C$245,2,FALSE)</f>
        <v>Populus deltoides</v>
      </c>
      <c r="F99">
        <v>1</v>
      </c>
      <c r="G99">
        <v>0</v>
      </c>
      <c r="H99">
        <v>0</v>
      </c>
      <c r="I99">
        <v>0</v>
      </c>
    </row>
    <row r="100" spans="1:9" x14ac:dyDescent="0.2">
      <c r="A100" t="s">
        <v>694</v>
      </c>
      <c r="B100" t="s">
        <v>829</v>
      </c>
      <c r="C100">
        <v>653</v>
      </c>
      <c r="D100" t="s">
        <v>33</v>
      </c>
      <c r="E100" t="str">
        <f>VLOOKUP(D100,Lookups!$A$2:$C$245,2,FALSE)</f>
        <v>Betula populifolia</v>
      </c>
      <c r="F100">
        <v>13</v>
      </c>
      <c r="G100">
        <v>0</v>
      </c>
      <c r="H100">
        <v>13</v>
      </c>
      <c r="I100">
        <v>0</v>
      </c>
    </row>
    <row r="101" spans="1:9" x14ac:dyDescent="0.2">
      <c r="A101" t="s">
        <v>694</v>
      </c>
      <c r="B101" t="s">
        <v>829</v>
      </c>
      <c r="C101">
        <v>652</v>
      </c>
      <c r="D101" t="s">
        <v>110</v>
      </c>
      <c r="E101" t="str">
        <f>VLOOKUP(D101,Lookups!$A$2:$C$245,2,FALSE)</f>
        <v>Frangula alnus</v>
      </c>
      <c r="F101">
        <v>1</v>
      </c>
      <c r="G101">
        <v>0</v>
      </c>
      <c r="H101">
        <v>0</v>
      </c>
      <c r="I101">
        <v>0</v>
      </c>
    </row>
    <row r="102" spans="1:9" x14ac:dyDescent="0.2">
      <c r="A102" t="s">
        <v>694</v>
      </c>
      <c r="B102" t="s">
        <v>829</v>
      </c>
      <c r="C102">
        <v>651</v>
      </c>
      <c r="D102" t="s">
        <v>565</v>
      </c>
      <c r="E102" t="str">
        <f>VLOOKUP(D102,Lookups!$A$2:$C$245,2,FALSE)</f>
        <v>Populus deltoides</v>
      </c>
      <c r="F102">
        <v>6</v>
      </c>
      <c r="G102">
        <v>0</v>
      </c>
      <c r="H102">
        <v>6</v>
      </c>
      <c r="I102">
        <v>0</v>
      </c>
    </row>
    <row r="103" spans="1:9" x14ac:dyDescent="0.2">
      <c r="A103" t="s">
        <v>694</v>
      </c>
      <c r="B103" t="s">
        <v>829</v>
      </c>
      <c r="C103">
        <v>651</v>
      </c>
      <c r="D103" t="s">
        <v>262</v>
      </c>
      <c r="E103" t="str">
        <f>VLOOKUP(D103,Lookups!$A$2:$C$245,2,FALSE)</f>
        <v>Quercus prinoides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694</v>
      </c>
      <c r="B104" t="s">
        <v>829</v>
      </c>
      <c r="C104">
        <v>651</v>
      </c>
      <c r="D104" t="s">
        <v>253</v>
      </c>
      <c r="E104" t="str">
        <f>VLOOKUP(D104,Lookups!$A$2:$C$245,2,FALSE)</f>
        <v>Quercus ilicifolia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t="s">
        <v>694</v>
      </c>
      <c r="B105" t="s">
        <v>829</v>
      </c>
      <c r="C105">
        <v>650</v>
      </c>
      <c r="D105" t="s">
        <v>253</v>
      </c>
      <c r="E105" t="str">
        <f>VLOOKUP(D105,Lookups!$A$2:$C$245,2,FALSE)</f>
        <v>Quercus ilicifolia</v>
      </c>
      <c r="F105">
        <v>2</v>
      </c>
      <c r="G105">
        <v>0</v>
      </c>
      <c r="H105">
        <v>0</v>
      </c>
      <c r="I105">
        <v>0</v>
      </c>
    </row>
    <row r="106" spans="1:9" x14ac:dyDescent="0.2">
      <c r="A106" t="s">
        <v>694</v>
      </c>
      <c r="B106" t="s">
        <v>829</v>
      </c>
      <c r="C106">
        <v>649</v>
      </c>
      <c r="D106" t="s">
        <v>6</v>
      </c>
      <c r="E106" t="str">
        <f>VLOOKUP(D106,Lookups!$A$2:$C$245,2,FALSE)</f>
        <v>Acer rubrum</v>
      </c>
      <c r="F106">
        <v>1</v>
      </c>
      <c r="G106">
        <v>0</v>
      </c>
      <c r="H106">
        <v>0</v>
      </c>
      <c r="I106">
        <v>0</v>
      </c>
    </row>
    <row r="107" spans="1:9" x14ac:dyDescent="0.2">
      <c r="A107" t="s">
        <v>694</v>
      </c>
      <c r="B107" t="s">
        <v>829</v>
      </c>
      <c r="C107">
        <v>649</v>
      </c>
      <c r="D107" t="s">
        <v>237</v>
      </c>
      <c r="E107" t="str">
        <f>VLOOKUP(D107,Lookups!$A$2:$C$245,2,FALSE)</f>
        <v>Prunus serotina</v>
      </c>
      <c r="F107">
        <v>2</v>
      </c>
      <c r="G107">
        <v>0</v>
      </c>
      <c r="H107">
        <v>0</v>
      </c>
      <c r="I107">
        <v>0</v>
      </c>
    </row>
    <row r="108" spans="1:9" x14ac:dyDescent="0.2">
      <c r="A108" t="s">
        <v>694</v>
      </c>
      <c r="B108" t="s">
        <v>829</v>
      </c>
      <c r="C108">
        <v>648</v>
      </c>
      <c r="D108" t="s">
        <v>181</v>
      </c>
      <c r="E108" t="str">
        <f>VLOOKUP(D108,Lookups!$A$2:$C$245,2,FALSE)</f>
        <v>No species found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694</v>
      </c>
      <c r="B109" t="s">
        <v>829</v>
      </c>
      <c r="C109">
        <v>647</v>
      </c>
      <c r="D109" t="s">
        <v>237</v>
      </c>
      <c r="E109" t="str">
        <f>VLOOKUP(D109,Lookups!$A$2:$C$245,2,FALSE)</f>
        <v>Prunus serotina</v>
      </c>
      <c r="F109">
        <v>16</v>
      </c>
      <c r="G109">
        <v>0</v>
      </c>
      <c r="H109">
        <v>0</v>
      </c>
      <c r="I109">
        <v>0</v>
      </c>
    </row>
    <row r="110" spans="1:9" x14ac:dyDescent="0.2">
      <c r="A110" t="s">
        <v>694</v>
      </c>
      <c r="B110" t="s">
        <v>829</v>
      </c>
      <c r="C110">
        <v>647</v>
      </c>
      <c r="D110" t="s">
        <v>607</v>
      </c>
      <c r="E110" t="str">
        <f>VLOOKUP(D110,Lookups!$A$2:$C$245,2,FALSE)</f>
        <v>Prunus virginiana</v>
      </c>
      <c r="F110">
        <v>1</v>
      </c>
      <c r="G110">
        <v>0</v>
      </c>
      <c r="H110">
        <v>0</v>
      </c>
      <c r="I110">
        <v>0</v>
      </c>
    </row>
    <row r="111" spans="1:9" x14ac:dyDescent="0.2">
      <c r="A111" t="s">
        <v>694</v>
      </c>
      <c r="B111" t="s">
        <v>829</v>
      </c>
      <c r="C111">
        <v>646</v>
      </c>
      <c r="D111" t="s">
        <v>181</v>
      </c>
      <c r="E111" t="str">
        <f>VLOOKUP(D111,Lookups!$A$2:$C$245,2,FALSE)</f>
        <v>No species found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694</v>
      </c>
      <c r="B112" t="s">
        <v>829</v>
      </c>
      <c r="C112">
        <v>645</v>
      </c>
      <c r="D112" t="s">
        <v>237</v>
      </c>
      <c r="E112" t="str">
        <f>VLOOKUP(D112,Lookups!$A$2:$C$245,2,FALSE)</f>
        <v>Prunus serotina</v>
      </c>
      <c r="F112">
        <v>3</v>
      </c>
      <c r="G112">
        <v>0</v>
      </c>
      <c r="H112">
        <v>0</v>
      </c>
      <c r="I112">
        <v>0</v>
      </c>
    </row>
    <row r="113" spans="1:9" x14ac:dyDescent="0.2">
      <c r="A113" t="s">
        <v>694</v>
      </c>
      <c r="B113" t="s">
        <v>829</v>
      </c>
      <c r="C113">
        <v>645</v>
      </c>
      <c r="D113" t="s">
        <v>6</v>
      </c>
      <c r="E113" t="str">
        <f>VLOOKUP(D113,Lookups!$A$2:$C$245,2,FALSE)</f>
        <v>Acer rubrum</v>
      </c>
      <c r="F113">
        <v>2</v>
      </c>
      <c r="G113">
        <v>0</v>
      </c>
      <c r="H113">
        <v>0</v>
      </c>
      <c r="I113">
        <v>0</v>
      </c>
    </row>
    <row r="114" spans="1:9" x14ac:dyDescent="0.2">
      <c r="A114" t="s">
        <v>694</v>
      </c>
      <c r="B114" t="s">
        <v>829</v>
      </c>
      <c r="C114">
        <v>644</v>
      </c>
      <c r="D114" t="s">
        <v>181</v>
      </c>
      <c r="E114" t="str">
        <f>VLOOKUP(D114,Lookups!$A$2:$C$245,2,FALSE)</f>
        <v>No species found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694</v>
      </c>
      <c r="B115" t="s">
        <v>829</v>
      </c>
      <c r="C115">
        <v>643</v>
      </c>
      <c r="D115" t="s">
        <v>181</v>
      </c>
      <c r="E115" t="str">
        <f>VLOOKUP(D115,Lookups!$A$2:$C$245,2,FALSE)</f>
        <v>No species found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694</v>
      </c>
      <c r="B116" t="s">
        <v>829</v>
      </c>
      <c r="C116">
        <v>642</v>
      </c>
      <c r="D116" t="s">
        <v>277</v>
      </c>
      <c r="E116" t="str">
        <f>VLOOKUP(D116,Lookups!$A$2:$C$245,2,FALSE)</f>
        <v>Rhamnus cathartica</v>
      </c>
      <c r="F116">
        <v>1</v>
      </c>
      <c r="G116">
        <v>0</v>
      </c>
      <c r="H116">
        <v>0</v>
      </c>
      <c r="I116">
        <v>0</v>
      </c>
    </row>
    <row r="117" spans="1:9" x14ac:dyDescent="0.2">
      <c r="A117" t="s">
        <v>713</v>
      </c>
      <c r="B117" t="s">
        <v>829</v>
      </c>
      <c r="C117">
        <v>681</v>
      </c>
      <c r="D117" t="s">
        <v>181</v>
      </c>
      <c r="E117" t="str">
        <f>VLOOKUP(D117,Lookups!$A$2:$C$245,2,FALSE)</f>
        <v>No species found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713</v>
      </c>
      <c r="B118" t="s">
        <v>829</v>
      </c>
      <c r="C118">
        <v>680</v>
      </c>
      <c r="D118" t="s">
        <v>181</v>
      </c>
      <c r="E118" t="str">
        <f>VLOOKUP(D118,Lookups!$A$2:$C$245,2,FALSE)</f>
        <v>No species found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713</v>
      </c>
      <c r="B119" t="s">
        <v>829</v>
      </c>
      <c r="C119">
        <v>679</v>
      </c>
      <c r="D119" t="s">
        <v>607</v>
      </c>
      <c r="E119" t="str">
        <f>VLOOKUP(D119,Lookups!$A$2:$C$245,2,FALSE)</f>
        <v>Prunus virginiana</v>
      </c>
      <c r="F119">
        <v>12</v>
      </c>
      <c r="G119">
        <v>0</v>
      </c>
      <c r="H119">
        <v>0</v>
      </c>
      <c r="I119">
        <v>0</v>
      </c>
    </row>
    <row r="120" spans="1:9" x14ac:dyDescent="0.2">
      <c r="A120" t="s">
        <v>713</v>
      </c>
      <c r="B120" t="s">
        <v>829</v>
      </c>
      <c r="C120">
        <v>678</v>
      </c>
      <c r="D120" t="s">
        <v>237</v>
      </c>
      <c r="E120" t="str">
        <f>VLOOKUP(D120,Lookups!$A$2:$C$245,2,FALSE)</f>
        <v>Prunus serotina</v>
      </c>
      <c r="F120">
        <v>4</v>
      </c>
      <c r="G120">
        <v>0</v>
      </c>
      <c r="H120">
        <v>1</v>
      </c>
      <c r="I120">
        <v>0</v>
      </c>
    </row>
    <row r="121" spans="1:9" x14ac:dyDescent="0.2">
      <c r="A121" t="s">
        <v>713</v>
      </c>
      <c r="B121" t="s">
        <v>829</v>
      </c>
      <c r="C121">
        <v>677</v>
      </c>
      <c r="D121" t="s">
        <v>181</v>
      </c>
      <c r="E121" t="str">
        <f>VLOOKUP(D121,Lookups!$A$2:$C$245,2,FALSE)</f>
        <v>No species found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713</v>
      </c>
      <c r="B122" t="s">
        <v>829</v>
      </c>
      <c r="C122">
        <v>676</v>
      </c>
      <c r="D122" t="s">
        <v>181</v>
      </c>
      <c r="E122" t="str">
        <f>VLOOKUP(D122,Lookups!$A$2:$C$245,2,FALSE)</f>
        <v>No species found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713</v>
      </c>
      <c r="B123" t="s">
        <v>829</v>
      </c>
      <c r="C123">
        <v>675</v>
      </c>
      <c r="D123" t="s">
        <v>181</v>
      </c>
      <c r="E123" t="str">
        <f>VLOOKUP(D123,Lookups!$A$2:$C$245,2,FALSE)</f>
        <v>No species found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713</v>
      </c>
      <c r="B124" t="s">
        <v>829</v>
      </c>
      <c r="C124">
        <v>674</v>
      </c>
      <c r="D124" t="s">
        <v>237</v>
      </c>
      <c r="E124" t="str">
        <f>VLOOKUP(D124,Lookups!$A$2:$C$245,2,FALSE)</f>
        <v>Prunus serotina</v>
      </c>
      <c r="F124">
        <v>3</v>
      </c>
      <c r="G124">
        <v>0</v>
      </c>
      <c r="H124">
        <v>2</v>
      </c>
      <c r="I124">
        <v>0</v>
      </c>
    </row>
    <row r="125" spans="1:9" x14ac:dyDescent="0.2">
      <c r="A125" t="s">
        <v>713</v>
      </c>
      <c r="B125" t="s">
        <v>829</v>
      </c>
      <c r="C125">
        <v>673</v>
      </c>
      <c r="D125" t="s">
        <v>237</v>
      </c>
      <c r="E125" t="str">
        <f>VLOOKUP(D125,Lookups!$A$2:$C$245,2,FALSE)</f>
        <v>Prunus serotina</v>
      </c>
      <c r="F125">
        <v>1</v>
      </c>
      <c r="G125">
        <v>0</v>
      </c>
      <c r="H125">
        <v>0</v>
      </c>
      <c r="I125">
        <v>0</v>
      </c>
    </row>
    <row r="126" spans="1:9" x14ac:dyDescent="0.2">
      <c r="A126" t="s">
        <v>713</v>
      </c>
      <c r="B126" t="s">
        <v>829</v>
      </c>
      <c r="C126">
        <v>672</v>
      </c>
      <c r="D126" t="s">
        <v>607</v>
      </c>
      <c r="E126" t="str">
        <f>VLOOKUP(D126,Lookups!$A$2:$C$245,2,FALSE)</f>
        <v>Prunus virginiana</v>
      </c>
      <c r="F126">
        <v>4</v>
      </c>
      <c r="G126">
        <v>0</v>
      </c>
      <c r="H126">
        <v>0</v>
      </c>
      <c r="I126">
        <v>0</v>
      </c>
    </row>
    <row r="127" spans="1:9" x14ac:dyDescent="0.2">
      <c r="A127" t="s">
        <v>713</v>
      </c>
      <c r="B127" t="s">
        <v>829</v>
      </c>
      <c r="C127">
        <v>672</v>
      </c>
      <c r="D127" t="s">
        <v>6</v>
      </c>
      <c r="E127" t="str">
        <f>VLOOKUP(D127,Lookups!$A$2:$C$245,2,FALSE)</f>
        <v>Acer rubrum</v>
      </c>
      <c r="F127">
        <v>1</v>
      </c>
      <c r="G127">
        <v>0</v>
      </c>
      <c r="H127">
        <v>0</v>
      </c>
      <c r="I127">
        <v>0</v>
      </c>
    </row>
    <row r="128" spans="1:9" x14ac:dyDescent="0.2">
      <c r="A128" t="s">
        <v>713</v>
      </c>
      <c r="B128" t="s">
        <v>829</v>
      </c>
      <c r="C128">
        <v>672</v>
      </c>
      <c r="D128" t="s">
        <v>237</v>
      </c>
      <c r="E128" t="str">
        <f>VLOOKUP(D128,Lookups!$A$2:$C$245,2,FALSE)</f>
        <v>Prunus serotina</v>
      </c>
      <c r="F128">
        <v>2</v>
      </c>
      <c r="G128">
        <v>0</v>
      </c>
      <c r="H128">
        <v>0</v>
      </c>
      <c r="I128">
        <v>0</v>
      </c>
    </row>
    <row r="129" spans="1:9" x14ac:dyDescent="0.2">
      <c r="A129" t="s">
        <v>713</v>
      </c>
      <c r="B129" t="s">
        <v>829</v>
      </c>
      <c r="C129">
        <v>671</v>
      </c>
      <c r="D129" t="s">
        <v>237</v>
      </c>
      <c r="E129" t="str">
        <f>VLOOKUP(D129,Lookups!$A$2:$C$245,2,FALSE)</f>
        <v>Prunus serotina</v>
      </c>
      <c r="F129">
        <v>4</v>
      </c>
      <c r="G129">
        <v>0</v>
      </c>
      <c r="H129">
        <v>0</v>
      </c>
      <c r="I129">
        <v>0</v>
      </c>
    </row>
    <row r="130" spans="1:9" x14ac:dyDescent="0.2">
      <c r="A130" t="s">
        <v>713</v>
      </c>
      <c r="B130" t="s">
        <v>829</v>
      </c>
      <c r="C130">
        <v>671</v>
      </c>
      <c r="D130" t="s">
        <v>607</v>
      </c>
      <c r="E130" t="str">
        <f>VLOOKUP(D130,Lookups!$A$2:$C$245,2,FALSE)</f>
        <v>Prunus virginiana</v>
      </c>
      <c r="F130">
        <v>1</v>
      </c>
      <c r="G130">
        <v>0</v>
      </c>
      <c r="H130">
        <v>0</v>
      </c>
      <c r="I130">
        <v>0</v>
      </c>
    </row>
    <row r="131" spans="1:9" x14ac:dyDescent="0.2">
      <c r="A131" t="s">
        <v>713</v>
      </c>
      <c r="B131" t="s">
        <v>829</v>
      </c>
      <c r="C131">
        <v>671</v>
      </c>
      <c r="D131" t="s">
        <v>6</v>
      </c>
      <c r="E131" t="str">
        <f>VLOOKUP(D131,Lookups!$A$2:$C$245,2,FALSE)</f>
        <v>Acer rubrum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713</v>
      </c>
      <c r="B132" t="s">
        <v>829</v>
      </c>
      <c r="C132">
        <v>671</v>
      </c>
      <c r="D132" t="s">
        <v>110</v>
      </c>
      <c r="E132" t="str">
        <f>VLOOKUP(D132,Lookups!$A$2:$C$245,2,FALSE)</f>
        <v>Frangula alnus</v>
      </c>
      <c r="F132">
        <v>1</v>
      </c>
      <c r="G132">
        <v>0</v>
      </c>
      <c r="H132">
        <v>0</v>
      </c>
      <c r="I132">
        <v>0</v>
      </c>
    </row>
    <row r="133" spans="1:9" x14ac:dyDescent="0.2">
      <c r="A133" t="s">
        <v>713</v>
      </c>
      <c r="B133" t="s">
        <v>829</v>
      </c>
      <c r="C133">
        <v>670</v>
      </c>
      <c r="D133" t="s">
        <v>607</v>
      </c>
      <c r="E133" t="str">
        <f>VLOOKUP(D133,Lookups!$A$2:$C$245,2,FALSE)</f>
        <v>Prunus virginiana</v>
      </c>
      <c r="F133">
        <v>4</v>
      </c>
      <c r="G133">
        <v>0</v>
      </c>
      <c r="H133">
        <v>0</v>
      </c>
      <c r="I133">
        <v>0</v>
      </c>
    </row>
    <row r="134" spans="1:9" x14ac:dyDescent="0.2">
      <c r="A134" t="s">
        <v>713</v>
      </c>
      <c r="B134" t="s">
        <v>829</v>
      </c>
      <c r="C134">
        <v>669</v>
      </c>
      <c r="D134" t="s">
        <v>237</v>
      </c>
      <c r="E134" t="str">
        <f>VLOOKUP(D134,Lookups!$A$2:$C$245,2,FALSE)</f>
        <v>Prunus serotina</v>
      </c>
      <c r="F134">
        <v>1</v>
      </c>
      <c r="G134">
        <v>0</v>
      </c>
      <c r="H134">
        <v>1</v>
      </c>
      <c r="I134">
        <v>0</v>
      </c>
    </row>
    <row r="135" spans="1:9" x14ac:dyDescent="0.2">
      <c r="A135" t="s">
        <v>713</v>
      </c>
      <c r="B135" t="s">
        <v>829</v>
      </c>
      <c r="C135">
        <v>668</v>
      </c>
      <c r="D135" t="s">
        <v>277</v>
      </c>
      <c r="E135" t="str">
        <f>VLOOKUP(D135,Lookups!$A$2:$C$245,2,FALSE)</f>
        <v>Rhamnus cathartica</v>
      </c>
      <c r="F135">
        <v>1</v>
      </c>
      <c r="G135">
        <v>0</v>
      </c>
      <c r="H135">
        <v>0</v>
      </c>
      <c r="I135">
        <v>0</v>
      </c>
    </row>
    <row r="136" spans="1:9" x14ac:dyDescent="0.2">
      <c r="A136" t="s">
        <v>713</v>
      </c>
      <c r="B136" t="s">
        <v>829</v>
      </c>
      <c r="C136">
        <v>667</v>
      </c>
      <c r="D136" t="s">
        <v>295</v>
      </c>
      <c r="E136" t="str">
        <f>VLOOKUP(D136,Lookups!$A$2:$C$245,2,FALSE)</f>
        <v>Sassafras albidum</v>
      </c>
      <c r="F136">
        <v>1</v>
      </c>
      <c r="G136">
        <v>1</v>
      </c>
      <c r="H136">
        <v>0</v>
      </c>
      <c r="I136">
        <v>0</v>
      </c>
    </row>
    <row r="137" spans="1:9" x14ac:dyDescent="0.2">
      <c r="A137" t="s">
        <v>713</v>
      </c>
      <c r="B137" t="s">
        <v>829</v>
      </c>
      <c r="C137">
        <v>667</v>
      </c>
      <c r="D137" t="s">
        <v>237</v>
      </c>
      <c r="E137" t="str">
        <f>VLOOKUP(D137,Lookups!$A$2:$C$245,2,FALSE)</f>
        <v>Prunus serotina</v>
      </c>
      <c r="F137">
        <v>10</v>
      </c>
      <c r="G137">
        <v>0</v>
      </c>
      <c r="H137">
        <v>0</v>
      </c>
      <c r="I137">
        <v>0</v>
      </c>
    </row>
    <row r="138" spans="1:9" x14ac:dyDescent="0.2">
      <c r="A138" t="s">
        <v>713</v>
      </c>
      <c r="B138" t="s">
        <v>829</v>
      </c>
      <c r="C138">
        <v>666</v>
      </c>
      <c r="D138" t="s">
        <v>237</v>
      </c>
      <c r="E138" t="str">
        <f>VLOOKUP(D138,Lookups!$A$2:$C$245,2,FALSE)</f>
        <v>Prunus serotina</v>
      </c>
      <c r="F138">
        <v>2</v>
      </c>
      <c r="G138">
        <v>0</v>
      </c>
      <c r="H138">
        <v>0</v>
      </c>
      <c r="I138">
        <v>0</v>
      </c>
    </row>
    <row r="139" spans="1:9" x14ac:dyDescent="0.2">
      <c r="A139" t="s">
        <v>713</v>
      </c>
      <c r="B139" t="s">
        <v>829</v>
      </c>
      <c r="C139">
        <v>665</v>
      </c>
      <c r="D139" t="s">
        <v>502</v>
      </c>
      <c r="E139" t="str">
        <f>VLOOKUP(D139,Lookups!$A$2:$C$245,2,FALSE)</f>
        <v>Fraxinus pennsylvanica</v>
      </c>
      <c r="F139">
        <v>1</v>
      </c>
      <c r="G139">
        <v>0</v>
      </c>
      <c r="H139">
        <v>0</v>
      </c>
      <c r="I139">
        <v>0</v>
      </c>
    </row>
    <row r="140" spans="1:9" x14ac:dyDescent="0.2">
      <c r="A140" t="s">
        <v>713</v>
      </c>
      <c r="B140" t="s">
        <v>829</v>
      </c>
      <c r="C140">
        <v>664</v>
      </c>
      <c r="D140" t="s">
        <v>253</v>
      </c>
      <c r="E140" t="str">
        <f>VLOOKUP(D140,Lookups!$A$2:$C$245,2,FALSE)</f>
        <v>Quercus ilicifolia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713</v>
      </c>
      <c r="B141" t="s">
        <v>829</v>
      </c>
      <c r="C141">
        <v>663</v>
      </c>
      <c r="D141" t="s">
        <v>110</v>
      </c>
      <c r="E141" t="str">
        <f>VLOOKUP(D141,Lookups!$A$2:$C$245,2,FALSE)</f>
        <v>Frangula alnus</v>
      </c>
      <c r="F141">
        <v>1</v>
      </c>
      <c r="G141">
        <v>0</v>
      </c>
      <c r="H141">
        <v>0</v>
      </c>
      <c r="I141">
        <v>0</v>
      </c>
    </row>
    <row r="142" spans="1:9" x14ac:dyDescent="0.2">
      <c r="A142" t="s">
        <v>713</v>
      </c>
      <c r="B142" t="s">
        <v>829</v>
      </c>
      <c r="C142">
        <v>662</v>
      </c>
      <c r="D142" t="s">
        <v>295</v>
      </c>
      <c r="E142" t="str">
        <f>VLOOKUP(D142,Lookups!$A$2:$C$245,2,FALSE)</f>
        <v>Sassafras albidum</v>
      </c>
      <c r="F142">
        <v>2</v>
      </c>
      <c r="G142">
        <v>0</v>
      </c>
      <c r="H142">
        <v>0</v>
      </c>
      <c r="I142">
        <v>0</v>
      </c>
    </row>
    <row r="143" spans="1:9" x14ac:dyDescent="0.2">
      <c r="A143" t="s">
        <v>836</v>
      </c>
      <c r="B143" t="s">
        <v>830</v>
      </c>
      <c r="C143">
        <v>641</v>
      </c>
      <c r="D143" t="s">
        <v>204</v>
      </c>
      <c r="E143" t="str">
        <f>VLOOKUP(D143,Lookups!$A$2:$C$245,2,FALSE)</f>
        <v>Pinus rigida</v>
      </c>
      <c r="F143">
        <v>1</v>
      </c>
      <c r="G143">
        <v>0</v>
      </c>
      <c r="H143">
        <v>0</v>
      </c>
      <c r="I143">
        <v>0</v>
      </c>
    </row>
    <row r="144" spans="1:9" x14ac:dyDescent="0.2">
      <c r="A144" t="s">
        <v>836</v>
      </c>
      <c r="B144" t="s">
        <v>830</v>
      </c>
      <c r="C144">
        <v>641</v>
      </c>
      <c r="D144" t="s">
        <v>253</v>
      </c>
      <c r="E144" t="str">
        <f>VLOOKUP(D144,Lookups!$A$2:$C$245,2,FALSE)</f>
        <v>Quercus ilicifolia</v>
      </c>
      <c r="F144">
        <v>1</v>
      </c>
      <c r="G144">
        <v>0</v>
      </c>
      <c r="H144">
        <v>0</v>
      </c>
      <c r="I144">
        <v>0</v>
      </c>
    </row>
    <row r="145" spans="1:9" x14ac:dyDescent="0.2">
      <c r="A145" t="s">
        <v>836</v>
      </c>
      <c r="B145" t="s">
        <v>830</v>
      </c>
      <c r="C145">
        <v>640</v>
      </c>
      <c r="D145" t="s">
        <v>253</v>
      </c>
      <c r="E145" t="str">
        <f>VLOOKUP(D145,Lookups!$A$2:$C$245,2,FALSE)</f>
        <v>Quercus ilicifolia</v>
      </c>
      <c r="F145">
        <v>8</v>
      </c>
      <c r="G145">
        <v>0</v>
      </c>
      <c r="H145">
        <v>0</v>
      </c>
      <c r="I145">
        <v>0</v>
      </c>
    </row>
    <row r="146" spans="1:9" x14ac:dyDescent="0.2">
      <c r="A146" t="s">
        <v>836</v>
      </c>
      <c r="B146" t="s">
        <v>830</v>
      </c>
      <c r="C146">
        <v>640</v>
      </c>
      <c r="D146" t="s">
        <v>204</v>
      </c>
      <c r="E146" t="str">
        <f>VLOOKUP(D146,Lookups!$A$2:$C$245,2,FALSE)</f>
        <v>Pinus rigida</v>
      </c>
      <c r="F146">
        <v>2</v>
      </c>
      <c r="G146">
        <v>0</v>
      </c>
      <c r="H146">
        <v>0</v>
      </c>
      <c r="I146">
        <v>0</v>
      </c>
    </row>
    <row r="147" spans="1:9" x14ac:dyDescent="0.2">
      <c r="A147" t="s">
        <v>836</v>
      </c>
      <c r="B147" t="s">
        <v>830</v>
      </c>
      <c r="C147">
        <v>639</v>
      </c>
      <c r="D147" t="s">
        <v>253</v>
      </c>
      <c r="E147" t="str">
        <f>VLOOKUP(D147,Lookups!$A$2:$C$245,2,FALSE)</f>
        <v>Quercus ilicifolia</v>
      </c>
      <c r="F147">
        <v>8</v>
      </c>
      <c r="G147">
        <v>0</v>
      </c>
      <c r="H147">
        <v>0</v>
      </c>
      <c r="I147">
        <v>0</v>
      </c>
    </row>
    <row r="148" spans="1:9" x14ac:dyDescent="0.2">
      <c r="A148" t="s">
        <v>836</v>
      </c>
      <c r="B148" t="s">
        <v>830</v>
      </c>
      <c r="C148">
        <v>638</v>
      </c>
      <c r="D148" t="s">
        <v>253</v>
      </c>
      <c r="E148" t="str">
        <f>VLOOKUP(D148,Lookups!$A$2:$C$245,2,FALSE)</f>
        <v>Quercus ilicifolia</v>
      </c>
      <c r="F148">
        <v>8</v>
      </c>
      <c r="G148">
        <v>0</v>
      </c>
      <c r="H148">
        <v>0</v>
      </c>
      <c r="I148">
        <v>0</v>
      </c>
    </row>
    <row r="149" spans="1:9" x14ac:dyDescent="0.2">
      <c r="A149" t="s">
        <v>836</v>
      </c>
      <c r="B149" t="s">
        <v>830</v>
      </c>
      <c r="C149">
        <v>637</v>
      </c>
      <c r="D149" t="s">
        <v>253</v>
      </c>
      <c r="E149" t="str">
        <f>VLOOKUP(D149,Lookups!$A$2:$C$245,2,FALSE)</f>
        <v>Quercus ilicifolia</v>
      </c>
      <c r="F149">
        <v>19</v>
      </c>
      <c r="G149">
        <v>0</v>
      </c>
      <c r="H149">
        <v>0</v>
      </c>
      <c r="I149">
        <v>0</v>
      </c>
    </row>
    <row r="150" spans="1:9" x14ac:dyDescent="0.2">
      <c r="A150" t="s">
        <v>836</v>
      </c>
      <c r="B150" t="s">
        <v>830</v>
      </c>
      <c r="C150">
        <v>636</v>
      </c>
      <c r="D150" t="s">
        <v>253</v>
      </c>
      <c r="E150" t="str">
        <f>VLOOKUP(D150,Lookups!$A$2:$C$245,2,FALSE)</f>
        <v>Quercus ilicifolia</v>
      </c>
      <c r="F150">
        <v>25</v>
      </c>
      <c r="G150">
        <v>0</v>
      </c>
      <c r="H150">
        <v>0</v>
      </c>
      <c r="I150">
        <v>0</v>
      </c>
    </row>
    <row r="151" spans="1:9" x14ac:dyDescent="0.2">
      <c r="A151" t="s">
        <v>836</v>
      </c>
      <c r="B151" t="s">
        <v>830</v>
      </c>
      <c r="C151">
        <v>407</v>
      </c>
      <c r="D151" t="s">
        <v>204</v>
      </c>
      <c r="E151" t="str">
        <f>VLOOKUP(D151,Lookups!$A$2:$C$245,2,FALSE)</f>
        <v>Pinus rigida</v>
      </c>
      <c r="F151">
        <v>3</v>
      </c>
      <c r="G151">
        <v>0</v>
      </c>
      <c r="H151">
        <v>0</v>
      </c>
      <c r="I151">
        <v>0</v>
      </c>
    </row>
    <row r="152" spans="1:9" x14ac:dyDescent="0.2">
      <c r="A152" t="s">
        <v>836</v>
      </c>
      <c r="B152" t="s">
        <v>830</v>
      </c>
      <c r="C152">
        <v>407</v>
      </c>
      <c r="D152" t="s">
        <v>253</v>
      </c>
      <c r="E152" t="str">
        <f>VLOOKUP(D152,Lookups!$A$2:$C$245,2,FALSE)</f>
        <v>Quercus ilicifolia</v>
      </c>
      <c r="F152">
        <v>11</v>
      </c>
      <c r="G152">
        <v>0</v>
      </c>
      <c r="H152">
        <v>0</v>
      </c>
      <c r="I152">
        <v>0</v>
      </c>
    </row>
    <row r="153" spans="1:9" x14ac:dyDescent="0.2">
      <c r="A153" t="s">
        <v>836</v>
      </c>
      <c r="B153" t="s">
        <v>830</v>
      </c>
      <c r="C153">
        <v>406</v>
      </c>
      <c r="D153" t="s">
        <v>253</v>
      </c>
      <c r="E153" t="str">
        <f>VLOOKUP(D153,Lookups!$A$2:$C$245,2,FALSE)</f>
        <v>Quercus ilicifolia</v>
      </c>
      <c r="F153">
        <v>7</v>
      </c>
      <c r="G153">
        <v>0</v>
      </c>
      <c r="H153">
        <v>0</v>
      </c>
      <c r="I153">
        <v>0</v>
      </c>
    </row>
    <row r="154" spans="1:9" x14ac:dyDescent="0.2">
      <c r="A154" t="s">
        <v>836</v>
      </c>
      <c r="B154" t="s">
        <v>830</v>
      </c>
      <c r="C154">
        <v>406</v>
      </c>
      <c r="D154" t="s">
        <v>204</v>
      </c>
      <c r="E154" t="str">
        <f>VLOOKUP(D154,Lookups!$A$2:$C$245,2,FALSE)</f>
        <v>Pinus rigida</v>
      </c>
      <c r="F154">
        <v>2</v>
      </c>
      <c r="G154">
        <v>0</v>
      </c>
      <c r="H154">
        <v>0</v>
      </c>
      <c r="I154">
        <v>0</v>
      </c>
    </row>
    <row r="155" spans="1:9" x14ac:dyDescent="0.2">
      <c r="A155" t="s">
        <v>836</v>
      </c>
      <c r="B155" t="s">
        <v>830</v>
      </c>
      <c r="C155">
        <v>405</v>
      </c>
      <c r="D155" t="s">
        <v>253</v>
      </c>
      <c r="E155" t="str">
        <f>VLOOKUP(D155,Lookups!$A$2:$C$245,2,FALSE)</f>
        <v>Quercus ilicifolia</v>
      </c>
      <c r="F155">
        <v>14</v>
      </c>
      <c r="G155">
        <v>0</v>
      </c>
      <c r="H155">
        <v>0</v>
      </c>
      <c r="I155">
        <v>0</v>
      </c>
    </row>
    <row r="156" spans="1:9" x14ac:dyDescent="0.2">
      <c r="A156" t="s">
        <v>836</v>
      </c>
      <c r="B156" t="s">
        <v>830</v>
      </c>
      <c r="C156">
        <v>404</v>
      </c>
      <c r="D156" t="s">
        <v>253</v>
      </c>
      <c r="E156" t="str">
        <f>VLOOKUP(D156,Lookups!$A$2:$C$245,2,FALSE)</f>
        <v>Quercus ilicifolia</v>
      </c>
      <c r="F156">
        <v>22</v>
      </c>
      <c r="G156">
        <v>0</v>
      </c>
      <c r="H156">
        <v>0</v>
      </c>
      <c r="I156">
        <v>0</v>
      </c>
    </row>
    <row r="157" spans="1:9" x14ac:dyDescent="0.2">
      <c r="A157" t="s">
        <v>836</v>
      </c>
      <c r="B157" t="s">
        <v>830</v>
      </c>
      <c r="C157">
        <v>403</v>
      </c>
      <c r="D157" t="s">
        <v>253</v>
      </c>
      <c r="E157" t="str">
        <f>VLOOKUP(D157,Lookups!$A$2:$C$245,2,FALSE)</f>
        <v>Quercus ilicifolia</v>
      </c>
      <c r="F157">
        <v>9</v>
      </c>
      <c r="G157">
        <v>0</v>
      </c>
      <c r="H157">
        <v>0</v>
      </c>
      <c r="I157">
        <v>0</v>
      </c>
    </row>
    <row r="158" spans="1:9" x14ac:dyDescent="0.2">
      <c r="A158" t="s">
        <v>836</v>
      </c>
      <c r="B158" t="s">
        <v>830</v>
      </c>
      <c r="C158">
        <v>402</v>
      </c>
      <c r="D158" t="s">
        <v>253</v>
      </c>
      <c r="E158" t="str">
        <f>VLOOKUP(D158,Lookups!$A$2:$C$245,2,FALSE)</f>
        <v>Quercus ilicifolia</v>
      </c>
      <c r="F158">
        <v>3</v>
      </c>
      <c r="G158">
        <v>0</v>
      </c>
      <c r="H158">
        <v>0</v>
      </c>
      <c r="I158">
        <v>0</v>
      </c>
    </row>
    <row r="159" spans="1:9" x14ac:dyDescent="0.2">
      <c r="A159" t="s">
        <v>836</v>
      </c>
      <c r="B159" t="s">
        <v>830</v>
      </c>
      <c r="C159">
        <v>401</v>
      </c>
      <c r="D159" t="s">
        <v>253</v>
      </c>
      <c r="E159" t="str">
        <f>VLOOKUP(D159,Lookups!$A$2:$C$245,2,FALSE)</f>
        <v>Quercus ilicifolia</v>
      </c>
      <c r="F159">
        <v>17</v>
      </c>
      <c r="G159">
        <v>0</v>
      </c>
      <c r="H159">
        <v>0</v>
      </c>
      <c r="I159">
        <v>0</v>
      </c>
    </row>
    <row r="160" spans="1:9" x14ac:dyDescent="0.2">
      <c r="A160" t="s">
        <v>836</v>
      </c>
      <c r="B160" t="s">
        <v>830</v>
      </c>
      <c r="C160">
        <v>400</v>
      </c>
      <c r="D160" t="s">
        <v>253</v>
      </c>
      <c r="E160" t="str">
        <f>VLOOKUP(D160,Lookups!$A$2:$C$245,2,FALSE)</f>
        <v>Quercus ilicifolia</v>
      </c>
      <c r="F160">
        <v>24</v>
      </c>
      <c r="G160">
        <v>0</v>
      </c>
      <c r="H160">
        <v>0</v>
      </c>
      <c r="I160">
        <v>0</v>
      </c>
    </row>
    <row r="161" spans="1:9" x14ac:dyDescent="0.2">
      <c r="A161" t="s">
        <v>836</v>
      </c>
      <c r="B161" t="s">
        <v>830</v>
      </c>
      <c r="C161">
        <v>399</v>
      </c>
      <c r="D161" t="s">
        <v>253</v>
      </c>
      <c r="E161" t="str">
        <f>VLOOKUP(D161,Lookups!$A$2:$C$245,2,FALSE)</f>
        <v>Quercus ilicifolia</v>
      </c>
      <c r="F161">
        <v>4</v>
      </c>
      <c r="G161">
        <v>0</v>
      </c>
      <c r="H161">
        <v>0</v>
      </c>
      <c r="I161">
        <v>0</v>
      </c>
    </row>
    <row r="162" spans="1:9" x14ac:dyDescent="0.2">
      <c r="A162" t="s">
        <v>836</v>
      </c>
      <c r="B162" t="s">
        <v>830</v>
      </c>
      <c r="C162">
        <v>398</v>
      </c>
      <c r="D162" t="s">
        <v>253</v>
      </c>
      <c r="E162" t="str">
        <f>VLOOKUP(D162,Lookups!$A$2:$C$245,2,FALSE)</f>
        <v>Quercus ilicifolia</v>
      </c>
      <c r="F162">
        <v>30</v>
      </c>
      <c r="G162">
        <v>0</v>
      </c>
      <c r="H162">
        <v>0</v>
      </c>
      <c r="I162">
        <v>0</v>
      </c>
    </row>
    <row r="163" spans="1:9" x14ac:dyDescent="0.2">
      <c r="A163" t="s">
        <v>836</v>
      </c>
      <c r="B163" t="s">
        <v>830</v>
      </c>
      <c r="C163">
        <v>397</v>
      </c>
      <c r="D163" t="s">
        <v>253</v>
      </c>
      <c r="E163" t="str">
        <f>VLOOKUP(D163,Lookups!$A$2:$C$245,2,FALSE)</f>
        <v>Quercus ilicifolia</v>
      </c>
      <c r="F163">
        <v>7</v>
      </c>
      <c r="G163">
        <v>0</v>
      </c>
      <c r="H163">
        <v>0</v>
      </c>
      <c r="I163">
        <v>0</v>
      </c>
    </row>
    <row r="164" spans="1:9" x14ac:dyDescent="0.2">
      <c r="A164" t="s">
        <v>836</v>
      </c>
      <c r="B164" t="s">
        <v>830</v>
      </c>
      <c r="C164">
        <v>396</v>
      </c>
      <c r="D164" t="s">
        <v>204</v>
      </c>
      <c r="E164" t="str">
        <f>VLOOKUP(D164,Lookups!$A$2:$C$245,2,FALSE)</f>
        <v>Pinus rigida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836</v>
      </c>
      <c r="B165" t="s">
        <v>830</v>
      </c>
      <c r="C165">
        <v>396</v>
      </c>
      <c r="D165" t="s">
        <v>253</v>
      </c>
      <c r="E165" t="str">
        <f>VLOOKUP(D165,Lookups!$A$2:$C$245,2,FALSE)</f>
        <v>Quercus ilicifolia</v>
      </c>
      <c r="F165">
        <v>17</v>
      </c>
      <c r="G165">
        <v>0</v>
      </c>
      <c r="H165">
        <v>0</v>
      </c>
      <c r="I165">
        <v>0</v>
      </c>
    </row>
    <row r="166" spans="1:9" x14ac:dyDescent="0.2">
      <c r="A166" t="s">
        <v>836</v>
      </c>
      <c r="B166" t="s">
        <v>830</v>
      </c>
      <c r="C166">
        <v>395</v>
      </c>
      <c r="D166" t="s">
        <v>253</v>
      </c>
      <c r="E166" t="str">
        <f>VLOOKUP(D166,Lookups!$A$2:$C$245,2,FALSE)</f>
        <v>Quercus ilicifolia</v>
      </c>
      <c r="F166">
        <v>16</v>
      </c>
      <c r="G166">
        <v>0</v>
      </c>
      <c r="H166">
        <v>0</v>
      </c>
      <c r="I166">
        <v>0</v>
      </c>
    </row>
    <row r="167" spans="1:9" x14ac:dyDescent="0.2">
      <c r="A167" t="s">
        <v>836</v>
      </c>
      <c r="B167" t="s">
        <v>830</v>
      </c>
      <c r="C167">
        <v>394</v>
      </c>
      <c r="D167" t="s">
        <v>253</v>
      </c>
      <c r="E167" t="str">
        <f>VLOOKUP(D167,Lookups!$A$2:$C$245,2,FALSE)</f>
        <v>Quercus ilicifolia</v>
      </c>
      <c r="F167">
        <v>24</v>
      </c>
      <c r="G167">
        <v>0</v>
      </c>
      <c r="H167">
        <v>0</v>
      </c>
      <c r="I167">
        <v>0</v>
      </c>
    </row>
    <row r="168" spans="1:9" x14ac:dyDescent="0.2">
      <c r="A168" t="s">
        <v>836</v>
      </c>
      <c r="B168" t="s">
        <v>830</v>
      </c>
      <c r="C168">
        <v>393</v>
      </c>
      <c r="D168" t="s">
        <v>253</v>
      </c>
      <c r="E168" t="str">
        <f>VLOOKUP(D168,Lookups!$A$2:$C$245,2,FALSE)</f>
        <v>Quercus ilicifolia</v>
      </c>
      <c r="F168">
        <v>25</v>
      </c>
      <c r="G168">
        <v>0</v>
      </c>
      <c r="H168">
        <v>0</v>
      </c>
      <c r="I168">
        <v>0</v>
      </c>
    </row>
    <row r="169" spans="1:9" x14ac:dyDescent="0.2">
      <c r="A169" t="s">
        <v>836</v>
      </c>
      <c r="B169" t="s">
        <v>830</v>
      </c>
      <c r="C169">
        <v>393</v>
      </c>
      <c r="D169" t="s">
        <v>204</v>
      </c>
      <c r="E169" t="str">
        <f>VLOOKUP(D169,Lookups!$A$2:$C$245,2,FALSE)</f>
        <v>Pinus rigida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836</v>
      </c>
      <c r="B170" t="s">
        <v>830</v>
      </c>
      <c r="C170">
        <v>392</v>
      </c>
      <c r="D170" t="s">
        <v>253</v>
      </c>
      <c r="E170" t="str">
        <f>VLOOKUP(D170,Lookups!$A$2:$C$245,2,FALSE)</f>
        <v>Quercus ilicifolia</v>
      </c>
      <c r="F170">
        <v>29</v>
      </c>
      <c r="G170">
        <v>0</v>
      </c>
      <c r="H170">
        <v>0</v>
      </c>
      <c r="I170">
        <v>0</v>
      </c>
    </row>
    <row r="171" spans="1:9" x14ac:dyDescent="0.2">
      <c r="A171" t="s">
        <v>836</v>
      </c>
      <c r="B171" t="s">
        <v>830</v>
      </c>
      <c r="C171">
        <v>391</v>
      </c>
      <c r="D171" t="s">
        <v>253</v>
      </c>
      <c r="E171" t="str">
        <f>VLOOKUP(D171,Lookups!$A$2:$C$245,2,FALSE)</f>
        <v>Quercus ilicifolia</v>
      </c>
      <c r="F171">
        <v>17</v>
      </c>
      <c r="G171">
        <v>0</v>
      </c>
      <c r="H171">
        <v>0</v>
      </c>
      <c r="I171">
        <v>0</v>
      </c>
    </row>
    <row r="172" spans="1:9" x14ac:dyDescent="0.2">
      <c r="A172" t="s">
        <v>833</v>
      </c>
      <c r="B172" t="s">
        <v>830</v>
      </c>
      <c r="C172">
        <v>635</v>
      </c>
      <c r="D172" t="s">
        <v>253</v>
      </c>
      <c r="E172" t="str">
        <f>VLOOKUP(D172,Lookups!$A$2:$C$245,2,FALSE)</f>
        <v>Quercus ilicifolia</v>
      </c>
      <c r="F172">
        <v>6</v>
      </c>
      <c r="G172">
        <v>0</v>
      </c>
      <c r="H172">
        <v>0</v>
      </c>
      <c r="I172">
        <v>0</v>
      </c>
    </row>
    <row r="173" spans="1:9" x14ac:dyDescent="0.2">
      <c r="A173" t="s">
        <v>833</v>
      </c>
      <c r="B173" t="s">
        <v>830</v>
      </c>
      <c r="C173">
        <v>634</v>
      </c>
      <c r="D173" t="s">
        <v>253</v>
      </c>
      <c r="E173" t="str">
        <f>VLOOKUP(D173,Lookups!$A$2:$C$245,2,FALSE)</f>
        <v>Quercus ilicifolia</v>
      </c>
      <c r="F173">
        <v>2</v>
      </c>
      <c r="G173">
        <v>0</v>
      </c>
      <c r="H173">
        <v>0</v>
      </c>
      <c r="I173">
        <v>0</v>
      </c>
    </row>
    <row r="174" spans="1:9" x14ac:dyDescent="0.2">
      <c r="A174" t="s">
        <v>833</v>
      </c>
      <c r="B174" t="s">
        <v>830</v>
      </c>
      <c r="C174">
        <v>633</v>
      </c>
      <c r="D174" t="s">
        <v>253</v>
      </c>
      <c r="E174" t="str">
        <f>VLOOKUP(D174,Lookups!$A$2:$C$245,2,FALSE)</f>
        <v>Quercus ilicifolia</v>
      </c>
      <c r="F174">
        <v>9</v>
      </c>
      <c r="G174">
        <v>0</v>
      </c>
      <c r="H174">
        <v>0</v>
      </c>
      <c r="I174">
        <v>0</v>
      </c>
    </row>
    <row r="175" spans="1:9" x14ac:dyDescent="0.2">
      <c r="A175" t="s">
        <v>833</v>
      </c>
      <c r="B175" t="s">
        <v>830</v>
      </c>
      <c r="C175">
        <v>632</v>
      </c>
      <c r="D175" t="s">
        <v>204</v>
      </c>
      <c r="E175" t="str">
        <f>VLOOKUP(D175,Lookups!$A$2:$C$245,2,FALSE)</f>
        <v>Pinus rigida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833</v>
      </c>
      <c r="B176" t="s">
        <v>830</v>
      </c>
      <c r="C176">
        <v>632</v>
      </c>
      <c r="D176" t="s">
        <v>253</v>
      </c>
      <c r="E176" t="str">
        <f>VLOOKUP(D176,Lookups!$A$2:$C$245,2,FALSE)</f>
        <v>Quercus ilicifolia</v>
      </c>
      <c r="F176">
        <v>22</v>
      </c>
      <c r="G176">
        <v>0</v>
      </c>
      <c r="H176">
        <v>0</v>
      </c>
      <c r="I176">
        <v>0</v>
      </c>
    </row>
    <row r="177" spans="1:9" x14ac:dyDescent="0.2">
      <c r="A177" t="s">
        <v>833</v>
      </c>
      <c r="B177" t="s">
        <v>830</v>
      </c>
      <c r="C177">
        <v>631</v>
      </c>
      <c r="D177" t="s">
        <v>253</v>
      </c>
      <c r="E177" t="str">
        <f>VLOOKUP(D177,Lookups!$A$2:$C$245,2,FALSE)</f>
        <v>Quercus ilicifolia</v>
      </c>
      <c r="F177">
        <v>5</v>
      </c>
      <c r="G177">
        <v>0</v>
      </c>
      <c r="H177">
        <v>0</v>
      </c>
      <c r="I177">
        <v>0</v>
      </c>
    </row>
    <row r="178" spans="1:9" x14ac:dyDescent="0.2">
      <c r="A178" t="s">
        <v>833</v>
      </c>
      <c r="B178" t="s">
        <v>830</v>
      </c>
      <c r="C178">
        <v>630</v>
      </c>
      <c r="D178" t="s">
        <v>253</v>
      </c>
      <c r="E178" t="str">
        <f>VLOOKUP(D178,Lookups!$A$2:$C$245,2,FALSE)</f>
        <v>Quercus ilicifolia</v>
      </c>
      <c r="F178">
        <v>5</v>
      </c>
      <c r="G178">
        <v>0</v>
      </c>
      <c r="H178">
        <v>0</v>
      </c>
      <c r="I178">
        <v>0</v>
      </c>
    </row>
    <row r="179" spans="1:9" x14ac:dyDescent="0.2">
      <c r="A179" t="s">
        <v>833</v>
      </c>
      <c r="B179" t="s">
        <v>830</v>
      </c>
      <c r="C179">
        <v>629</v>
      </c>
      <c r="D179" t="s">
        <v>253</v>
      </c>
      <c r="E179" t="str">
        <f>VLOOKUP(D179,Lookups!$A$2:$C$245,2,FALSE)</f>
        <v>Quercus ilicifolia</v>
      </c>
      <c r="F179">
        <v>10</v>
      </c>
      <c r="G179">
        <v>0</v>
      </c>
      <c r="H179">
        <v>0</v>
      </c>
      <c r="I179">
        <v>0</v>
      </c>
    </row>
    <row r="180" spans="1:9" x14ac:dyDescent="0.2">
      <c r="A180" t="s">
        <v>833</v>
      </c>
      <c r="B180" t="s">
        <v>830</v>
      </c>
      <c r="C180">
        <v>628</v>
      </c>
      <c r="D180" t="s">
        <v>253</v>
      </c>
      <c r="E180" t="str">
        <f>VLOOKUP(D180,Lookups!$A$2:$C$245,2,FALSE)</f>
        <v>Quercus ilicifolia</v>
      </c>
      <c r="F180">
        <v>15</v>
      </c>
      <c r="G180">
        <v>0</v>
      </c>
      <c r="H180">
        <v>0</v>
      </c>
      <c r="I180">
        <v>0</v>
      </c>
    </row>
    <row r="181" spans="1:9" x14ac:dyDescent="0.2">
      <c r="A181" t="s">
        <v>833</v>
      </c>
      <c r="B181" t="s">
        <v>830</v>
      </c>
      <c r="C181">
        <v>627</v>
      </c>
      <c r="D181" t="s">
        <v>181</v>
      </c>
      <c r="E181" t="str">
        <f>VLOOKUP(D181,Lookups!$A$2:$C$245,2,FALSE)</f>
        <v>No species found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833</v>
      </c>
      <c r="B182" t="s">
        <v>830</v>
      </c>
      <c r="C182">
        <v>626</v>
      </c>
      <c r="D182" t="s">
        <v>253</v>
      </c>
      <c r="E182" t="str">
        <f>VLOOKUP(D182,Lookups!$A$2:$C$245,2,FALSE)</f>
        <v>Quercus ilicifolia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833</v>
      </c>
      <c r="B183" t="s">
        <v>830</v>
      </c>
      <c r="C183">
        <v>625</v>
      </c>
      <c r="D183" t="s">
        <v>181</v>
      </c>
      <c r="E183" t="str">
        <f>VLOOKUP(D183,Lookups!$A$2:$C$245,2,FALSE)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833</v>
      </c>
      <c r="B184" t="s">
        <v>830</v>
      </c>
      <c r="C184">
        <v>624</v>
      </c>
      <c r="D184" t="s">
        <v>181</v>
      </c>
      <c r="E184" t="str">
        <f>VLOOKUP(D184,Lookups!$A$2:$C$245,2,FALSE)</f>
        <v>No species found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833</v>
      </c>
      <c r="B185" t="s">
        <v>830</v>
      </c>
      <c r="C185">
        <v>623</v>
      </c>
      <c r="D185" t="s">
        <v>253</v>
      </c>
      <c r="E185" t="str">
        <f>VLOOKUP(D185,Lookups!$A$2:$C$245,2,FALSE)</f>
        <v>Quercus ilicifolia</v>
      </c>
      <c r="F185">
        <v>17</v>
      </c>
      <c r="G185">
        <v>0</v>
      </c>
      <c r="H185">
        <v>0</v>
      </c>
      <c r="I185">
        <v>0</v>
      </c>
    </row>
    <row r="186" spans="1:9" x14ac:dyDescent="0.2">
      <c r="A186" t="s">
        <v>833</v>
      </c>
      <c r="B186" t="s">
        <v>830</v>
      </c>
      <c r="C186">
        <v>622</v>
      </c>
      <c r="D186" t="s">
        <v>253</v>
      </c>
      <c r="E186" t="str">
        <f>VLOOKUP(D186,Lookups!$A$2:$C$245,2,FALSE)</f>
        <v>Quercus ilicifolia</v>
      </c>
      <c r="F186">
        <v>10</v>
      </c>
      <c r="G186">
        <v>0</v>
      </c>
      <c r="H186">
        <v>0</v>
      </c>
      <c r="I186">
        <v>0</v>
      </c>
    </row>
    <row r="187" spans="1:9" x14ac:dyDescent="0.2">
      <c r="A187" t="s">
        <v>833</v>
      </c>
      <c r="B187" t="s">
        <v>830</v>
      </c>
      <c r="C187">
        <v>621</v>
      </c>
      <c r="D187" t="s">
        <v>253</v>
      </c>
      <c r="E187" t="str">
        <f>VLOOKUP(D187,Lookups!$A$2:$C$245,2,FALSE)</f>
        <v>Quercus ilicifolia</v>
      </c>
      <c r="F187">
        <v>1</v>
      </c>
      <c r="G187">
        <v>0</v>
      </c>
      <c r="H187">
        <v>0</v>
      </c>
      <c r="I187">
        <v>0</v>
      </c>
    </row>
    <row r="188" spans="1:9" x14ac:dyDescent="0.2">
      <c r="A188" t="s">
        <v>833</v>
      </c>
      <c r="B188" t="s">
        <v>830</v>
      </c>
      <c r="C188">
        <v>620</v>
      </c>
      <c r="D188" t="s">
        <v>253</v>
      </c>
      <c r="E188" t="str">
        <f>VLOOKUP(D188,Lookups!$A$2:$C$245,2,FALSE)</f>
        <v>Quercus ilicifolia</v>
      </c>
      <c r="F188">
        <v>8</v>
      </c>
      <c r="G188">
        <v>0</v>
      </c>
      <c r="H188">
        <v>0</v>
      </c>
      <c r="I188">
        <v>0</v>
      </c>
    </row>
    <row r="189" spans="1:9" x14ac:dyDescent="0.2">
      <c r="A189" t="s">
        <v>833</v>
      </c>
      <c r="B189" t="s">
        <v>830</v>
      </c>
      <c r="C189">
        <v>619</v>
      </c>
      <c r="D189" t="s">
        <v>181</v>
      </c>
      <c r="E189" t="str">
        <f>VLOOKUP(D189,Lookups!$A$2:$C$245,2,FALSE)</f>
        <v>No species found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833</v>
      </c>
      <c r="B190" t="s">
        <v>830</v>
      </c>
      <c r="C190">
        <v>618</v>
      </c>
      <c r="D190" t="s">
        <v>181</v>
      </c>
      <c r="E190" t="str">
        <f>VLOOKUP(D190,Lookups!$A$2:$C$245,2,FALSE)</f>
        <v>No species found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833</v>
      </c>
      <c r="B191" t="s">
        <v>830</v>
      </c>
      <c r="C191">
        <v>617</v>
      </c>
      <c r="D191" t="s">
        <v>181</v>
      </c>
      <c r="E191" t="str">
        <f>VLOOKUP(D191,Lookups!$A$2:$C$245,2,FALSE)</f>
        <v>No species found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833</v>
      </c>
      <c r="B192" t="s">
        <v>830</v>
      </c>
      <c r="C192">
        <v>616</v>
      </c>
      <c r="D192" t="s">
        <v>207</v>
      </c>
      <c r="E192" t="str">
        <f>VLOOKUP(D192,Lookups!$A$2:$C$245,2,FALSE)</f>
        <v>Pinus strobus</v>
      </c>
      <c r="F192">
        <v>1</v>
      </c>
      <c r="G192">
        <v>0</v>
      </c>
      <c r="H192">
        <v>0</v>
      </c>
      <c r="I192">
        <v>0</v>
      </c>
    </row>
    <row r="193" spans="1:9" x14ac:dyDescent="0.2">
      <c r="A193" t="s">
        <v>833</v>
      </c>
      <c r="B193" t="s">
        <v>830</v>
      </c>
      <c r="C193">
        <v>615</v>
      </c>
      <c r="D193" t="s">
        <v>207</v>
      </c>
      <c r="E193" t="str">
        <f>VLOOKUP(D193,Lookups!$A$2:$C$245,2,FALSE)</f>
        <v>Pinus strobus</v>
      </c>
      <c r="F193">
        <v>1</v>
      </c>
      <c r="G193">
        <v>0</v>
      </c>
      <c r="H193">
        <v>0</v>
      </c>
      <c r="I193">
        <v>0</v>
      </c>
    </row>
    <row r="194" spans="1:9" x14ac:dyDescent="0.2">
      <c r="A194" t="s">
        <v>833</v>
      </c>
      <c r="B194" t="s">
        <v>830</v>
      </c>
      <c r="C194">
        <v>615</v>
      </c>
      <c r="D194" t="s">
        <v>253</v>
      </c>
      <c r="E194" t="str">
        <f>VLOOKUP(D194,Lookups!$A$2:$C$245,2,FALSE)</f>
        <v>Quercus ilicifolia</v>
      </c>
      <c r="F194">
        <v>5</v>
      </c>
      <c r="G194">
        <v>0</v>
      </c>
      <c r="H194">
        <v>0</v>
      </c>
      <c r="I194">
        <v>0</v>
      </c>
    </row>
    <row r="195" spans="1:9" x14ac:dyDescent="0.2">
      <c r="A195" t="s">
        <v>833</v>
      </c>
      <c r="B195" t="s">
        <v>830</v>
      </c>
      <c r="C195">
        <v>614</v>
      </c>
      <c r="D195" t="s">
        <v>253</v>
      </c>
      <c r="E195" t="str">
        <f>VLOOKUP(D195,Lookups!$A$2:$C$245,2,FALSE)</f>
        <v>Quercus ilicifolia</v>
      </c>
      <c r="F195">
        <v>7</v>
      </c>
      <c r="G195">
        <v>0</v>
      </c>
      <c r="H195">
        <v>0</v>
      </c>
      <c r="I195">
        <v>0</v>
      </c>
    </row>
    <row r="196" spans="1:9" x14ac:dyDescent="0.2">
      <c r="A196" t="s">
        <v>833</v>
      </c>
      <c r="B196" t="s">
        <v>830</v>
      </c>
      <c r="C196">
        <v>613</v>
      </c>
      <c r="D196" t="s">
        <v>253</v>
      </c>
      <c r="E196" t="str">
        <f>VLOOKUP(D196,Lookups!$A$2:$C$245,2,FALSE)</f>
        <v>Quercus ilicifolia</v>
      </c>
      <c r="F196">
        <v>3</v>
      </c>
      <c r="G196">
        <v>0</v>
      </c>
      <c r="H196">
        <v>0</v>
      </c>
      <c r="I196">
        <v>0</v>
      </c>
    </row>
    <row r="197" spans="1:9" x14ac:dyDescent="0.2">
      <c r="A197" t="s">
        <v>833</v>
      </c>
      <c r="B197" t="s">
        <v>830</v>
      </c>
      <c r="C197">
        <v>612</v>
      </c>
      <c r="D197" t="s">
        <v>110</v>
      </c>
      <c r="E197" t="str">
        <f>VLOOKUP(D197,Lookups!$A$2:$C$245,2,FALSE)</f>
        <v>Frangula alnus</v>
      </c>
      <c r="F197">
        <v>1</v>
      </c>
      <c r="G197">
        <v>0</v>
      </c>
      <c r="H197">
        <v>0</v>
      </c>
      <c r="I197">
        <v>0</v>
      </c>
    </row>
    <row r="198" spans="1:9" x14ac:dyDescent="0.2">
      <c r="A198" t="s">
        <v>750</v>
      </c>
      <c r="B198" t="s">
        <v>831</v>
      </c>
      <c r="C198">
        <v>1064</v>
      </c>
      <c r="D198" t="s">
        <v>207</v>
      </c>
      <c r="E198" t="str">
        <f>VLOOKUP(D198,Lookups!$A$2:$C$245,2,FALSE)</f>
        <v>Pinus strobus</v>
      </c>
      <c r="F198">
        <v>1</v>
      </c>
      <c r="G198">
        <v>0</v>
      </c>
      <c r="H198">
        <v>0</v>
      </c>
      <c r="I198">
        <v>0</v>
      </c>
    </row>
    <row r="199" spans="1:9" x14ac:dyDescent="0.2">
      <c r="A199" t="s">
        <v>750</v>
      </c>
      <c r="B199" t="s">
        <v>831</v>
      </c>
      <c r="C199">
        <v>1063</v>
      </c>
      <c r="D199" t="s">
        <v>181</v>
      </c>
      <c r="E199" t="str">
        <f>VLOOKUP(D199,Lookups!$A$2:$C$245,2,FALSE)</f>
        <v>No species found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750</v>
      </c>
      <c r="B200" t="s">
        <v>831</v>
      </c>
      <c r="C200">
        <v>1062</v>
      </c>
      <c r="D200" t="s">
        <v>253</v>
      </c>
      <c r="E200" t="str">
        <f>VLOOKUP(D200,Lookups!$A$2:$C$245,2,FALSE)</f>
        <v>Quercus ilicifolia</v>
      </c>
      <c r="F200">
        <v>1</v>
      </c>
      <c r="G200">
        <v>0</v>
      </c>
      <c r="H200">
        <v>0</v>
      </c>
      <c r="I200">
        <v>0</v>
      </c>
    </row>
    <row r="201" spans="1:9" x14ac:dyDescent="0.2">
      <c r="A201" t="s">
        <v>750</v>
      </c>
      <c r="B201" t="s">
        <v>831</v>
      </c>
      <c r="C201">
        <v>1062</v>
      </c>
      <c r="D201" t="s">
        <v>207</v>
      </c>
      <c r="E201" t="str">
        <f>VLOOKUP(D201,Lookups!$A$2:$C$245,2,FALSE)</f>
        <v>Pinus strobus</v>
      </c>
      <c r="F201">
        <v>35</v>
      </c>
      <c r="G201">
        <v>0</v>
      </c>
      <c r="H201">
        <v>0</v>
      </c>
      <c r="I201">
        <v>0</v>
      </c>
    </row>
    <row r="202" spans="1:9" x14ac:dyDescent="0.2">
      <c r="A202" t="s">
        <v>750</v>
      </c>
      <c r="B202" t="s">
        <v>831</v>
      </c>
      <c r="C202">
        <v>1061</v>
      </c>
      <c r="D202" t="s">
        <v>33</v>
      </c>
      <c r="E202" t="str">
        <f>VLOOKUP(D202,Lookups!$A$2:$C$245,2,FALSE)</f>
        <v>Betula populifolia</v>
      </c>
      <c r="F202">
        <v>4</v>
      </c>
      <c r="G202">
        <v>4</v>
      </c>
      <c r="H202">
        <v>4</v>
      </c>
      <c r="I202">
        <v>0</v>
      </c>
    </row>
    <row r="203" spans="1:9" x14ac:dyDescent="0.2">
      <c r="A203" t="s">
        <v>750</v>
      </c>
      <c r="B203" t="s">
        <v>831</v>
      </c>
      <c r="C203">
        <v>1060</v>
      </c>
      <c r="D203" t="s">
        <v>253</v>
      </c>
      <c r="E203" t="str">
        <f>VLOOKUP(D203,Lookups!$A$2:$C$245,2,FALSE)</f>
        <v>Quercus ilicifolia</v>
      </c>
      <c r="F203">
        <v>6</v>
      </c>
      <c r="G203">
        <v>0</v>
      </c>
      <c r="H203">
        <v>0</v>
      </c>
      <c r="I203">
        <v>0</v>
      </c>
    </row>
    <row r="204" spans="1:9" x14ac:dyDescent="0.2">
      <c r="A204" t="s">
        <v>750</v>
      </c>
      <c r="B204" t="s">
        <v>831</v>
      </c>
      <c r="C204">
        <v>1060</v>
      </c>
      <c r="D204" t="s">
        <v>207</v>
      </c>
      <c r="E204" t="str">
        <f>VLOOKUP(D204,Lookups!$A$2:$C$245,2,FALSE)</f>
        <v>Pinus strobus</v>
      </c>
      <c r="F204">
        <v>2</v>
      </c>
      <c r="G204">
        <v>0</v>
      </c>
      <c r="H204">
        <v>0</v>
      </c>
      <c r="I204">
        <v>0</v>
      </c>
    </row>
    <row r="205" spans="1:9" x14ac:dyDescent="0.2">
      <c r="A205" t="s">
        <v>750</v>
      </c>
      <c r="B205" t="s">
        <v>831</v>
      </c>
      <c r="C205">
        <v>1059</v>
      </c>
      <c r="D205" t="s">
        <v>253</v>
      </c>
      <c r="E205" t="str">
        <f>VLOOKUP(D205,Lookups!$A$2:$C$245,2,FALSE)</f>
        <v>Quercus ilicifolia</v>
      </c>
      <c r="F205">
        <v>4</v>
      </c>
      <c r="G205">
        <v>0</v>
      </c>
      <c r="H205">
        <v>0</v>
      </c>
      <c r="I205">
        <v>0</v>
      </c>
    </row>
    <row r="206" spans="1:9" x14ac:dyDescent="0.2">
      <c r="A206" t="s">
        <v>750</v>
      </c>
      <c r="B206" t="s">
        <v>831</v>
      </c>
      <c r="C206">
        <v>1059</v>
      </c>
      <c r="D206" t="s">
        <v>6</v>
      </c>
      <c r="E206" t="str">
        <f>VLOOKUP(D206,Lookups!$A$2:$C$245,2,FALSE)</f>
        <v>Acer rubrum</v>
      </c>
      <c r="F206">
        <v>1</v>
      </c>
      <c r="G206">
        <v>1</v>
      </c>
      <c r="H206">
        <v>0</v>
      </c>
      <c r="I206">
        <v>0</v>
      </c>
    </row>
    <row r="207" spans="1:9" x14ac:dyDescent="0.2">
      <c r="A207" t="s">
        <v>750</v>
      </c>
      <c r="B207" t="s">
        <v>831</v>
      </c>
      <c r="C207">
        <v>1058</v>
      </c>
      <c r="D207" t="s">
        <v>6</v>
      </c>
      <c r="E207" t="str">
        <f>VLOOKUP(D207,Lookups!$A$2:$C$245,2,FALSE)</f>
        <v>Acer rubrum</v>
      </c>
      <c r="F207">
        <v>4</v>
      </c>
      <c r="G207">
        <v>0</v>
      </c>
      <c r="H207">
        <v>0</v>
      </c>
      <c r="I207">
        <v>0</v>
      </c>
    </row>
    <row r="208" spans="1:9" x14ac:dyDescent="0.2">
      <c r="A208" t="s">
        <v>750</v>
      </c>
      <c r="B208" t="s">
        <v>831</v>
      </c>
      <c r="C208">
        <v>1058</v>
      </c>
      <c r="D208" t="s">
        <v>3</v>
      </c>
      <c r="E208" t="str">
        <f>VLOOKUP(D208,Lookups!$A$2:$C$245,2,FALSE)</f>
        <v>Acer pennsylvania</v>
      </c>
      <c r="F208">
        <v>4</v>
      </c>
      <c r="G208">
        <v>4</v>
      </c>
      <c r="H208">
        <v>0</v>
      </c>
      <c r="I208">
        <v>0</v>
      </c>
    </row>
    <row r="209" spans="1:9" x14ac:dyDescent="0.2">
      <c r="A209" t="s">
        <v>750</v>
      </c>
      <c r="B209" t="s">
        <v>831</v>
      </c>
      <c r="C209">
        <v>1057</v>
      </c>
      <c r="D209" t="s">
        <v>6</v>
      </c>
      <c r="E209" t="str">
        <f>VLOOKUP(D209,Lookups!$A$2:$C$245,2,FALSE)</f>
        <v>Acer rubrum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750</v>
      </c>
      <c r="B210" t="s">
        <v>831</v>
      </c>
      <c r="C210">
        <v>1056</v>
      </c>
      <c r="D210" t="s">
        <v>253</v>
      </c>
      <c r="E210" t="str">
        <f>VLOOKUP(D210,Lookups!$A$2:$C$245,2,FALSE)</f>
        <v>Quercus ilicifolia</v>
      </c>
      <c r="F210">
        <v>8</v>
      </c>
      <c r="G210">
        <v>0</v>
      </c>
      <c r="H210">
        <v>0</v>
      </c>
      <c r="I210">
        <v>0</v>
      </c>
    </row>
    <row r="211" spans="1:9" x14ac:dyDescent="0.2">
      <c r="A211" t="s">
        <v>750</v>
      </c>
      <c r="B211" t="s">
        <v>831</v>
      </c>
      <c r="C211">
        <v>1056</v>
      </c>
      <c r="D211" t="s">
        <v>207</v>
      </c>
      <c r="E211" t="str">
        <f>VLOOKUP(D211,Lookups!$A$2:$C$245,2,FALSE)</f>
        <v>Pinus strobus</v>
      </c>
      <c r="F211">
        <v>1</v>
      </c>
      <c r="G211">
        <v>0</v>
      </c>
      <c r="H211">
        <v>0</v>
      </c>
      <c r="I211">
        <v>0</v>
      </c>
    </row>
    <row r="212" spans="1:9" x14ac:dyDescent="0.2">
      <c r="A212" t="s">
        <v>750</v>
      </c>
      <c r="B212" t="s">
        <v>831</v>
      </c>
      <c r="C212">
        <v>1055</v>
      </c>
      <c r="D212" t="s">
        <v>207</v>
      </c>
      <c r="E212" t="str">
        <f>VLOOKUP(D212,Lookups!$A$2:$C$245,2,FALSE)</f>
        <v>Pinus strobus</v>
      </c>
      <c r="F212">
        <v>2</v>
      </c>
      <c r="G212">
        <v>1</v>
      </c>
      <c r="H212">
        <v>0</v>
      </c>
      <c r="I212">
        <v>0</v>
      </c>
    </row>
    <row r="213" spans="1:9" x14ac:dyDescent="0.2">
      <c r="A213" t="s">
        <v>750</v>
      </c>
      <c r="B213" t="s">
        <v>831</v>
      </c>
      <c r="C213">
        <v>1055</v>
      </c>
      <c r="D213" t="s">
        <v>253</v>
      </c>
      <c r="E213" t="str">
        <f>VLOOKUP(D213,Lookups!$A$2:$C$245,2,FALSE)</f>
        <v>Quercus ilicifolia</v>
      </c>
      <c r="F213">
        <v>20</v>
      </c>
      <c r="G213">
        <v>0</v>
      </c>
      <c r="H213">
        <v>0</v>
      </c>
      <c r="I213">
        <v>0</v>
      </c>
    </row>
    <row r="214" spans="1:9" x14ac:dyDescent="0.2">
      <c r="A214" t="s">
        <v>750</v>
      </c>
      <c r="B214" t="s">
        <v>831</v>
      </c>
      <c r="C214">
        <v>1054</v>
      </c>
      <c r="D214" t="s">
        <v>6</v>
      </c>
      <c r="E214" t="str">
        <f>VLOOKUP(D214,Lookups!$A$2:$C$245,2,FALSE)</f>
        <v>Acer rubrum</v>
      </c>
      <c r="F214">
        <v>3</v>
      </c>
      <c r="G214">
        <v>0</v>
      </c>
      <c r="H214">
        <v>0</v>
      </c>
      <c r="I214">
        <v>0</v>
      </c>
    </row>
    <row r="215" spans="1:9" x14ac:dyDescent="0.2">
      <c r="A215" t="s">
        <v>750</v>
      </c>
      <c r="B215" t="s">
        <v>831</v>
      </c>
      <c r="C215">
        <v>1054</v>
      </c>
      <c r="D215" t="s">
        <v>207</v>
      </c>
      <c r="E215" t="str">
        <f>VLOOKUP(D215,Lookups!$A$2:$C$245,2,FALSE)</f>
        <v>Pinus strobus</v>
      </c>
      <c r="F215">
        <v>2</v>
      </c>
      <c r="G215">
        <v>0</v>
      </c>
      <c r="H215">
        <v>0</v>
      </c>
      <c r="I215">
        <v>0</v>
      </c>
    </row>
    <row r="216" spans="1:9" x14ac:dyDescent="0.2">
      <c r="A216" t="s">
        <v>750</v>
      </c>
      <c r="B216" t="s">
        <v>831</v>
      </c>
      <c r="C216">
        <v>1054</v>
      </c>
      <c r="D216" t="s">
        <v>253</v>
      </c>
      <c r="E216" t="str">
        <f>VLOOKUP(D216,Lookups!$A$2:$C$245,2,FALSE)</f>
        <v>Quercus ilicifolia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750</v>
      </c>
      <c r="B217" t="s">
        <v>831</v>
      </c>
      <c r="C217">
        <v>1053</v>
      </c>
      <c r="D217" t="s">
        <v>181</v>
      </c>
      <c r="E217" t="str">
        <f>VLOOKUP(D217,Lookups!$A$2:$C$245,2,FALSE)</f>
        <v>No species found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750</v>
      </c>
      <c r="B218" t="s">
        <v>831</v>
      </c>
      <c r="C218">
        <v>1052</v>
      </c>
      <c r="D218" t="s">
        <v>181</v>
      </c>
      <c r="E218" t="str">
        <f>VLOOKUP(D218,Lookups!$A$2:$C$245,2,FALSE)</f>
        <v>No species found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750</v>
      </c>
      <c r="B219" t="s">
        <v>831</v>
      </c>
      <c r="C219">
        <v>1051</v>
      </c>
      <c r="D219" t="s">
        <v>107</v>
      </c>
      <c r="E219" t="str">
        <f>VLOOKUP(D219,Lookups!$A$2:$C$245,2,FALSE)</f>
        <v>Fagus grandifolia</v>
      </c>
      <c r="F219">
        <v>1</v>
      </c>
      <c r="G219">
        <v>0</v>
      </c>
      <c r="H219">
        <v>0</v>
      </c>
      <c r="I219">
        <v>0</v>
      </c>
    </row>
    <row r="220" spans="1:9" x14ac:dyDescent="0.2">
      <c r="A220" t="s">
        <v>750</v>
      </c>
      <c r="B220" t="s">
        <v>831</v>
      </c>
      <c r="C220">
        <v>1050</v>
      </c>
      <c r="D220" t="s">
        <v>207</v>
      </c>
      <c r="E220" t="str">
        <f>VLOOKUP(D220,Lookups!$A$2:$C$245,2,FALSE)</f>
        <v>Pinus strobus</v>
      </c>
      <c r="F220">
        <v>3</v>
      </c>
      <c r="G220">
        <v>1</v>
      </c>
      <c r="H220">
        <v>0</v>
      </c>
      <c r="I220">
        <v>0</v>
      </c>
    </row>
    <row r="221" spans="1:9" x14ac:dyDescent="0.2">
      <c r="A221" t="s">
        <v>750</v>
      </c>
      <c r="B221" t="s">
        <v>831</v>
      </c>
      <c r="C221">
        <v>1050</v>
      </c>
      <c r="D221" t="s">
        <v>253</v>
      </c>
      <c r="E221" t="str">
        <f>VLOOKUP(D221,Lookups!$A$2:$C$245,2,FALSE)</f>
        <v>Quercus ilicifolia</v>
      </c>
      <c r="F221">
        <v>1</v>
      </c>
      <c r="G221">
        <v>0</v>
      </c>
      <c r="H221">
        <v>0</v>
      </c>
      <c r="I221">
        <v>0</v>
      </c>
    </row>
    <row r="222" spans="1:9" x14ac:dyDescent="0.2">
      <c r="A222" t="s">
        <v>750</v>
      </c>
      <c r="B222" t="s">
        <v>831</v>
      </c>
      <c r="C222">
        <v>1049</v>
      </c>
      <c r="D222" t="s">
        <v>253</v>
      </c>
      <c r="E222" t="str">
        <f>VLOOKUP(D222,Lookups!$A$2:$C$245,2,FALSE)</f>
        <v>Quercus ilicifolia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750</v>
      </c>
      <c r="B223" t="s">
        <v>831</v>
      </c>
      <c r="C223">
        <v>1048</v>
      </c>
      <c r="D223" t="s">
        <v>253</v>
      </c>
      <c r="E223" t="str">
        <f>VLOOKUP(D223,Lookups!$A$2:$C$245,2,FALSE)</f>
        <v>Quercus ilicifolia</v>
      </c>
      <c r="F223">
        <v>12</v>
      </c>
      <c r="G223">
        <v>0</v>
      </c>
      <c r="H223">
        <v>0</v>
      </c>
      <c r="I223">
        <v>0</v>
      </c>
    </row>
    <row r="224" spans="1:9" x14ac:dyDescent="0.2">
      <c r="A224" t="s">
        <v>750</v>
      </c>
      <c r="B224" t="s">
        <v>831</v>
      </c>
      <c r="C224">
        <v>1048</v>
      </c>
      <c r="D224" t="s">
        <v>207</v>
      </c>
      <c r="E224" t="str">
        <f>VLOOKUP(D224,Lookups!$A$2:$C$245,2,FALSE)</f>
        <v>Pinus strobus</v>
      </c>
      <c r="F224">
        <v>1</v>
      </c>
      <c r="G224">
        <v>1</v>
      </c>
      <c r="H224">
        <v>0</v>
      </c>
      <c r="I224">
        <v>0</v>
      </c>
    </row>
    <row r="225" spans="1:9" x14ac:dyDescent="0.2">
      <c r="A225" t="s">
        <v>750</v>
      </c>
      <c r="B225" t="s">
        <v>831</v>
      </c>
      <c r="C225">
        <v>1047</v>
      </c>
      <c r="D225" t="s">
        <v>253</v>
      </c>
      <c r="E225" t="str">
        <f>VLOOKUP(D225,Lookups!$A$2:$C$245,2,FALSE)</f>
        <v>Quercus ilicifolia</v>
      </c>
      <c r="F225">
        <v>14</v>
      </c>
      <c r="G225">
        <v>0</v>
      </c>
      <c r="H225">
        <v>0</v>
      </c>
      <c r="I225">
        <v>0</v>
      </c>
    </row>
    <row r="226" spans="1:9" x14ac:dyDescent="0.2">
      <c r="A226" t="s">
        <v>750</v>
      </c>
      <c r="B226" t="s">
        <v>831</v>
      </c>
      <c r="C226">
        <v>1047</v>
      </c>
      <c r="D226" t="s">
        <v>9</v>
      </c>
      <c r="E226" t="str">
        <f>VLOOKUP(D226,Lookups!$A$2:$C$245,2,FALSE)</f>
        <v>Amelanchier spp.</v>
      </c>
      <c r="F226">
        <v>1</v>
      </c>
      <c r="G226">
        <v>0</v>
      </c>
      <c r="H226">
        <v>0</v>
      </c>
      <c r="I226">
        <v>0</v>
      </c>
    </row>
    <row r="227" spans="1:9" x14ac:dyDescent="0.2">
      <c r="A227" t="s">
        <v>750</v>
      </c>
      <c r="B227" t="s">
        <v>831</v>
      </c>
      <c r="C227">
        <v>986</v>
      </c>
      <c r="D227" t="s">
        <v>6</v>
      </c>
      <c r="E227" t="str">
        <f>VLOOKUP(D227,Lookups!$A$2:$C$245,2,FALSE)</f>
        <v>Acer rubrum</v>
      </c>
      <c r="F227">
        <v>1</v>
      </c>
      <c r="G227">
        <v>0</v>
      </c>
      <c r="H227">
        <v>0</v>
      </c>
      <c r="I227">
        <v>0</v>
      </c>
    </row>
    <row r="228" spans="1:9" x14ac:dyDescent="0.2">
      <c r="A228" t="s">
        <v>750</v>
      </c>
      <c r="B228" t="s">
        <v>831</v>
      </c>
      <c r="C228">
        <v>986</v>
      </c>
      <c r="D228" t="s">
        <v>207</v>
      </c>
      <c r="E228" t="str">
        <f>VLOOKUP(D228,Lookups!$A$2:$C$245,2,FALSE)</f>
        <v>Pinus strobus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750</v>
      </c>
      <c r="B229" t="s">
        <v>831</v>
      </c>
      <c r="C229">
        <v>986</v>
      </c>
      <c r="D229" t="s">
        <v>253</v>
      </c>
      <c r="E229" t="str">
        <f>VLOOKUP(D229,Lookups!$A$2:$C$245,2,FALSE)</f>
        <v>Quercus ilicifolia</v>
      </c>
      <c r="F229">
        <v>7</v>
      </c>
      <c r="G229">
        <v>0</v>
      </c>
      <c r="H229">
        <v>0</v>
      </c>
      <c r="I229">
        <v>0</v>
      </c>
    </row>
    <row r="230" spans="1:9" x14ac:dyDescent="0.2">
      <c r="A230" t="s">
        <v>750</v>
      </c>
      <c r="B230" t="s">
        <v>831</v>
      </c>
      <c r="C230">
        <v>985</v>
      </c>
      <c r="D230" t="s">
        <v>207</v>
      </c>
      <c r="E230" t="str">
        <f>VLOOKUP(D230,Lookups!$A$2:$C$245,2,FALSE)</f>
        <v>Pinus strobus</v>
      </c>
      <c r="F230">
        <v>8</v>
      </c>
      <c r="G230">
        <v>0</v>
      </c>
      <c r="H230">
        <v>0</v>
      </c>
      <c r="I230">
        <v>0</v>
      </c>
    </row>
    <row r="231" spans="1:9" x14ac:dyDescent="0.2">
      <c r="A231" t="s">
        <v>750</v>
      </c>
      <c r="B231" t="s">
        <v>831</v>
      </c>
      <c r="C231">
        <v>985</v>
      </c>
      <c r="D231" t="s">
        <v>6</v>
      </c>
      <c r="E231" t="str">
        <f>VLOOKUP(D231,Lookups!$A$2:$C$245,2,FALSE)</f>
        <v>Acer rubrum</v>
      </c>
      <c r="F231">
        <v>5</v>
      </c>
      <c r="G231">
        <v>5</v>
      </c>
      <c r="H231">
        <v>0</v>
      </c>
      <c r="I231">
        <v>0</v>
      </c>
    </row>
    <row r="232" spans="1:9" x14ac:dyDescent="0.2">
      <c r="A232" t="s">
        <v>750</v>
      </c>
      <c r="B232" t="s">
        <v>831</v>
      </c>
      <c r="C232">
        <v>984</v>
      </c>
      <c r="D232" t="s">
        <v>253</v>
      </c>
      <c r="E232" t="str">
        <f>VLOOKUP(D232,Lookups!$A$2:$C$245,2,FALSE)</f>
        <v>Quercus ilicifolia</v>
      </c>
      <c r="F232">
        <v>2</v>
      </c>
      <c r="G232">
        <v>0</v>
      </c>
      <c r="H232">
        <v>0</v>
      </c>
      <c r="I232">
        <v>0</v>
      </c>
    </row>
    <row r="233" spans="1:9" x14ac:dyDescent="0.2">
      <c r="A233" t="s">
        <v>750</v>
      </c>
      <c r="B233" t="s">
        <v>831</v>
      </c>
      <c r="C233">
        <v>984</v>
      </c>
      <c r="D233" t="s">
        <v>207</v>
      </c>
      <c r="E233" t="str">
        <f>VLOOKUP(D233,Lookups!$A$2:$C$245,2,FALSE)</f>
        <v>Pinus strobus</v>
      </c>
      <c r="F233">
        <v>7</v>
      </c>
      <c r="G233">
        <v>0</v>
      </c>
      <c r="H233">
        <v>0</v>
      </c>
      <c r="I233">
        <v>0</v>
      </c>
    </row>
    <row r="234" spans="1:9" x14ac:dyDescent="0.2">
      <c r="A234" t="s">
        <v>750</v>
      </c>
      <c r="B234" t="s">
        <v>831</v>
      </c>
      <c r="C234">
        <v>983</v>
      </c>
      <c r="D234" t="s">
        <v>253</v>
      </c>
      <c r="E234" t="str">
        <f>VLOOKUP(D234,Lookups!$A$2:$C$245,2,FALSE)</f>
        <v>Quercus ilicifolia</v>
      </c>
      <c r="F234">
        <v>6</v>
      </c>
      <c r="G234">
        <v>0</v>
      </c>
      <c r="H234">
        <v>0</v>
      </c>
      <c r="I234">
        <v>0</v>
      </c>
    </row>
    <row r="235" spans="1:9" x14ac:dyDescent="0.2">
      <c r="A235" t="s">
        <v>750</v>
      </c>
      <c r="B235" t="s">
        <v>831</v>
      </c>
      <c r="C235">
        <v>982</v>
      </c>
      <c r="D235" t="s">
        <v>253</v>
      </c>
      <c r="E235" t="str">
        <f>VLOOKUP(D235,Lookups!$A$2:$C$245,2,FALSE)</f>
        <v>Quercus ilicifolia</v>
      </c>
      <c r="F235">
        <v>4</v>
      </c>
      <c r="G235">
        <v>0</v>
      </c>
      <c r="H235">
        <v>0</v>
      </c>
      <c r="I235">
        <v>0</v>
      </c>
    </row>
    <row r="236" spans="1:9" x14ac:dyDescent="0.2">
      <c r="A236" t="s">
        <v>750</v>
      </c>
      <c r="B236" t="s">
        <v>831</v>
      </c>
      <c r="C236">
        <v>981</v>
      </c>
      <c r="D236" t="s">
        <v>9</v>
      </c>
      <c r="E236" t="str">
        <f>VLOOKUP(D236,Lookups!$A$2:$C$245,2,FALSE)</f>
        <v>Amelanchier spp.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750</v>
      </c>
      <c r="B237" t="s">
        <v>831</v>
      </c>
      <c r="C237">
        <v>981</v>
      </c>
      <c r="D237" t="s">
        <v>253</v>
      </c>
      <c r="E237" t="str">
        <f>VLOOKUP(D237,Lookups!$A$2:$C$245,2,FALSE)</f>
        <v>Quercus ilicifolia</v>
      </c>
      <c r="F237">
        <v>2</v>
      </c>
      <c r="G237">
        <v>0</v>
      </c>
      <c r="H237">
        <v>0</v>
      </c>
      <c r="I237">
        <v>0</v>
      </c>
    </row>
    <row r="238" spans="1:9" x14ac:dyDescent="0.2">
      <c r="A238" t="s">
        <v>750</v>
      </c>
      <c r="B238" t="s">
        <v>831</v>
      </c>
      <c r="C238">
        <v>981</v>
      </c>
      <c r="D238" t="s">
        <v>3</v>
      </c>
      <c r="E238" t="str">
        <f>VLOOKUP(D238,Lookups!$A$2:$C$245,2,FALSE)</f>
        <v>Acer pennsylvania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759</v>
      </c>
      <c r="B239" t="s">
        <v>831</v>
      </c>
      <c r="C239">
        <v>935</v>
      </c>
      <c r="D239" t="s">
        <v>207</v>
      </c>
      <c r="E239" t="str">
        <f>VLOOKUP(D239,Lookups!$A$2:$C$245,2,FALSE)</f>
        <v>Pinus strobus</v>
      </c>
      <c r="F239">
        <v>2</v>
      </c>
      <c r="G239">
        <v>0</v>
      </c>
      <c r="H239">
        <v>0</v>
      </c>
      <c r="I239">
        <v>0</v>
      </c>
    </row>
    <row r="240" spans="1:9" x14ac:dyDescent="0.2">
      <c r="A240" t="s">
        <v>759</v>
      </c>
      <c r="B240" t="s">
        <v>831</v>
      </c>
      <c r="C240">
        <v>935</v>
      </c>
      <c r="D240" t="s">
        <v>253</v>
      </c>
      <c r="E240" t="str">
        <f>VLOOKUP(D240,Lookups!$A$2:$C$245,2,FALSE)</f>
        <v>Quercus ilicifolia</v>
      </c>
      <c r="F240">
        <v>3</v>
      </c>
      <c r="G240">
        <v>0</v>
      </c>
      <c r="H240">
        <v>0</v>
      </c>
      <c r="I240">
        <v>0</v>
      </c>
    </row>
    <row r="241" spans="1:9" x14ac:dyDescent="0.2">
      <c r="A241" t="s">
        <v>759</v>
      </c>
      <c r="B241" t="s">
        <v>831</v>
      </c>
      <c r="C241">
        <v>934</v>
      </c>
      <c r="D241" t="s">
        <v>253</v>
      </c>
      <c r="E241" t="str">
        <f>VLOOKUP(D241,Lookups!$A$2:$C$245,2,FALSE)</f>
        <v>Quercus ilicifolia</v>
      </c>
      <c r="F241">
        <v>3</v>
      </c>
      <c r="G241">
        <v>0</v>
      </c>
      <c r="H241">
        <v>0</v>
      </c>
      <c r="I241">
        <v>0</v>
      </c>
    </row>
    <row r="242" spans="1:9" x14ac:dyDescent="0.2">
      <c r="A242" t="s">
        <v>759</v>
      </c>
      <c r="B242" t="s">
        <v>831</v>
      </c>
      <c r="C242">
        <v>934</v>
      </c>
      <c r="D242" t="s">
        <v>207</v>
      </c>
      <c r="E242" t="str">
        <f>VLOOKUP(D242,Lookups!$A$2:$C$245,2,FALSE)</f>
        <v>Pinus strobus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759</v>
      </c>
      <c r="B243" t="s">
        <v>831</v>
      </c>
      <c r="C243">
        <v>933</v>
      </c>
      <c r="D243" t="s">
        <v>207</v>
      </c>
      <c r="E243" t="str">
        <f>VLOOKUP(D243,Lookups!$A$2:$C$245,2,FALSE)</f>
        <v>Pinus strobus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759</v>
      </c>
      <c r="B244" t="s">
        <v>831</v>
      </c>
      <c r="C244">
        <v>932</v>
      </c>
      <c r="D244" t="s">
        <v>253</v>
      </c>
      <c r="E244" t="str">
        <f>VLOOKUP(D244,Lookups!$A$2:$C$245,2,FALSE)</f>
        <v>Quercus ilicifolia</v>
      </c>
      <c r="F244">
        <v>2</v>
      </c>
      <c r="G244">
        <v>0</v>
      </c>
      <c r="H244">
        <v>0</v>
      </c>
      <c r="I244">
        <v>0</v>
      </c>
    </row>
    <row r="245" spans="1:9" x14ac:dyDescent="0.2">
      <c r="A245" t="s">
        <v>759</v>
      </c>
      <c r="B245" t="s">
        <v>831</v>
      </c>
      <c r="C245">
        <v>931</v>
      </c>
      <c r="D245" t="s">
        <v>181</v>
      </c>
      <c r="E245" t="str">
        <f>VLOOKUP(D245,Lookups!$A$2:$C$245,2,FALSE)</f>
        <v>No species found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759</v>
      </c>
      <c r="B246" t="s">
        <v>831</v>
      </c>
      <c r="C246">
        <v>930</v>
      </c>
      <c r="D246" t="s">
        <v>253</v>
      </c>
      <c r="E246" t="str">
        <f>VLOOKUP(D246,Lookups!$A$2:$C$245,2,FALSE)</f>
        <v>Quercus ilicifolia</v>
      </c>
      <c r="F246">
        <v>8</v>
      </c>
      <c r="G246">
        <v>0</v>
      </c>
      <c r="H246">
        <v>0</v>
      </c>
      <c r="I246">
        <v>0</v>
      </c>
    </row>
    <row r="247" spans="1:9" x14ac:dyDescent="0.2">
      <c r="A247" t="s">
        <v>759</v>
      </c>
      <c r="B247" t="s">
        <v>831</v>
      </c>
      <c r="C247">
        <v>930</v>
      </c>
      <c r="D247" t="s">
        <v>207</v>
      </c>
      <c r="E247" t="str">
        <f>VLOOKUP(D247,Lookups!$A$2:$C$245,2,FALSE)</f>
        <v>Pinus strobus</v>
      </c>
      <c r="F247">
        <v>1</v>
      </c>
      <c r="G247">
        <v>0</v>
      </c>
      <c r="H247">
        <v>0</v>
      </c>
      <c r="I247">
        <v>0</v>
      </c>
    </row>
    <row r="248" spans="1:9" x14ac:dyDescent="0.2">
      <c r="A248" t="s">
        <v>759</v>
      </c>
      <c r="B248" t="s">
        <v>831</v>
      </c>
      <c r="C248">
        <v>929</v>
      </c>
      <c r="D248" t="s">
        <v>253</v>
      </c>
      <c r="E248" t="str">
        <f>VLOOKUP(D248,Lookups!$A$2:$C$245,2,FALSE)</f>
        <v>Quercus ilicifolia</v>
      </c>
      <c r="F248">
        <v>2</v>
      </c>
      <c r="G248">
        <v>0</v>
      </c>
      <c r="H248">
        <v>0</v>
      </c>
      <c r="I248">
        <v>0</v>
      </c>
    </row>
    <row r="249" spans="1:9" x14ac:dyDescent="0.2">
      <c r="A249" t="s">
        <v>759</v>
      </c>
      <c r="B249" t="s">
        <v>831</v>
      </c>
      <c r="C249">
        <v>929</v>
      </c>
      <c r="D249" t="s">
        <v>207</v>
      </c>
      <c r="E249" t="str">
        <f>VLOOKUP(D249,Lookups!$A$2:$C$245,2,FALSE)</f>
        <v>Pinus strobus</v>
      </c>
      <c r="F249">
        <v>2</v>
      </c>
      <c r="G249">
        <v>0</v>
      </c>
      <c r="H249">
        <v>0</v>
      </c>
      <c r="I249">
        <v>0</v>
      </c>
    </row>
    <row r="250" spans="1:9" x14ac:dyDescent="0.2">
      <c r="A250" t="s">
        <v>759</v>
      </c>
      <c r="B250" t="s">
        <v>831</v>
      </c>
      <c r="C250">
        <v>928</v>
      </c>
      <c r="D250" t="s">
        <v>253</v>
      </c>
      <c r="E250" t="str">
        <f>VLOOKUP(D250,Lookups!$A$2:$C$245,2,FALSE)</f>
        <v>Quercus ilicifolia</v>
      </c>
      <c r="F250">
        <v>4</v>
      </c>
      <c r="G250">
        <v>0</v>
      </c>
      <c r="H250">
        <v>0</v>
      </c>
      <c r="I250">
        <v>0</v>
      </c>
    </row>
    <row r="251" spans="1:9" x14ac:dyDescent="0.2">
      <c r="A251" t="s">
        <v>759</v>
      </c>
      <c r="B251" t="s">
        <v>831</v>
      </c>
      <c r="C251">
        <v>927</v>
      </c>
      <c r="D251" t="s">
        <v>253</v>
      </c>
      <c r="E251" t="str">
        <f>VLOOKUP(D251,Lookups!$A$2:$C$245,2,FALSE)</f>
        <v>Quercus ilicifolia</v>
      </c>
      <c r="F251">
        <v>3</v>
      </c>
      <c r="G251">
        <v>0</v>
      </c>
      <c r="H251">
        <v>0</v>
      </c>
      <c r="I251">
        <v>0</v>
      </c>
    </row>
    <row r="252" spans="1:9" x14ac:dyDescent="0.2">
      <c r="A252" t="s">
        <v>759</v>
      </c>
      <c r="B252" t="s">
        <v>831</v>
      </c>
      <c r="C252">
        <v>927</v>
      </c>
      <c r="D252" t="s">
        <v>207</v>
      </c>
      <c r="E252" t="str">
        <f>VLOOKUP(D252,Lookups!$A$2:$C$245,2,FALSE)</f>
        <v>Pinus strobus</v>
      </c>
      <c r="F252">
        <v>1</v>
      </c>
      <c r="G252">
        <v>0</v>
      </c>
      <c r="H252">
        <v>0</v>
      </c>
      <c r="I252">
        <v>0</v>
      </c>
    </row>
    <row r="253" spans="1:9" x14ac:dyDescent="0.2">
      <c r="A253" t="s">
        <v>759</v>
      </c>
      <c r="B253" t="s">
        <v>831</v>
      </c>
      <c r="C253">
        <v>926</v>
      </c>
      <c r="D253" t="s">
        <v>253</v>
      </c>
      <c r="E253" t="str">
        <f>VLOOKUP(D253,Lookups!$A$2:$C$245,2,FALSE)</f>
        <v>Quercus ilicifolia</v>
      </c>
      <c r="F253">
        <v>12</v>
      </c>
      <c r="G253">
        <v>0</v>
      </c>
      <c r="H253">
        <v>0</v>
      </c>
      <c r="I253">
        <v>0</v>
      </c>
    </row>
    <row r="254" spans="1:9" x14ac:dyDescent="0.2">
      <c r="A254" t="s">
        <v>759</v>
      </c>
      <c r="B254" t="s">
        <v>831</v>
      </c>
      <c r="C254">
        <v>925</v>
      </c>
      <c r="D254" t="s">
        <v>253</v>
      </c>
      <c r="E254" t="str">
        <f>VLOOKUP(D254,Lookups!$A$2:$C$245,2,FALSE)</f>
        <v>Quercus ilicifolia</v>
      </c>
      <c r="F254">
        <v>15</v>
      </c>
      <c r="G254">
        <v>0</v>
      </c>
      <c r="H254">
        <v>0</v>
      </c>
      <c r="I254">
        <v>0</v>
      </c>
    </row>
    <row r="255" spans="1:9" x14ac:dyDescent="0.2">
      <c r="A255" t="s">
        <v>759</v>
      </c>
      <c r="B255" t="s">
        <v>831</v>
      </c>
      <c r="C255">
        <v>925</v>
      </c>
      <c r="D255" t="s">
        <v>207</v>
      </c>
      <c r="E255" t="str">
        <f>VLOOKUP(D255,Lookups!$A$2:$C$245,2,FALSE)</f>
        <v>Pinus strobus</v>
      </c>
      <c r="F255">
        <v>2</v>
      </c>
      <c r="G255">
        <v>0</v>
      </c>
      <c r="H255">
        <v>0</v>
      </c>
      <c r="I255">
        <v>0</v>
      </c>
    </row>
    <row r="256" spans="1:9" x14ac:dyDescent="0.2">
      <c r="A256" t="s">
        <v>759</v>
      </c>
      <c r="B256" t="s">
        <v>831</v>
      </c>
      <c r="C256">
        <v>924</v>
      </c>
      <c r="D256" t="s">
        <v>253</v>
      </c>
      <c r="E256" t="str">
        <f>VLOOKUP(D256,Lookups!$A$2:$C$245,2,FALSE)</f>
        <v>Quercus ilicifolia</v>
      </c>
      <c r="F256">
        <v>7</v>
      </c>
      <c r="G256">
        <v>0</v>
      </c>
      <c r="H256">
        <v>0</v>
      </c>
      <c r="I256">
        <v>0</v>
      </c>
    </row>
    <row r="257" spans="1:9" x14ac:dyDescent="0.2">
      <c r="A257" t="s">
        <v>759</v>
      </c>
      <c r="B257" t="s">
        <v>831</v>
      </c>
      <c r="C257">
        <v>923</v>
      </c>
      <c r="D257" t="s">
        <v>207</v>
      </c>
      <c r="E257" t="str">
        <f>VLOOKUP(D257,Lookups!$A$2:$C$245,2,FALSE)</f>
        <v>Pinus strobus</v>
      </c>
      <c r="F257">
        <v>3</v>
      </c>
      <c r="G257">
        <v>0</v>
      </c>
      <c r="H257">
        <v>0</v>
      </c>
      <c r="I257">
        <v>0</v>
      </c>
    </row>
    <row r="258" spans="1:9" x14ac:dyDescent="0.2">
      <c r="A258" t="s">
        <v>759</v>
      </c>
      <c r="B258" t="s">
        <v>831</v>
      </c>
      <c r="C258">
        <v>923</v>
      </c>
      <c r="D258" t="s">
        <v>253</v>
      </c>
      <c r="E258" t="str">
        <f>VLOOKUP(D258,Lookups!$A$2:$C$245,2,FALSE)</f>
        <v>Quercus ilicifolia</v>
      </c>
      <c r="F258">
        <v>2</v>
      </c>
      <c r="G258">
        <v>0</v>
      </c>
      <c r="H258">
        <v>0</v>
      </c>
      <c r="I258">
        <v>0</v>
      </c>
    </row>
    <row r="259" spans="1:9" x14ac:dyDescent="0.2">
      <c r="A259" t="s">
        <v>759</v>
      </c>
      <c r="B259" t="s">
        <v>831</v>
      </c>
      <c r="C259">
        <v>922</v>
      </c>
      <c r="D259" t="s">
        <v>253</v>
      </c>
      <c r="E259" t="str">
        <f>VLOOKUP(D259,Lookups!$A$2:$C$245,2,FALSE)</f>
        <v>Quercus ilicifolia</v>
      </c>
      <c r="F259">
        <v>4</v>
      </c>
      <c r="G259">
        <v>0</v>
      </c>
      <c r="H259">
        <v>0</v>
      </c>
      <c r="I259">
        <v>0</v>
      </c>
    </row>
    <row r="260" spans="1:9" x14ac:dyDescent="0.2">
      <c r="A260" t="s">
        <v>759</v>
      </c>
      <c r="B260" t="s">
        <v>831</v>
      </c>
      <c r="C260">
        <v>922</v>
      </c>
      <c r="D260" t="s">
        <v>207</v>
      </c>
      <c r="E260" t="str">
        <f>VLOOKUP(D260,Lookups!$A$2:$C$245,2,FALSE)</f>
        <v>Pinus strobus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759</v>
      </c>
      <c r="B261" t="s">
        <v>831</v>
      </c>
      <c r="C261">
        <v>921</v>
      </c>
      <c r="D261" t="s">
        <v>253</v>
      </c>
      <c r="E261" t="str">
        <f>VLOOKUP(D261,Lookups!$A$2:$C$245,2,FALSE)</f>
        <v>Quercus ilicifolia</v>
      </c>
      <c r="F261">
        <v>8</v>
      </c>
      <c r="G261">
        <v>0</v>
      </c>
      <c r="H261">
        <v>0</v>
      </c>
      <c r="I261">
        <v>0</v>
      </c>
    </row>
    <row r="262" spans="1:9" x14ac:dyDescent="0.2">
      <c r="A262" t="s">
        <v>759</v>
      </c>
      <c r="B262" t="s">
        <v>831</v>
      </c>
      <c r="C262">
        <v>921</v>
      </c>
      <c r="D262" t="s">
        <v>207</v>
      </c>
      <c r="E262" t="str">
        <f>VLOOKUP(D262,Lookups!$A$2:$C$245,2,FALSE)</f>
        <v>Pinus strobus</v>
      </c>
      <c r="F262">
        <v>1</v>
      </c>
      <c r="G262">
        <v>0</v>
      </c>
      <c r="H262">
        <v>0</v>
      </c>
      <c r="I262">
        <v>0</v>
      </c>
    </row>
    <row r="263" spans="1:9" x14ac:dyDescent="0.2">
      <c r="A263" t="s">
        <v>759</v>
      </c>
      <c r="B263" t="s">
        <v>831</v>
      </c>
      <c r="C263">
        <v>920</v>
      </c>
      <c r="D263" t="s">
        <v>253</v>
      </c>
      <c r="E263" t="str">
        <f>VLOOKUP(D263,Lookups!$A$2:$C$245,2,FALSE)</f>
        <v>Quercus ilicifolia</v>
      </c>
      <c r="F263">
        <v>8</v>
      </c>
      <c r="G263">
        <v>0</v>
      </c>
      <c r="H263">
        <v>0</v>
      </c>
      <c r="I263">
        <v>0</v>
      </c>
    </row>
    <row r="264" spans="1:9" x14ac:dyDescent="0.2">
      <c r="A264" t="s">
        <v>759</v>
      </c>
      <c r="B264" t="s">
        <v>831</v>
      </c>
      <c r="C264">
        <v>919</v>
      </c>
      <c r="D264" t="s">
        <v>253</v>
      </c>
      <c r="E264" t="str">
        <f>VLOOKUP(D264,Lookups!$A$2:$C$245,2,FALSE)</f>
        <v>Quercus ilicifolia</v>
      </c>
      <c r="F264">
        <v>3</v>
      </c>
      <c r="G264">
        <v>0</v>
      </c>
      <c r="H264">
        <v>0</v>
      </c>
      <c r="I264">
        <v>0</v>
      </c>
    </row>
    <row r="265" spans="1:9" x14ac:dyDescent="0.2">
      <c r="A265" t="s">
        <v>759</v>
      </c>
      <c r="B265" t="s">
        <v>831</v>
      </c>
      <c r="C265">
        <v>918</v>
      </c>
      <c r="D265" t="s">
        <v>207</v>
      </c>
      <c r="E265" t="str">
        <f>VLOOKUP(D265,Lookups!$A$2:$C$245,2,FALSE)</f>
        <v>Pinus strobus</v>
      </c>
      <c r="F265">
        <v>4</v>
      </c>
      <c r="G265">
        <v>0</v>
      </c>
      <c r="H265">
        <v>0</v>
      </c>
      <c r="I265">
        <v>0</v>
      </c>
    </row>
    <row r="266" spans="1:9" x14ac:dyDescent="0.2">
      <c r="A266" t="s">
        <v>759</v>
      </c>
      <c r="B266" t="s">
        <v>831</v>
      </c>
      <c r="C266">
        <v>918</v>
      </c>
      <c r="D266" t="s">
        <v>253</v>
      </c>
      <c r="E266" t="str">
        <f>VLOOKUP(D266,Lookups!$A$2:$C$245,2,FALSE)</f>
        <v>Quercus ilicifolia</v>
      </c>
      <c r="F266">
        <v>5</v>
      </c>
      <c r="G266">
        <v>0</v>
      </c>
      <c r="H266">
        <v>0</v>
      </c>
      <c r="I266">
        <v>0</v>
      </c>
    </row>
    <row r="267" spans="1:9" x14ac:dyDescent="0.2">
      <c r="A267" t="s">
        <v>759</v>
      </c>
      <c r="B267" t="s">
        <v>831</v>
      </c>
      <c r="C267">
        <v>917</v>
      </c>
      <c r="D267" t="s">
        <v>181</v>
      </c>
      <c r="E267" t="str">
        <f>VLOOKUP(D267,Lookups!$A$2:$C$245,2,FALSE)</f>
        <v>No species found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759</v>
      </c>
      <c r="B268" t="s">
        <v>831</v>
      </c>
      <c r="C268">
        <v>916</v>
      </c>
      <c r="D268" t="s">
        <v>253</v>
      </c>
      <c r="E268" t="str">
        <f>VLOOKUP(D268,Lookups!$A$2:$C$245,2,FALSE)</f>
        <v>Quercus ilicifolia</v>
      </c>
      <c r="F268">
        <v>10</v>
      </c>
      <c r="G268">
        <v>0</v>
      </c>
      <c r="H268">
        <v>0</v>
      </c>
      <c r="I268">
        <v>0</v>
      </c>
    </row>
    <row r="269" spans="1:9" x14ac:dyDescent="0.2">
      <c r="A269" t="s">
        <v>759</v>
      </c>
      <c r="B269" t="s">
        <v>831</v>
      </c>
      <c r="C269">
        <v>916</v>
      </c>
      <c r="D269" t="s">
        <v>207</v>
      </c>
      <c r="E269" t="str">
        <f>VLOOKUP(D269,Lookups!$A$2:$C$245,2,FALSE)</f>
        <v>Pinus strobus</v>
      </c>
      <c r="F269">
        <v>1</v>
      </c>
      <c r="G269">
        <v>0</v>
      </c>
      <c r="H269">
        <v>0</v>
      </c>
      <c r="I269">
        <v>0</v>
      </c>
    </row>
    <row r="270" spans="1:9" x14ac:dyDescent="0.2">
      <c r="A270" t="s">
        <v>759</v>
      </c>
      <c r="B270" t="s">
        <v>831</v>
      </c>
      <c r="C270">
        <v>915</v>
      </c>
      <c r="D270" t="s">
        <v>253</v>
      </c>
      <c r="E270" t="str">
        <f>VLOOKUP(D270,Lookups!$A$2:$C$245,2,FALSE)</f>
        <v>Quercus ilicifolia</v>
      </c>
      <c r="F270">
        <v>2</v>
      </c>
      <c r="G270">
        <v>0</v>
      </c>
      <c r="H270">
        <v>0</v>
      </c>
      <c r="I270">
        <v>0</v>
      </c>
    </row>
    <row r="271" spans="1:9" x14ac:dyDescent="0.2">
      <c r="A271" t="s">
        <v>759</v>
      </c>
      <c r="B271" t="s">
        <v>831</v>
      </c>
      <c r="C271">
        <v>914</v>
      </c>
      <c r="D271" t="s">
        <v>253</v>
      </c>
      <c r="E271" t="str">
        <f>VLOOKUP(D271,Lookups!$A$2:$C$245,2,FALSE)</f>
        <v>Quercus ilicifolia</v>
      </c>
      <c r="F271">
        <v>13</v>
      </c>
      <c r="G271">
        <v>0</v>
      </c>
      <c r="H271">
        <v>0</v>
      </c>
      <c r="I271">
        <v>0</v>
      </c>
    </row>
    <row r="272" spans="1:9" x14ac:dyDescent="0.2">
      <c r="A272" t="s">
        <v>759</v>
      </c>
      <c r="B272" t="s">
        <v>831</v>
      </c>
      <c r="C272">
        <v>913</v>
      </c>
      <c r="D272" t="s">
        <v>253</v>
      </c>
      <c r="E272" t="str">
        <f>VLOOKUP(D272,Lookups!$A$2:$C$245,2,FALSE)</f>
        <v>Quercus ilicifolia</v>
      </c>
      <c r="F272">
        <v>13</v>
      </c>
      <c r="G272">
        <v>0</v>
      </c>
      <c r="H272">
        <v>0</v>
      </c>
      <c r="I272">
        <v>0</v>
      </c>
    </row>
    <row r="273" spans="1:9" x14ac:dyDescent="0.2">
      <c r="A273" t="s">
        <v>759</v>
      </c>
      <c r="B273" t="s">
        <v>831</v>
      </c>
      <c r="C273">
        <v>913</v>
      </c>
      <c r="D273" t="s">
        <v>6</v>
      </c>
      <c r="E273" t="str">
        <f>VLOOKUP(D273,Lookups!$A$2:$C$245,2,FALSE)</f>
        <v>Acer rubrum</v>
      </c>
      <c r="F273">
        <v>2</v>
      </c>
      <c r="G273">
        <v>0</v>
      </c>
      <c r="H273">
        <v>0</v>
      </c>
      <c r="I273">
        <v>0</v>
      </c>
    </row>
    <row r="274" spans="1:9" x14ac:dyDescent="0.2">
      <c r="A274" t="s">
        <v>759</v>
      </c>
      <c r="B274" t="s">
        <v>831</v>
      </c>
      <c r="C274">
        <v>912</v>
      </c>
      <c r="D274" t="s">
        <v>253</v>
      </c>
      <c r="E274" t="str">
        <f>VLOOKUP(D274,Lookups!$A$2:$C$245,2,FALSE)</f>
        <v>Quercus ilicifolia</v>
      </c>
      <c r="F274">
        <v>10</v>
      </c>
      <c r="G274">
        <v>0</v>
      </c>
      <c r="H274">
        <v>0</v>
      </c>
      <c r="I274">
        <v>0</v>
      </c>
    </row>
    <row r="275" spans="1:9" x14ac:dyDescent="0.2">
      <c r="A275" t="s">
        <v>764</v>
      </c>
      <c r="B275" t="s">
        <v>832</v>
      </c>
      <c r="C275">
        <v>1097</v>
      </c>
      <c r="D275" t="s">
        <v>253</v>
      </c>
      <c r="E275" t="str">
        <f>VLOOKUP(D275,Lookups!$A$2:$C$245,2,FALSE)</f>
        <v>Quercus ilicifolia</v>
      </c>
      <c r="F275">
        <v>18</v>
      </c>
      <c r="G275">
        <v>0</v>
      </c>
      <c r="H275">
        <v>0</v>
      </c>
      <c r="I275">
        <v>0</v>
      </c>
    </row>
    <row r="276" spans="1:9" x14ac:dyDescent="0.2">
      <c r="A276" t="s">
        <v>764</v>
      </c>
      <c r="B276" t="s">
        <v>832</v>
      </c>
      <c r="C276">
        <v>1096</v>
      </c>
      <c r="D276" t="s">
        <v>253</v>
      </c>
      <c r="E276" t="str">
        <f>VLOOKUP(D276,Lookups!$A$2:$C$245,2,FALSE)</f>
        <v>Quercus ilicifolia</v>
      </c>
      <c r="F276">
        <v>30</v>
      </c>
      <c r="G276">
        <v>0</v>
      </c>
      <c r="H276">
        <v>0</v>
      </c>
      <c r="I276">
        <v>0</v>
      </c>
    </row>
    <row r="277" spans="1:9" x14ac:dyDescent="0.2">
      <c r="A277" t="s">
        <v>764</v>
      </c>
      <c r="B277" t="s">
        <v>832</v>
      </c>
      <c r="C277">
        <v>1095</v>
      </c>
      <c r="D277" t="s">
        <v>253</v>
      </c>
      <c r="E277" t="str">
        <f>VLOOKUP(D277,Lookups!$A$2:$C$245,2,FALSE)</f>
        <v>Quercus ilicifolia</v>
      </c>
      <c r="F277">
        <v>10</v>
      </c>
      <c r="G277">
        <v>0</v>
      </c>
      <c r="H277">
        <v>0</v>
      </c>
      <c r="I277">
        <v>0</v>
      </c>
    </row>
    <row r="278" spans="1:9" x14ac:dyDescent="0.2">
      <c r="A278" t="s">
        <v>764</v>
      </c>
      <c r="B278" t="s">
        <v>832</v>
      </c>
      <c r="C278">
        <v>1094</v>
      </c>
      <c r="D278" t="s">
        <v>253</v>
      </c>
      <c r="E278" t="str">
        <f>VLOOKUP(D278,Lookups!$A$2:$C$245,2,FALSE)</f>
        <v>Quercus ilicifolia</v>
      </c>
      <c r="F278">
        <v>11</v>
      </c>
      <c r="G278">
        <v>0</v>
      </c>
      <c r="H278">
        <v>0</v>
      </c>
      <c r="I278">
        <v>0</v>
      </c>
    </row>
    <row r="279" spans="1:9" x14ac:dyDescent="0.2">
      <c r="A279" t="s">
        <v>764</v>
      </c>
      <c r="B279" t="s">
        <v>832</v>
      </c>
      <c r="C279">
        <v>1093</v>
      </c>
      <c r="D279" t="s">
        <v>253</v>
      </c>
      <c r="E279" t="str">
        <f>VLOOKUP(D279,Lookups!$A$2:$C$245,2,FALSE)</f>
        <v>Quercus ilicifolia</v>
      </c>
      <c r="F279">
        <v>7</v>
      </c>
      <c r="G279">
        <v>0</v>
      </c>
      <c r="H279">
        <v>0</v>
      </c>
      <c r="I279">
        <v>0</v>
      </c>
    </row>
    <row r="280" spans="1:9" x14ac:dyDescent="0.2">
      <c r="A280" t="s">
        <v>764</v>
      </c>
      <c r="B280" t="s">
        <v>832</v>
      </c>
      <c r="C280">
        <v>1092</v>
      </c>
      <c r="D280" t="s">
        <v>253</v>
      </c>
      <c r="E280" t="str">
        <f>VLOOKUP(D280,Lookups!$A$2:$C$245,2,FALSE)</f>
        <v>Quercus ilicifolia</v>
      </c>
      <c r="F280">
        <v>19</v>
      </c>
      <c r="G280">
        <v>0</v>
      </c>
      <c r="H280">
        <v>0</v>
      </c>
      <c r="I280">
        <v>0</v>
      </c>
    </row>
    <row r="281" spans="1:9" x14ac:dyDescent="0.2">
      <c r="A281" t="s">
        <v>764</v>
      </c>
      <c r="B281" t="s">
        <v>832</v>
      </c>
      <c r="C281">
        <v>1092</v>
      </c>
      <c r="D281" t="s">
        <v>207</v>
      </c>
      <c r="E281" t="str">
        <f>VLOOKUP(D281,Lookups!$A$2:$C$245,2,FALSE)</f>
        <v>Pinus strobus</v>
      </c>
      <c r="F281">
        <v>1</v>
      </c>
      <c r="G281">
        <v>0</v>
      </c>
      <c r="H281">
        <v>0</v>
      </c>
      <c r="I281">
        <v>0</v>
      </c>
    </row>
    <row r="282" spans="1:9" x14ac:dyDescent="0.2">
      <c r="A282" t="s">
        <v>764</v>
      </c>
      <c r="B282" t="s">
        <v>832</v>
      </c>
      <c r="C282">
        <v>1091</v>
      </c>
      <c r="D282" t="s">
        <v>253</v>
      </c>
      <c r="E282" t="str">
        <f>VLOOKUP(D282,Lookups!$A$2:$C$245,2,FALSE)</f>
        <v>Quercus ilicifolia</v>
      </c>
      <c r="F282">
        <v>28</v>
      </c>
      <c r="G282">
        <v>0</v>
      </c>
      <c r="H282">
        <v>0</v>
      </c>
      <c r="I282">
        <v>0</v>
      </c>
    </row>
    <row r="283" spans="1:9" x14ac:dyDescent="0.2">
      <c r="A283" t="s">
        <v>764</v>
      </c>
      <c r="B283" t="s">
        <v>832</v>
      </c>
      <c r="C283">
        <v>1090</v>
      </c>
      <c r="D283" t="s">
        <v>253</v>
      </c>
      <c r="E283" t="str">
        <f>VLOOKUP(D283,Lookups!$A$2:$C$245,2,FALSE)</f>
        <v>Quercus ilicifolia</v>
      </c>
      <c r="F283">
        <v>23</v>
      </c>
      <c r="G283">
        <v>0</v>
      </c>
      <c r="H283">
        <v>0</v>
      </c>
      <c r="I283">
        <v>0</v>
      </c>
    </row>
    <row r="284" spans="1:9" x14ac:dyDescent="0.2">
      <c r="A284" t="s">
        <v>764</v>
      </c>
      <c r="B284" t="s">
        <v>832</v>
      </c>
      <c r="C284">
        <v>1089</v>
      </c>
      <c r="D284" t="s">
        <v>253</v>
      </c>
      <c r="E284" t="str">
        <f>VLOOKUP(D284,Lookups!$A$2:$C$245,2,FALSE)</f>
        <v>Quercus ilicifolia</v>
      </c>
      <c r="F284">
        <v>27</v>
      </c>
      <c r="G284">
        <v>0</v>
      </c>
      <c r="H284">
        <v>0</v>
      </c>
      <c r="I284">
        <v>0</v>
      </c>
    </row>
    <row r="285" spans="1:9" x14ac:dyDescent="0.2">
      <c r="A285" t="s">
        <v>764</v>
      </c>
      <c r="B285" t="s">
        <v>832</v>
      </c>
      <c r="C285">
        <v>1088</v>
      </c>
      <c r="D285" t="s">
        <v>253</v>
      </c>
      <c r="E285" t="str">
        <f>VLOOKUP(D285,Lookups!$A$2:$C$245,2,FALSE)</f>
        <v>Quercus ilicifolia</v>
      </c>
      <c r="F285">
        <v>11</v>
      </c>
      <c r="G285">
        <v>0</v>
      </c>
      <c r="H285">
        <v>0</v>
      </c>
      <c r="I285">
        <v>0</v>
      </c>
    </row>
    <row r="286" spans="1:9" x14ac:dyDescent="0.2">
      <c r="A286" t="s">
        <v>764</v>
      </c>
      <c r="B286" t="s">
        <v>832</v>
      </c>
      <c r="C286">
        <v>1087</v>
      </c>
      <c r="D286" t="s">
        <v>253</v>
      </c>
      <c r="E286" t="str">
        <f>VLOOKUP(D286,Lookups!$A$2:$C$245,2,FALSE)</f>
        <v>Quercus ilicifolia</v>
      </c>
      <c r="F286">
        <v>6</v>
      </c>
      <c r="G286">
        <v>0</v>
      </c>
      <c r="H286">
        <v>0</v>
      </c>
      <c r="I286">
        <v>0</v>
      </c>
    </row>
    <row r="287" spans="1:9" x14ac:dyDescent="0.2">
      <c r="A287" t="s">
        <v>764</v>
      </c>
      <c r="B287" t="s">
        <v>832</v>
      </c>
      <c r="C287">
        <v>1086</v>
      </c>
      <c r="D287" t="s">
        <v>253</v>
      </c>
      <c r="E287" t="str">
        <f>VLOOKUP(D287,Lookups!$A$2:$C$245,2,FALSE)</f>
        <v>Quercus ilicifolia</v>
      </c>
      <c r="F287">
        <v>9</v>
      </c>
      <c r="G287">
        <v>0</v>
      </c>
      <c r="H287">
        <v>0</v>
      </c>
      <c r="I287">
        <v>0</v>
      </c>
    </row>
    <row r="288" spans="1:9" x14ac:dyDescent="0.2">
      <c r="A288" t="s">
        <v>764</v>
      </c>
      <c r="B288" t="s">
        <v>832</v>
      </c>
      <c r="C288">
        <v>1086</v>
      </c>
      <c r="D288" t="s">
        <v>265</v>
      </c>
      <c r="E288" t="str">
        <f>VLOOKUP(D288,Lookups!$A$2:$C$245,2,FALSE)</f>
        <v>Quercus rubra</v>
      </c>
      <c r="F288">
        <v>1</v>
      </c>
      <c r="G288">
        <v>0</v>
      </c>
      <c r="H288">
        <v>0</v>
      </c>
      <c r="I288">
        <v>0</v>
      </c>
    </row>
    <row r="289" spans="1:9" x14ac:dyDescent="0.2">
      <c r="A289" t="s">
        <v>764</v>
      </c>
      <c r="B289" t="s">
        <v>832</v>
      </c>
      <c r="C289">
        <v>1085</v>
      </c>
      <c r="D289" t="s">
        <v>253</v>
      </c>
      <c r="E289" t="str">
        <f>VLOOKUP(D289,Lookups!$A$2:$C$245,2,FALSE)</f>
        <v>Quercus ilicifolia</v>
      </c>
      <c r="F289">
        <v>57</v>
      </c>
      <c r="G289">
        <v>0</v>
      </c>
      <c r="H289">
        <v>0</v>
      </c>
      <c r="I289">
        <v>0</v>
      </c>
    </row>
    <row r="290" spans="1:9" x14ac:dyDescent="0.2">
      <c r="A290" t="s">
        <v>764</v>
      </c>
      <c r="B290" t="s">
        <v>832</v>
      </c>
      <c r="C290">
        <v>1084</v>
      </c>
      <c r="D290" t="s">
        <v>253</v>
      </c>
      <c r="E290" t="str">
        <f>VLOOKUP(D290,Lookups!$A$2:$C$245,2,FALSE)</f>
        <v>Quercus ilicifolia</v>
      </c>
      <c r="F290">
        <v>4</v>
      </c>
      <c r="G290">
        <v>0</v>
      </c>
      <c r="H290">
        <v>0</v>
      </c>
      <c r="I290">
        <v>0</v>
      </c>
    </row>
    <row r="291" spans="1:9" x14ac:dyDescent="0.2">
      <c r="A291" t="s">
        <v>764</v>
      </c>
      <c r="B291" t="s">
        <v>832</v>
      </c>
      <c r="C291">
        <v>1083</v>
      </c>
      <c r="D291" t="s">
        <v>253</v>
      </c>
      <c r="E291" t="str">
        <f>VLOOKUP(D291,Lookups!$A$2:$C$245,2,FALSE)</f>
        <v>Quercus ilicifolia</v>
      </c>
      <c r="F291">
        <v>13</v>
      </c>
      <c r="G291">
        <v>0</v>
      </c>
      <c r="H291">
        <v>0</v>
      </c>
      <c r="I291">
        <v>0</v>
      </c>
    </row>
    <row r="292" spans="1:9" x14ac:dyDescent="0.2">
      <c r="A292" t="s">
        <v>764</v>
      </c>
      <c r="B292" t="s">
        <v>832</v>
      </c>
      <c r="C292">
        <v>1082</v>
      </c>
      <c r="D292" t="s">
        <v>274</v>
      </c>
      <c r="E292" t="str">
        <f>VLOOKUP(D292,Lookups!$A$2:$C$245,2,FALSE)</f>
        <v>Quercus velutina</v>
      </c>
      <c r="F292">
        <v>1</v>
      </c>
      <c r="G292">
        <v>0</v>
      </c>
      <c r="H292">
        <v>0</v>
      </c>
      <c r="I292">
        <v>0</v>
      </c>
    </row>
    <row r="293" spans="1:9" x14ac:dyDescent="0.2">
      <c r="A293" t="s">
        <v>764</v>
      </c>
      <c r="B293" t="s">
        <v>832</v>
      </c>
      <c r="C293">
        <v>1082</v>
      </c>
      <c r="D293" t="s">
        <v>253</v>
      </c>
      <c r="E293" t="str">
        <f>VLOOKUP(D293,Lookups!$A$2:$C$245,2,FALSE)</f>
        <v>Quercus ilicifolia</v>
      </c>
      <c r="F293">
        <v>12</v>
      </c>
      <c r="G293">
        <v>0</v>
      </c>
      <c r="H293">
        <v>0</v>
      </c>
      <c r="I293">
        <v>0</v>
      </c>
    </row>
    <row r="294" spans="1:9" x14ac:dyDescent="0.2">
      <c r="A294" t="s">
        <v>764</v>
      </c>
      <c r="B294" t="s">
        <v>832</v>
      </c>
      <c r="C294">
        <v>1081</v>
      </c>
      <c r="D294" t="s">
        <v>253</v>
      </c>
      <c r="E294" t="str">
        <f>VLOOKUP(D294,Lookups!$A$2:$C$245,2,FALSE)</f>
        <v>Quercus ilicifolia</v>
      </c>
      <c r="F294">
        <v>13</v>
      </c>
      <c r="G294">
        <v>0</v>
      </c>
      <c r="H294">
        <v>0</v>
      </c>
      <c r="I294">
        <v>0</v>
      </c>
    </row>
    <row r="295" spans="1:9" x14ac:dyDescent="0.2">
      <c r="A295" t="s">
        <v>764</v>
      </c>
      <c r="B295" t="s">
        <v>832</v>
      </c>
      <c r="C295">
        <v>1080</v>
      </c>
      <c r="D295" t="s">
        <v>253</v>
      </c>
      <c r="E295" t="str">
        <f>VLOOKUP(D295,Lookups!$A$2:$C$245,2,FALSE)</f>
        <v>Quercus ilicifolia</v>
      </c>
      <c r="F295">
        <v>29</v>
      </c>
      <c r="G295">
        <v>0</v>
      </c>
      <c r="H295">
        <v>0</v>
      </c>
      <c r="I295">
        <v>0</v>
      </c>
    </row>
    <row r="296" spans="1:9" x14ac:dyDescent="0.2">
      <c r="A296" t="s">
        <v>764</v>
      </c>
      <c r="B296" t="s">
        <v>832</v>
      </c>
      <c r="C296">
        <v>1079</v>
      </c>
      <c r="D296" t="s">
        <v>253</v>
      </c>
      <c r="E296" t="str">
        <f>VLOOKUP(D296,Lookups!$A$2:$C$245,2,FALSE)</f>
        <v>Quercus ilicifolia</v>
      </c>
      <c r="F296">
        <v>8</v>
      </c>
      <c r="G296">
        <v>0</v>
      </c>
      <c r="H296">
        <v>0</v>
      </c>
      <c r="I296">
        <v>0</v>
      </c>
    </row>
    <row r="297" spans="1:9" x14ac:dyDescent="0.2">
      <c r="A297" t="s">
        <v>764</v>
      </c>
      <c r="B297" t="s">
        <v>832</v>
      </c>
      <c r="C297">
        <v>1078</v>
      </c>
      <c r="D297" t="s">
        <v>253</v>
      </c>
      <c r="E297" t="str">
        <f>VLOOKUP(D297,Lookups!$A$2:$C$245,2,FALSE)</f>
        <v>Quercus ilicifolia</v>
      </c>
      <c r="F297">
        <v>6</v>
      </c>
      <c r="G297">
        <v>0</v>
      </c>
      <c r="H297">
        <v>0</v>
      </c>
      <c r="I297">
        <v>0</v>
      </c>
    </row>
    <row r="298" spans="1:9" x14ac:dyDescent="0.2">
      <c r="A298" t="s">
        <v>764</v>
      </c>
      <c r="B298" t="s">
        <v>832</v>
      </c>
      <c r="C298">
        <v>1077</v>
      </c>
      <c r="D298" t="s">
        <v>253</v>
      </c>
      <c r="E298" t="str">
        <f>VLOOKUP(D298,Lookups!$A$2:$C$245,2,FALSE)</f>
        <v>Quercus ilicifolia</v>
      </c>
      <c r="F298">
        <v>2</v>
      </c>
      <c r="G298">
        <v>0</v>
      </c>
      <c r="H298">
        <v>0</v>
      </c>
      <c r="I298">
        <v>0</v>
      </c>
    </row>
    <row r="299" spans="1:9" x14ac:dyDescent="0.2">
      <c r="A299" t="s">
        <v>764</v>
      </c>
      <c r="B299" t="s">
        <v>832</v>
      </c>
      <c r="C299">
        <v>1076</v>
      </c>
      <c r="D299" t="s">
        <v>253</v>
      </c>
      <c r="E299" t="str">
        <f>VLOOKUP(D299,Lookups!$A$2:$C$245,2,FALSE)</f>
        <v>Quercus ilicifolia</v>
      </c>
      <c r="F299">
        <v>9</v>
      </c>
      <c r="G299">
        <v>0</v>
      </c>
      <c r="H299">
        <v>0</v>
      </c>
      <c r="I299">
        <v>0</v>
      </c>
    </row>
    <row r="300" spans="1:9" x14ac:dyDescent="0.2">
      <c r="A300" t="s">
        <v>764</v>
      </c>
      <c r="B300" t="s">
        <v>832</v>
      </c>
      <c r="C300">
        <v>1075</v>
      </c>
      <c r="D300" t="s">
        <v>253</v>
      </c>
      <c r="E300" t="str">
        <f>VLOOKUP(D300,Lookups!$A$2:$C$245,2,FALSE)</f>
        <v>Quercus ilicifolia</v>
      </c>
      <c r="F300">
        <v>3</v>
      </c>
      <c r="G300">
        <v>0</v>
      </c>
      <c r="H300">
        <v>0</v>
      </c>
      <c r="I300">
        <v>0</v>
      </c>
    </row>
    <row r="301" spans="1:9" x14ac:dyDescent="0.2">
      <c r="A301" t="s">
        <v>764</v>
      </c>
      <c r="B301" t="s">
        <v>832</v>
      </c>
      <c r="C301">
        <v>1074</v>
      </c>
      <c r="D301" t="s">
        <v>253</v>
      </c>
      <c r="E301" t="str">
        <f>VLOOKUP(D301,Lookups!$A$2:$C$245,2,FALSE)</f>
        <v>Quercus ilicifolia</v>
      </c>
      <c r="F301">
        <v>12</v>
      </c>
      <c r="G301">
        <v>0</v>
      </c>
      <c r="H301">
        <v>0</v>
      </c>
      <c r="I301">
        <v>0</v>
      </c>
    </row>
    <row r="302" spans="1:9" x14ac:dyDescent="0.2">
      <c r="A302" t="s">
        <v>782</v>
      </c>
      <c r="B302" t="s">
        <v>832</v>
      </c>
      <c r="C302">
        <v>1119</v>
      </c>
      <c r="D302" t="s">
        <v>181</v>
      </c>
      <c r="E302" t="str">
        <f>VLOOKUP(D302,Lookups!$A$2:$C$245,2,FALSE)</f>
        <v>No species found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782</v>
      </c>
      <c r="B303" t="s">
        <v>832</v>
      </c>
      <c r="C303">
        <v>1118</v>
      </c>
      <c r="D303" t="s">
        <v>253</v>
      </c>
      <c r="E303" t="str">
        <f>VLOOKUP(D303,Lookups!$A$2:$C$245,2,FALSE)</f>
        <v>Quercus ilicifolia</v>
      </c>
      <c r="F303">
        <v>23</v>
      </c>
      <c r="G303">
        <v>0</v>
      </c>
      <c r="H303">
        <v>0</v>
      </c>
      <c r="I303">
        <v>0</v>
      </c>
    </row>
    <row r="304" spans="1:9" x14ac:dyDescent="0.2">
      <c r="A304" t="s">
        <v>782</v>
      </c>
      <c r="B304" t="s">
        <v>832</v>
      </c>
      <c r="C304">
        <v>1117</v>
      </c>
      <c r="D304" t="s">
        <v>253</v>
      </c>
      <c r="E304" t="str">
        <f>VLOOKUP(D304,Lookups!$A$2:$C$245,2,FALSE)</f>
        <v>Quercus ilicifolia</v>
      </c>
      <c r="F304">
        <v>20</v>
      </c>
      <c r="G304">
        <v>0</v>
      </c>
      <c r="H304">
        <v>0</v>
      </c>
      <c r="I304">
        <v>0</v>
      </c>
    </row>
    <row r="305" spans="1:9" x14ac:dyDescent="0.2">
      <c r="A305" t="s">
        <v>782</v>
      </c>
      <c r="B305" t="s">
        <v>832</v>
      </c>
      <c r="C305">
        <v>1116</v>
      </c>
      <c r="D305" t="s">
        <v>253</v>
      </c>
      <c r="E305" t="str">
        <f>VLOOKUP(D305,Lookups!$A$2:$C$245,2,FALSE)</f>
        <v>Quercus ilicifolia</v>
      </c>
      <c r="F305">
        <v>11</v>
      </c>
      <c r="G305">
        <v>0</v>
      </c>
      <c r="H305">
        <v>0</v>
      </c>
      <c r="I305">
        <v>0</v>
      </c>
    </row>
    <row r="306" spans="1:9" x14ac:dyDescent="0.2">
      <c r="A306" t="s">
        <v>782</v>
      </c>
      <c r="B306" t="s">
        <v>832</v>
      </c>
      <c r="C306">
        <v>1115</v>
      </c>
      <c r="D306" t="s">
        <v>253</v>
      </c>
      <c r="E306" t="str">
        <f>VLOOKUP(D306,Lookups!$A$2:$C$245,2,FALSE)</f>
        <v>Quercus ilicifolia</v>
      </c>
      <c r="F306">
        <v>10</v>
      </c>
      <c r="G306">
        <v>0</v>
      </c>
      <c r="H306">
        <v>0</v>
      </c>
      <c r="I306">
        <v>0</v>
      </c>
    </row>
    <row r="307" spans="1:9" x14ac:dyDescent="0.2">
      <c r="A307" t="s">
        <v>782</v>
      </c>
      <c r="B307" t="s">
        <v>832</v>
      </c>
      <c r="C307">
        <v>1114</v>
      </c>
      <c r="D307" t="s">
        <v>253</v>
      </c>
      <c r="E307" t="str">
        <f>VLOOKUP(D307,Lookups!$A$2:$C$245,2,FALSE)</f>
        <v>Quercus ilicifolia</v>
      </c>
      <c r="F307">
        <v>13</v>
      </c>
      <c r="G307">
        <v>0</v>
      </c>
      <c r="H307">
        <v>0</v>
      </c>
      <c r="I307">
        <v>0</v>
      </c>
    </row>
    <row r="308" spans="1:9" x14ac:dyDescent="0.2">
      <c r="A308" t="s">
        <v>782</v>
      </c>
      <c r="B308" t="s">
        <v>832</v>
      </c>
      <c r="C308">
        <v>1113</v>
      </c>
      <c r="D308" t="s">
        <v>253</v>
      </c>
      <c r="E308" t="str">
        <f>VLOOKUP(D308,Lookups!$A$2:$C$245,2,FALSE)</f>
        <v>Quercus ilicifolia</v>
      </c>
      <c r="F308">
        <v>2</v>
      </c>
      <c r="G308">
        <v>0</v>
      </c>
      <c r="H308">
        <v>0</v>
      </c>
      <c r="I308">
        <v>0</v>
      </c>
    </row>
    <row r="309" spans="1:9" x14ac:dyDescent="0.2">
      <c r="A309" t="s">
        <v>782</v>
      </c>
      <c r="B309" t="s">
        <v>832</v>
      </c>
      <c r="C309">
        <v>1112</v>
      </c>
      <c r="D309" t="s">
        <v>253</v>
      </c>
      <c r="E309" t="str">
        <f>VLOOKUP(D309,Lookups!$A$2:$C$245,2,FALSE)</f>
        <v>Quercus ilicifolia</v>
      </c>
      <c r="F309">
        <v>2</v>
      </c>
      <c r="G309">
        <v>0</v>
      </c>
      <c r="H309">
        <v>0</v>
      </c>
      <c r="I309">
        <v>0</v>
      </c>
    </row>
    <row r="310" spans="1:9" x14ac:dyDescent="0.2">
      <c r="A310" t="s">
        <v>782</v>
      </c>
      <c r="B310" t="s">
        <v>832</v>
      </c>
      <c r="C310">
        <v>1111</v>
      </c>
      <c r="D310" t="s">
        <v>253</v>
      </c>
      <c r="E310" t="str">
        <f>VLOOKUP(D310,Lookups!$A$2:$C$245,2,FALSE)</f>
        <v>Quercus ilicifolia</v>
      </c>
      <c r="F310">
        <v>22</v>
      </c>
      <c r="G310">
        <v>0</v>
      </c>
      <c r="H310">
        <v>0</v>
      </c>
      <c r="I310">
        <v>0</v>
      </c>
    </row>
    <row r="311" spans="1:9" x14ac:dyDescent="0.2">
      <c r="A311" t="s">
        <v>782</v>
      </c>
      <c r="B311" t="s">
        <v>832</v>
      </c>
      <c r="C311">
        <v>1110</v>
      </c>
      <c r="D311" t="s">
        <v>207</v>
      </c>
      <c r="E311" t="str">
        <f>VLOOKUP(D311,Lookups!$A$2:$C$245,2,FALSE)</f>
        <v>Pinus strobus</v>
      </c>
      <c r="F311">
        <v>1</v>
      </c>
      <c r="G311">
        <v>0</v>
      </c>
      <c r="H311">
        <v>0</v>
      </c>
      <c r="I311">
        <v>0</v>
      </c>
    </row>
    <row r="312" spans="1:9" x14ac:dyDescent="0.2">
      <c r="A312" t="s">
        <v>782</v>
      </c>
      <c r="B312" t="s">
        <v>832</v>
      </c>
      <c r="C312">
        <v>1110</v>
      </c>
      <c r="D312" t="s">
        <v>253</v>
      </c>
      <c r="E312" t="str">
        <f>VLOOKUP(D312,Lookups!$A$2:$C$245,2,FALSE)</f>
        <v>Quercus ilicifolia</v>
      </c>
      <c r="F312">
        <v>10</v>
      </c>
      <c r="G312">
        <v>0</v>
      </c>
      <c r="H312">
        <v>0</v>
      </c>
      <c r="I312">
        <v>0</v>
      </c>
    </row>
    <row r="313" spans="1:9" x14ac:dyDescent="0.2">
      <c r="A313" t="s">
        <v>782</v>
      </c>
      <c r="B313" t="s">
        <v>832</v>
      </c>
      <c r="C313">
        <v>1109</v>
      </c>
      <c r="D313" t="s">
        <v>253</v>
      </c>
      <c r="E313" t="str">
        <f>VLOOKUP(D313,Lookups!$A$2:$C$245,2,FALSE)</f>
        <v>Quercus ilicifolia</v>
      </c>
      <c r="F313">
        <v>47</v>
      </c>
      <c r="G313">
        <v>0</v>
      </c>
      <c r="H313">
        <v>0</v>
      </c>
      <c r="I313">
        <v>0</v>
      </c>
    </row>
    <row r="314" spans="1:9" x14ac:dyDescent="0.2">
      <c r="A314" t="s">
        <v>782</v>
      </c>
      <c r="B314" t="s">
        <v>832</v>
      </c>
      <c r="C314">
        <v>1108</v>
      </c>
      <c r="D314" t="s">
        <v>253</v>
      </c>
      <c r="E314" t="str">
        <f>VLOOKUP(D314,Lookups!$A$2:$C$245,2,FALSE)</f>
        <v>Quercus ilicifolia</v>
      </c>
      <c r="F314">
        <v>15</v>
      </c>
      <c r="G314">
        <v>0</v>
      </c>
      <c r="H314">
        <v>0</v>
      </c>
      <c r="I314">
        <v>0</v>
      </c>
    </row>
    <row r="315" spans="1:9" x14ac:dyDescent="0.2">
      <c r="A315" t="s">
        <v>782</v>
      </c>
      <c r="B315" t="s">
        <v>832</v>
      </c>
      <c r="C315">
        <v>1107</v>
      </c>
      <c r="D315" t="s">
        <v>253</v>
      </c>
      <c r="E315" t="str">
        <f>VLOOKUP(D315,Lookups!$A$2:$C$245,2,FALSE)</f>
        <v>Quercus ilicifolia</v>
      </c>
      <c r="F315">
        <v>15</v>
      </c>
      <c r="G315">
        <v>0</v>
      </c>
      <c r="H315">
        <v>0</v>
      </c>
      <c r="I315">
        <v>0</v>
      </c>
    </row>
    <row r="316" spans="1:9" x14ac:dyDescent="0.2">
      <c r="A316" t="s">
        <v>782</v>
      </c>
      <c r="B316" t="s">
        <v>832</v>
      </c>
      <c r="C316">
        <v>1107</v>
      </c>
      <c r="D316" t="s">
        <v>6</v>
      </c>
      <c r="E316" t="str">
        <f>VLOOKUP(D316,Lookups!$A$2:$C$245,2,FALSE)</f>
        <v>Acer rubrum</v>
      </c>
      <c r="F316">
        <v>1</v>
      </c>
      <c r="G316">
        <v>1</v>
      </c>
      <c r="H316">
        <v>0</v>
      </c>
      <c r="I316">
        <v>0</v>
      </c>
    </row>
    <row r="317" spans="1:9" x14ac:dyDescent="0.2">
      <c r="A317" t="s">
        <v>782</v>
      </c>
      <c r="B317" t="s">
        <v>832</v>
      </c>
      <c r="C317">
        <v>1106</v>
      </c>
      <c r="D317" t="s">
        <v>253</v>
      </c>
      <c r="E317" t="str">
        <f>VLOOKUP(D317,Lookups!$A$2:$C$245,2,FALSE)</f>
        <v>Quercus ilicifolia</v>
      </c>
      <c r="F317">
        <v>10</v>
      </c>
      <c r="G317">
        <v>0</v>
      </c>
      <c r="H317">
        <v>0</v>
      </c>
      <c r="I317">
        <v>0</v>
      </c>
    </row>
    <row r="318" spans="1:9" x14ac:dyDescent="0.2">
      <c r="A318" t="s">
        <v>782</v>
      </c>
      <c r="B318" t="s">
        <v>832</v>
      </c>
      <c r="C318">
        <v>1105</v>
      </c>
      <c r="D318" t="s">
        <v>253</v>
      </c>
      <c r="E318" t="str">
        <f>VLOOKUP(D318,Lookups!$A$2:$C$245,2,FALSE)</f>
        <v>Quercus ilicifolia</v>
      </c>
      <c r="F318">
        <v>10</v>
      </c>
      <c r="G318">
        <v>0</v>
      </c>
      <c r="H318">
        <v>0</v>
      </c>
      <c r="I318">
        <v>0</v>
      </c>
    </row>
    <row r="319" spans="1:9" x14ac:dyDescent="0.2">
      <c r="A319" t="s">
        <v>782</v>
      </c>
      <c r="B319" t="s">
        <v>832</v>
      </c>
      <c r="C319">
        <v>1105</v>
      </c>
      <c r="D319" t="s">
        <v>6</v>
      </c>
      <c r="E319" t="str">
        <f>VLOOKUP(D319,Lookups!$A$2:$C$245,2,FALSE)</f>
        <v>Acer rubrum</v>
      </c>
      <c r="F319">
        <v>7</v>
      </c>
      <c r="G319">
        <v>7</v>
      </c>
      <c r="H319">
        <v>3</v>
      </c>
      <c r="I319">
        <v>0</v>
      </c>
    </row>
    <row r="320" spans="1:9" x14ac:dyDescent="0.2">
      <c r="A320" t="s">
        <v>782</v>
      </c>
      <c r="B320" t="s">
        <v>832</v>
      </c>
      <c r="C320">
        <v>1104</v>
      </c>
      <c r="D320" t="s">
        <v>210</v>
      </c>
      <c r="E320" t="str">
        <f>VLOOKUP(D320,Lookups!$A$2:$C$245,2,FALSE)</f>
        <v>Populus grandidentata</v>
      </c>
      <c r="F320">
        <v>20</v>
      </c>
      <c r="G320">
        <v>20</v>
      </c>
      <c r="H320">
        <v>0</v>
      </c>
      <c r="I320">
        <v>0</v>
      </c>
    </row>
    <row r="321" spans="1:9" x14ac:dyDescent="0.2">
      <c r="A321" t="s">
        <v>782</v>
      </c>
      <c r="B321" t="s">
        <v>832</v>
      </c>
      <c r="C321">
        <v>1104</v>
      </c>
      <c r="D321" t="s">
        <v>253</v>
      </c>
      <c r="E321" t="str">
        <f>VLOOKUP(D321,Lookups!$A$2:$C$245,2,FALSE)</f>
        <v>Quercus ilicifolia</v>
      </c>
      <c r="F321">
        <v>16</v>
      </c>
      <c r="G321">
        <v>0</v>
      </c>
      <c r="H321">
        <v>0</v>
      </c>
      <c r="I321">
        <v>0</v>
      </c>
    </row>
    <row r="322" spans="1:9" x14ac:dyDescent="0.2">
      <c r="A322" t="s">
        <v>782</v>
      </c>
      <c r="B322" t="s">
        <v>832</v>
      </c>
      <c r="C322">
        <v>1103</v>
      </c>
      <c r="D322" t="s">
        <v>253</v>
      </c>
      <c r="E322" t="str">
        <f>VLOOKUP(D322,Lookups!$A$2:$C$245,2,FALSE)</f>
        <v>Quercus ilicifolia</v>
      </c>
      <c r="F322">
        <v>34</v>
      </c>
      <c r="G322">
        <v>0</v>
      </c>
      <c r="H322">
        <v>0</v>
      </c>
      <c r="I322">
        <v>0</v>
      </c>
    </row>
    <row r="323" spans="1:9" x14ac:dyDescent="0.2">
      <c r="A323" t="s">
        <v>782</v>
      </c>
      <c r="B323" t="s">
        <v>832</v>
      </c>
      <c r="C323">
        <v>1103</v>
      </c>
      <c r="D323" t="s">
        <v>210</v>
      </c>
      <c r="E323" t="str">
        <f>VLOOKUP(D323,Lookups!$A$2:$C$245,2,FALSE)</f>
        <v>Populus grandidentata</v>
      </c>
      <c r="F323">
        <v>4</v>
      </c>
      <c r="G323">
        <v>0</v>
      </c>
      <c r="H323">
        <v>0</v>
      </c>
      <c r="I323">
        <v>0</v>
      </c>
    </row>
    <row r="324" spans="1:9" x14ac:dyDescent="0.2">
      <c r="A324" t="s">
        <v>782</v>
      </c>
      <c r="B324" t="s">
        <v>832</v>
      </c>
      <c r="C324">
        <v>1102</v>
      </c>
      <c r="D324" t="s">
        <v>237</v>
      </c>
      <c r="E324" t="str">
        <f>VLOOKUP(D324,Lookups!$A$2:$C$245,2,FALSE)</f>
        <v>Prunus serotina</v>
      </c>
      <c r="F324">
        <v>1</v>
      </c>
      <c r="G324">
        <v>0</v>
      </c>
      <c r="H324">
        <v>1</v>
      </c>
      <c r="I324">
        <v>0</v>
      </c>
    </row>
    <row r="325" spans="1:9" x14ac:dyDescent="0.2">
      <c r="A325" t="s">
        <v>782</v>
      </c>
      <c r="B325" t="s">
        <v>832</v>
      </c>
      <c r="C325">
        <v>1102</v>
      </c>
      <c r="D325" t="s">
        <v>253</v>
      </c>
      <c r="E325" t="str">
        <f>VLOOKUP(D325,Lookups!$A$2:$C$245,2,FALSE)</f>
        <v>Quercus ilicifolia</v>
      </c>
      <c r="F325">
        <v>1</v>
      </c>
      <c r="G325">
        <v>0</v>
      </c>
      <c r="H325">
        <v>0</v>
      </c>
      <c r="I325">
        <v>0</v>
      </c>
    </row>
    <row r="326" spans="1:9" x14ac:dyDescent="0.2">
      <c r="A326" t="s">
        <v>782</v>
      </c>
      <c r="B326" t="s">
        <v>832</v>
      </c>
      <c r="C326">
        <v>1101</v>
      </c>
      <c r="D326" t="s">
        <v>253</v>
      </c>
      <c r="E326" t="str">
        <f>VLOOKUP(D326,Lookups!$A$2:$C$245,2,FALSE)</f>
        <v>Quercus ilicifolia</v>
      </c>
      <c r="F326">
        <v>28</v>
      </c>
      <c r="G326">
        <v>0</v>
      </c>
      <c r="H326">
        <v>0</v>
      </c>
      <c r="I326">
        <v>0</v>
      </c>
    </row>
    <row r="327" spans="1:9" x14ac:dyDescent="0.2">
      <c r="A327" t="s">
        <v>782</v>
      </c>
      <c r="B327" t="s">
        <v>832</v>
      </c>
      <c r="C327">
        <v>1101</v>
      </c>
      <c r="D327" t="s">
        <v>9</v>
      </c>
      <c r="E327" t="str">
        <f>VLOOKUP(D327,Lookups!$A$2:$C$245,2,FALSE)</f>
        <v>Amelanchier spp.</v>
      </c>
      <c r="F327">
        <v>1</v>
      </c>
      <c r="G327">
        <v>1</v>
      </c>
      <c r="H327">
        <v>0</v>
      </c>
      <c r="I327">
        <v>0</v>
      </c>
    </row>
    <row r="328" spans="1:9" x14ac:dyDescent="0.2">
      <c r="A328" t="s">
        <v>782</v>
      </c>
      <c r="B328" t="s">
        <v>832</v>
      </c>
      <c r="C328">
        <v>1100</v>
      </c>
      <c r="D328" t="s">
        <v>6</v>
      </c>
      <c r="E328" t="str">
        <f>VLOOKUP(D328,Lookups!$A$2:$C$245,2,FALSE)</f>
        <v>Acer rubrum</v>
      </c>
      <c r="F328">
        <v>4</v>
      </c>
      <c r="G328">
        <v>3</v>
      </c>
      <c r="H328">
        <v>0</v>
      </c>
      <c r="I328">
        <v>0</v>
      </c>
    </row>
    <row r="329" spans="1:9" x14ac:dyDescent="0.2">
      <c r="A329" t="s">
        <v>782</v>
      </c>
      <c r="B329" t="s">
        <v>832</v>
      </c>
      <c r="C329">
        <v>1100</v>
      </c>
      <c r="D329" t="s">
        <v>210</v>
      </c>
      <c r="E329" t="str">
        <f>VLOOKUP(D329,Lookups!$A$2:$C$245,2,FALSE)</f>
        <v>Populus grandidentata</v>
      </c>
      <c r="F329">
        <v>4</v>
      </c>
      <c r="G329">
        <v>4</v>
      </c>
      <c r="H329">
        <v>0</v>
      </c>
      <c r="I329">
        <v>0</v>
      </c>
    </row>
    <row r="330" spans="1:9" x14ac:dyDescent="0.2">
      <c r="A330" t="s">
        <v>782</v>
      </c>
      <c r="B330" t="s">
        <v>832</v>
      </c>
      <c r="C330">
        <v>1099</v>
      </c>
      <c r="D330" t="s">
        <v>253</v>
      </c>
      <c r="E330" t="str">
        <f>VLOOKUP(D330,Lookups!$A$2:$C$245,2,FALSE)</f>
        <v>Quercus ilicifolia</v>
      </c>
      <c r="F330">
        <v>6</v>
      </c>
      <c r="G330">
        <v>0</v>
      </c>
      <c r="H330">
        <v>0</v>
      </c>
      <c r="I330">
        <v>0</v>
      </c>
    </row>
    <row r="331" spans="1:9" x14ac:dyDescent="0.2">
      <c r="A331" t="s">
        <v>782</v>
      </c>
      <c r="B331" t="s">
        <v>832</v>
      </c>
      <c r="C331">
        <v>1098</v>
      </c>
      <c r="D331" t="s">
        <v>253</v>
      </c>
      <c r="E331" t="str">
        <f>VLOOKUP(D331,Lookups!$A$2:$C$245,2,FALSE)</f>
        <v>Quercus ilicifolia</v>
      </c>
      <c r="F331">
        <v>14</v>
      </c>
      <c r="G331">
        <v>0</v>
      </c>
      <c r="H331">
        <v>0</v>
      </c>
      <c r="I331">
        <v>0</v>
      </c>
    </row>
    <row r="332" spans="1:9" x14ac:dyDescent="0.2">
      <c r="A332" t="s">
        <v>782</v>
      </c>
      <c r="B332" t="s">
        <v>832</v>
      </c>
      <c r="C332">
        <v>1098</v>
      </c>
      <c r="D332" t="s">
        <v>207</v>
      </c>
      <c r="E332" t="str">
        <f>VLOOKUP(D332,Lookups!$A$2:$C$245,2,FALSE)</f>
        <v>Pinus strobus</v>
      </c>
      <c r="F332">
        <v>2</v>
      </c>
      <c r="G332">
        <v>0</v>
      </c>
      <c r="H332">
        <v>0</v>
      </c>
      <c r="I332">
        <v>0</v>
      </c>
    </row>
    <row r="333" spans="1:9" x14ac:dyDescent="0.2">
      <c r="A333" t="s">
        <v>782</v>
      </c>
      <c r="B333" t="s">
        <v>832</v>
      </c>
      <c r="C333">
        <v>1098</v>
      </c>
      <c r="D333" t="s">
        <v>237</v>
      </c>
      <c r="E333" t="str">
        <f>VLOOKUP(D333,Lookups!$A$2:$C$245,2,FALSE)</f>
        <v>Prunus serotina</v>
      </c>
      <c r="F333">
        <v>2</v>
      </c>
      <c r="G333">
        <v>0</v>
      </c>
      <c r="H333">
        <v>2</v>
      </c>
      <c r="I3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536"/>
  <sheetViews>
    <sheetView topLeftCell="D1" zoomScale="130" zoomScaleNormal="130" workbookViewId="0">
      <pane ySplit="1" topLeftCell="A119" activePane="bottomLeft" state="frozen"/>
      <selection pane="bottomLeft" activeCell="D1" sqref="A1:XFD1"/>
    </sheetView>
  </sheetViews>
  <sheetFormatPr baseColWidth="10" defaultRowHeight="16" x14ac:dyDescent="0.2"/>
  <cols>
    <col min="1" max="2" width="12.83203125" customWidth="1"/>
    <col min="3" max="3" width="7.83203125" customWidth="1"/>
    <col min="4" max="4" width="11.6640625" customWidth="1"/>
    <col min="5" max="5" width="18.83203125" customWidth="1"/>
    <col min="6" max="6" width="10.83203125" style="7"/>
  </cols>
  <sheetData>
    <row r="1" spans="1:9" s="1" customFormat="1" x14ac:dyDescent="0.2">
      <c r="A1" s="1" t="s">
        <v>346</v>
      </c>
      <c r="B1" s="1" t="s">
        <v>817</v>
      </c>
      <c r="C1" s="1" t="s">
        <v>895</v>
      </c>
      <c r="D1" s="1" t="s">
        <v>821</v>
      </c>
      <c r="E1" s="1" t="s">
        <v>822</v>
      </c>
      <c r="F1" s="5" t="s">
        <v>824</v>
      </c>
      <c r="G1" s="1" t="s">
        <v>368</v>
      </c>
      <c r="H1" s="1" t="s">
        <v>825</v>
      </c>
      <c r="I1" s="1" t="s">
        <v>358</v>
      </c>
    </row>
    <row r="2" spans="1:9" x14ac:dyDescent="0.2">
      <c r="A2" t="s">
        <v>775</v>
      </c>
      <c r="B2" t="s">
        <v>828</v>
      </c>
      <c r="C2">
        <v>142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775</v>
      </c>
      <c r="B3" t="s">
        <v>828</v>
      </c>
      <c r="C3">
        <v>143</v>
      </c>
      <c r="D3" t="s">
        <v>247</v>
      </c>
      <c r="E3" t="str">
        <f>VLOOKUP(D3,Lookups!$A$2:$C$245,2,FALSE)</f>
        <v>Quercus alba</v>
      </c>
      <c r="F3" s="7">
        <v>2.5</v>
      </c>
    </row>
    <row r="4" spans="1:9" x14ac:dyDescent="0.2">
      <c r="A4" t="s">
        <v>775</v>
      </c>
      <c r="B4" t="s">
        <v>828</v>
      </c>
      <c r="C4">
        <v>143</v>
      </c>
      <c r="D4" t="s">
        <v>250</v>
      </c>
      <c r="E4" t="str">
        <f>VLOOKUP(D4,Lookups!$A$2:$C$245,2,FALSE)</f>
        <v>Quercus coccinea</v>
      </c>
      <c r="F4" s="7">
        <v>5.2</v>
      </c>
    </row>
    <row r="5" spans="1:9" x14ac:dyDescent="0.2">
      <c r="A5" t="s">
        <v>775</v>
      </c>
      <c r="B5" t="s">
        <v>828</v>
      </c>
      <c r="C5">
        <v>143</v>
      </c>
      <c r="D5" t="s">
        <v>247</v>
      </c>
      <c r="E5" t="str">
        <f>VLOOKUP(D5,Lookups!$A$2:$C$245,2,FALSE)</f>
        <v>Quercus alba</v>
      </c>
      <c r="F5" s="7">
        <v>5.7</v>
      </c>
    </row>
    <row r="6" spans="1:9" x14ac:dyDescent="0.2">
      <c r="A6" t="s">
        <v>775</v>
      </c>
      <c r="B6" t="s">
        <v>828</v>
      </c>
      <c r="C6">
        <v>143</v>
      </c>
      <c r="D6" t="s">
        <v>250</v>
      </c>
      <c r="E6" t="str">
        <f>VLOOKUP(D6,Lookups!$A$2:$C$245,2,FALSE)</f>
        <v>Quercus coccinea</v>
      </c>
      <c r="F6" s="7">
        <v>4.3</v>
      </c>
    </row>
    <row r="7" spans="1:9" x14ac:dyDescent="0.2">
      <c r="A7" t="s">
        <v>775</v>
      </c>
      <c r="B7" t="s">
        <v>828</v>
      </c>
      <c r="C7">
        <v>143</v>
      </c>
      <c r="D7" t="s">
        <v>250</v>
      </c>
      <c r="E7" t="str">
        <f>VLOOKUP(D7,Lookups!$A$2:$C$245,2,FALSE)</f>
        <v>Quercus coccinea</v>
      </c>
      <c r="F7" s="7">
        <v>3.8</v>
      </c>
    </row>
    <row r="8" spans="1:9" x14ac:dyDescent="0.2">
      <c r="A8" t="s">
        <v>775</v>
      </c>
      <c r="B8" t="s">
        <v>828</v>
      </c>
      <c r="C8">
        <v>144</v>
      </c>
      <c r="D8" t="s">
        <v>250</v>
      </c>
      <c r="E8" t="str">
        <f>VLOOKUP(D8,Lookups!$A$2:$C$245,2,FALSE)</f>
        <v>Quercus coccinea</v>
      </c>
      <c r="F8" s="7">
        <v>2.6</v>
      </c>
    </row>
    <row r="9" spans="1:9" x14ac:dyDescent="0.2">
      <c r="A9" t="s">
        <v>775</v>
      </c>
      <c r="B9" t="s">
        <v>828</v>
      </c>
      <c r="C9">
        <v>144</v>
      </c>
      <c r="D9" t="s">
        <v>250</v>
      </c>
      <c r="E9" t="str">
        <f>VLOOKUP(D9,Lookups!$A$2:$C$245,2,FALSE)</f>
        <v>Quercus coccinea</v>
      </c>
      <c r="F9" s="7">
        <v>2.5</v>
      </c>
    </row>
    <row r="10" spans="1:9" x14ac:dyDescent="0.2">
      <c r="A10" t="s">
        <v>775</v>
      </c>
      <c r="B10" t="s">
        <v>828</v>
      </c>
      <c r="C10">
        <v>145</v>
      </c>
      <c r="D10" t="s">
        <v>250</v>
      </c>
      <c r="E10" t="str">
        <f>VLOOKUP(D10,Lookups!$A$2:$C$245,2,FALSE)</f>
        <v>Quercus coccinea</v>
      </c>
      <c r="F10" s="7">
        <v>6</v>
      </c>
    </row>
    <row r="11" spans="1:9" x14ac:dyDescent="0.2">
      <c r="A11" t="s">
        <v>775</v>
      </c>
      <c r="B11" t="s">
        <v>828</v>
      </c>
      <c r="C11">
        <v>145</v>
      </c>
      <c r="D11" t="s">
        <v>250</v>
      </c>
      <c r="E11" t="str">
        <f>VLOOKUP(D11,Lookups!$A$2:$C$245,2,FALSE)</f>
        <v>Quercus coccinea</v>
      </c>
      <c r="F11" s="7">
        <v>5.3</v>
      </c>
    </row>
    <row r="12" spans="1:9" x14ac:dyDescent="0.2">
      <c r="A12" t="s">
        <v>775</v>
      </c>
      <c r="B12" t="s">
        <v>828</v>
      </c>
      <c r="C12">
        <v>145</v>
      </c>
      <c r="D12" t="s">
        <v>250</v>
      </c>
      <c r="E12" t="str">
        <f>VLOOKUP(D12,Lookups!$A$2:$C$245,2,FALSE)</f>
        <v>Quercus coccinea</v>
      </c>
      <c r="F12" s="7">
        <v>3.2</v>
      </c>
    </row>
    <row r="13" spans="1:9" x14ac:dyDescent="0.2">
      <c r="A13" t="s">
        <v>775</v>
      </c>
      <c r="B13" t="s">
        <v>828</v>
      </c>
      <c r="C13">
        <v>145</v>
      </c>
      <c r="D13" t="s">
        <v>250</v>
      </c>
      <c r="E13" t="str">
        <f>VLOOKUP(D13,Lookups!$A$2:$C$245,2,FALSE)</f>
        <v>Quercus coccinea</v>
      </c>
      <c r="F13" s="7">
        <v>7.1</v>
      </c>
    </row>
    <row r="14" spans="1:9" x14ac:dyDescent="0.2">
      <c r="A14" t="s">
        <v>775</v>
      </c>
      <c r="B14" t="s">
        <v>828</v>
      </c>
      <c r="C14">
        <v>145</v>
      </c>
      <c r="D14" t="s">
        <v>250</v>
      </c>
      <c r="E14" t="str">
        <f>VLOOKUP(D14,Lookups!$A$2:$C$245,2,FALSE)</f>
        <v>Quercus coccinea</v>
      </c>
      <c r="F14" s="7">
        <v>5.9</v>
      </c>
    </row>
    <row r="15" spans="1:9" x14ac:dyDescent="0.2">
      <c r="A15" t="s">
        <v>775</v>
      </c>
      <c r="B15" t="s">
        <v>828</v>
      </c>
      <c r="C15">
        <v>145</v>
      </c>
      <c r="D15" t="s">
        <v>250</v>
      </c>
      <c r="E15" t="str">
        <f>VLOOKUP(D15,Lookups!$A$2:$C$245,2,FALSE)</f>
        <v>Quercus coccinea</v>
      </c>
      <c r="F15" s="7">
        <v>6.5</v>
      </c>
    </row>
    <row r="16" spans="1:9" x14ac:dyDescent="0.2">
      <c r="A16" t="s">
        <v>775</v>
      </c>
      <c r="B16" t="s">
        <v>828</v>
      </c>
      <c r="C16">
        <v>145</v>
      </c>
      <c r="D16" t="s">
        <v>250</v>
      </c>
      <c r="E16" t="str">
        <f>VLOOKUP(D16,Lookups!$A$2:$C$245,2,FALSE)</f>
        <v>Quercus coccinea</v>
      </c>
      <c r="F16" s="7">
        <v>4.4000000000000004</v>
      </c>
    </row>
    <row r="17" spans="1:6" x14ac:dyDescent="0.2">
      <c r="A17" t="s">
        <v>775</v>
      </c>
      <c r="B17" t="s">
        <v>828</v>
      </c>
      <c r="C17">
        <v>146</v>
      </c>
      <c r="D17" t="s">
        <v>250</v>
      </c>
      <c r="E17" t="str">
        <f>VLOOKUP(D17,Lookups!$A$2:$C$245,2,FALSE)</f>
        <v>Quercus coccinea</v>
      </c>
      <c r="F17" s="7">
        <v>9.5</v>
      </c>
    </row>
    <row r="18" spans="1:6" x14ac:dyDescent="0.2">
      <c r="A18" t="s">
        <v>775</v>
      </c>
      <c r="B18" t="s">
        <v>828</v>
      </c>
      <c r="C18">
        <v>146</v>
      </c>
      <c r="D18" t="s">
        <v>250</v>
      </c>
      <c r="E18" t="str">
        <f>VLOOKUP(D18,Lookups!$A$2:$C$245,2,FALSE)</f>
        <v>Quercus coccinea</v>
      </c>
      <c r="F18" s="7">
        <v>9.1</v>
      </c>
    </row>
    <row r="19" spans="1:6" x14ac:dyDescent="0.2">
      <c r="A19" t="s">
        <v>775</v>
      </c>
      <c r="B19" t="s">
        <v>828</v>
      </c>
      <c r="C19">
        <v>147</v>
      </c>
      <c r="D19" t="s">
        <v>274</v>
      </c>
      <c r="E19" t="str">
        <f>VLOOKUP(D19,Lookups!$A$2:$C$245,2,FALSE)</f>
        <v>Quercus velutina</v>
      </c>
      <c r="F19" s="7">
        <v>6.8</v>
      </c>
    </row>
    <row r="20" spans="1:6" x14ac:dyDescent="0.2">
      <c r="A20" t="s">
        <v>775</v>
      </c>
      <c r="B20" t="s">
        <v>828</v>
      </c>
      <c r="C20">
        <v>147</v>
      </c>
      <c r="D20" t="s">
        <v>247</v>
      </c>
      <c r="E20" t="str">
        <f>VLOOKUP(D20,Lookups!$A$2:$C$245,2,FALSE)</f>
        <v>Quercus alba</v>
      </c>
      <c r="F20" s="7">
        <v>6.1</v>
      </c>
    </row>
    <row r="21" spans="1:6" x14ac:dyDescent="0.2">
      <c r="A21" t="s">
        <v>775</v>
      </c>
      <c r="B21" t="s">
        <v>828</v>
      </c>
      <c r="C21">
        <v>147</v>
      </c>
      <c r="D21" t="s">
        <v>247</v>
      </c>
      <c r="E21" t="str">
        <f>VLOOKUP(D21,Lookups!$A$2:$C$245,2,FALSE)</f>
        <v>Quercus alba</v>
      </c>
      <c r="F21" s="7">
        <v>3.1</v>
      </c>
    </row>
    <row r="22" spans="1:6" x14ac:dyDescent="0.2">
      <c r="A22" t="s">
        <v>775</v>
      </c>
      <c r="B22" t="s">
        <v>828</v>
      </c>
      <c r="C22">
        <v>147</v>
      </c>
      <c r="D22" t="s">
        <v>247</v>
      </c>
      <c r="E22" t="str">
        <f>VLOOKUP(D22,Lookups!$A$2:$C$245,2,FALSE)</f>
        <v>Quercus alba</v>
      </c>
      <c r="F22" s="7">
        <v>4.5</v>
      </c>
    </row>
    <row r="23" spans="1:6" x14ac:dyDescent="0.2">
      <c r="A23" t="s">
        <v>775</v>
      </c>
      <c r="B23" t="s">
        <v>828</v>
      </c>
      <c r="C23">
        <v>148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6" x14ac:dyDescent="0.2">
      <c r="A24" t="s">
        <v>775</v>
      </c>
      <c r="B24" t="s">
        <v>828</v>
      </c>
      <c r="C24">
        <v>149</v>
      </c>
      <c r="D24" t="s">
        <v>274</v>
      </c>
      <c r="E24" t="str">
        <f>VLOOKUP(D24,Lookups!$A$2:$C$245,2,FALSE)</f>
        <v>Quercus velutina</v>
      </c>
      <c r="F24" s="7">
        <v>2.5</v>
      </c>
    </row>
    <row r="25" spans="1:6" x14ac:dyDescent="0.2">
      <c r="A25" t="s">
        <v>775</v>
      </c>
      <c r="B25" t="s">
        <v>828</v>
      </c>
      <c r="C25">
        <v>149</v>
      </c>
      <c r="D25" t="s">
        <v>250</v>
      </c>
      <c r="E25" t="str">
        <f>VLOOKUP(D25,Lookups!$A$2:$C$245,2,FALSE)</f>
        <v>Quercus coccinea</v>
      </c>
      <c r="F25" s="7">
        <v>3.1</v>
      </c>
    </row>
    <row r="26" spans="1:6" x14ac:dyDescent="0.2">
      <c r="A26" t="s">
        <v>775</v>
      </c>
      <c r="B26" t="s">
        <v>828</v>
      </c>
      <c r="C26">
        <v>149</v>
      </c>
      <c r="D26" t="s">
        <v>274</v>
      </c>
      <c r="E26" t="str">
        <f>VLOOKUP(D26,Lookups!$A$2:$C$245,2,FALSE)</f>
        <v>Quercus velutina</v>
      </c>
      <c r="F26" s="7">
        <v>2.7</v>
      </c>
    </row>
    <row r="27" spans="1:6" x14ac:dyDescent="0.2">
      <c r="A27" t="s">
        <v>775</v>
      </c>
      <c r="B27" t="s">
        <v>828</v>
      </c>
      <c r="C27">
        <v>149</v>
      </c>
      <c r="D27" t="s">
        <v>247</v>
      </c>
      <c r="E27" t="str">
        <f>VLOOKUP(D27,Lookups!$A$2:$C$245,2,FALSE)</f>
        <v>Quercus alba</v>
      </c>
      <c r="F27" s="7">
        <v>5.0999999999999996</v>
      </c>
    </row>
    <row r="28" spans="1:6" x14ac:dyDescent="0.2">
      <c r="A28" t="s">
        <v>775</v>
      </c>
      <c r="B28" t="s">
        <v>828</v>
      </c>
      <c r="C28">
        <v>149</v>
      </c>
      <c r="D28" t="s">
        <v>247</v>
      </c>
      <c r="E28" t="str">
        <f>VLOOKUP(D28,Lookups!$A$2:$C$245,2,FALSE)</f>
        <v>Quercus alba</v>
      </c>
      <c r="F28" s="7">
        <v>5.7</v>
      </c>
    </row>
    <row r="29" spans="1:6" x14ac:dyDescent="0.2">
      <c r="A29" t="s">
        <v>775</v>
      </c>
      <c r="B29" t="s">
        <v>828</v>
      </c>
      <c r="C29">
        <v>150</v>
      </c>
      <c r="D29" t="s">
        <v>247</v>
      </c>
      <c r="E29" t="str">
        <f>VLOOKUP(D29,Lookups!$A$2:$C$245,2,FALSE)</f>
        <v>Quercus alba</v>
      </c>
      <c r="F29" s="7">
        <v>2.7</v>
      </c>
    </row>
    <row r="30" spans="1:6" x14ac:dyDescent="0.2">
      <c r="A30" t="s">
        <v>775</v>
      </c>
      <c r="B30" t="s">
        <v>828</v>
      </c>
      <c r="C30">
        <v>150</v>
      </c>
      <c r="D30" t="s">
        <v>247</v>
      </c>
      <c r="E30" t="str">
        <f>VLOOKUP(D30,Lookups!$A$2:$C$245,2,FALSE)</f>
        <v>Quercus alba</v>
      </c>
      <c r="F30" s="7">
        <v>4.8</v>
      </c>
    </row>
    <row r="31" spans="1:6" x14ac:dyDescent="0.2">
      <c r="A31" t="s">
        <v>775</v>
      </c>
      <c r="B31" t="s">
        <v>828</v>
      </c>
      <c r="C31">
        <v>150</v>
      </c>
      <c r="D31" t="s">
        <v>247</v>
      </c>
      <c r="E31" t="str">
        <f>VLOOKUP(D31,Lookups!$A$2:$C$245,2,FALSE)</f>
        <v>Quercus alba</v>
      </c>
      <c r="F31" s="7">
        <v>2.6</v>
      </c>
    </row>
    <row r="32" spans="1:6" x14ac:dyDescent="0.2">
      <c r="A32" t="s">
        <v>775</v>
      </c>
      <c r="B32" t="s">
        <v>828</v>
      </c>
      <c r="C32">
        <v>150</v>
      </c>
      <c r="D32" t="s">
        <v>247</v>
      </c>
      <c r="E32" t="str">
        <f>VLOOKUP(D32,Lookups!$A$2:$C$245,2,FALSE)</f>
        <v>Quercus alba</v>
      </c>
      <c r="F32" s="7">
        <v>7</v>
      </c>
    </row>
    <row r="33" spans="1:6" x14ac:dyDescent="0.2">
      <c r="A33" t="s">
        <v>775</v>
      </c>
      <c r="B33" t="s">
        <v>828</v>
      </c>
      <c r="C33">
        <v>150</v>
      </c>
      <c r="D33" t="s">
        <v>250</v>
      </c>
      <c r="E33" t="str">
        <f>VLOOKUP(D33,Lookups!$A$2:$C$245,2,FALSE)</f>
        <v>Quercus coccinea</v>
      </c>
      <c r="F33" s="7">
        <v>2.7</v>
      </c>
    </row>
    <row r="34" spans="1:6" x14ac:dyDescent="0.2">
      <c r="A34" t="s">
        <v>775</v>
      </c>
      <c r="B34" t="s">
        <v>828</v>
      </c>
      <c r="C34">
        <v>150</v>
      </c>
      <c r="D34" t="s">
        <v>250</v>
      </c>
      <c r="E34" t="str">
        <f>VLOOKUP(D34,Lookups!$A$2:$C$245,2,FALSE)</f>
        <v>Quercus coccinea</v>
      </c>
      <c r="F34" s="7">
        <v>2.8</v>
      </c>
    </row>
    <row r="35" spans="1:6" x14ac:dyDescent="0.2">
      <c r="A35" t="s">
        <v>775</v>
      </c>
      <c r="B35" t="s">
        <v>828</v>
      </c>
      <c r="C35">
        <v>151</v>
      </c>
      <c r="D35" t="s">
        <v>250</v>
      </c>
      <c r="E35" t="str">
        <f>VLOOKUP(D35,Lookups!$A$2:$C$245,2,FALSE)</f>
        <v>Quercus coccinea</v>
      </c>
      <c r="F35" s="7">
        <v>3.4</v>
      </c>
    </row>
    <row r="36" spans="1:6" x14ac:dyDescent="0.2">
      <c r="A36" t="s">
        <v>775</v>
      </c>
      <c r="B36" t="s">
        <v>828</v>
      </c>
      <c r="C36">
        <v>152</v>
      </c>
      <c r="D36" t="s">
        <v>250</v>
      </c>
      <c r="E36" t="str">
        <f>VLOOKUP(D36,Lookups!$A$2:$C$245,2,FALSE)</f>
        <v>Quercus coccinea</v>
      </c>
      <c r="F36" s="7">
        <v>4.3</v>
      </c>
    </row>
    <row r="37" spans="1:6" x14ac:dyDescent="0.2">
      <c r="A37" t="s">
        <v>775</v>
      </c>
      <c r="B37" t="s">
        <v>828</v>
      </c>
      <c r="C37">
        <v>152</v>
      </c>
      <c r="D37" t="s">
        <v>250</v>
      </c>
      <c r="E37" t="str">
        <f>VLOOKUP(D37,Lookups!$A$2:$C$245,2,FALSE)</f>
        <v>Quercus coccinea</v>
      </c>
      <c r="F37" s="7">
        <v>7.5</v>
      </c>
    </row>
    <row r="38" spans="1:6" x14ac:dyDescent="0.2">
      <c r="A38" t="s">
        <v>775</v>
      </c>
      <c r="B38" t="s">
        <v>828</v>
      </c>
      <c r="C38">
        <v>152</v>
      </c>
      <c r="D38" t="s">
        <v>250</v>
      </c>
      <c r="E38" t="str">
        <f>VLOOKUP(D38,Lookups!$A$2:$C$245,2,FALSE)</f>
        <v>Quercus coccinea</v>
      </c>
      <c r="F38" s="7">
        <v>4.5999999999999996</v>
      </c>
    </row>
    <row r="39" spans="1:6" x14ac:dyDescent="0.2">
      <c r="A39" t="s">
        <v>775</v>
      </c>
      <c r="B39" t="s">
        <v>828</v>
      </c>
      <c r="C39">
        <v>152</v>
      </c>
      <c r="D39" t="s">
        <v>250</v>
      </c>
      <c r="E39" t="str">
        <f>VLOOKUP(D39,Lookups!$A$2:$C$245,2,FALSE)</f>
        <v>Quercus coccinea</v>
      </c>
      <c r="F39" s="7">
        <v>8.6999999999999993</v>
      </c>
    </row>
    <row r="40" spans="1:6" x14ac:dyDescent="0.2">
      <c r="A40" t="s">
        <v>775</v>
      </c>
      <c r="B40" t="s">
        <v>828</v>
      </c>
      <c r="C40">
        <v>152</v>
      </c>
      <c r="D40" t="s">
        <v>250</v>
      </c>
      <c r="E40" t="str">
        <f>VLOOKUP(D40,Lookups!$A$2:$C$245,2,FALSE)</f>
        <v>Quercus coccinea</v>
      </c>
      <c r="F40" s="7">
        <v>6</v>
      </c>
    </row>
    <row r="41" spans="1:6" x14ac:dyDescent="0.2">
      <c r="A41" t="s">
        <v>775</v>
      </c>
      <c r="B41" t="s">
        <v>828</v>
      </c>
      <c r="C41">
        <v>152</v>
      </c>
      <c r="D41" t="s">
        <v>250</v>
      </c>
      <c r="E41" t="str">
        <f>VLOOKUP(D41,Lookups!$A$2:$C$245,2,FALSE)</f>
        <v>Quercus coccinea</v>
      </c>
      <c r="F41" s="7">
        <v>5.2</v>
      </c>
    </row>
    <row r="42" spans="1:6" x14ac:dyDescent="0.2">
      <c r="A42" t="s">
        <v>775</v>
      </c>
      <c r="B42" t="s">
        <v>828</v>
      </c>
      <c r="C42">
        <v>153</v>
      </c>
      <c r="D42" t="s">
        <v>250</v>
      </c>
      <c r="E42" t="str">
        <f>VLOOKUP(D42,Lookups!$A$2:$C$245,2,FALSE)</f>
        <v>Quercus coccinea</v>
      </c>
      <c r="F42" s="7">
        <v>7.9</v>
      </c>
    </row>
    <row r="43" spans="1:6" x14ac:dyDescent="0.2">
      <c r="A43" t="s">
        <v>775</v>
      </c>
      <c r="B43" t="s">
        <v>828</v>
      </c>
      <c r="C43">
        <v>153</v>
      </c>
      <c r="D43" t="s">
        <v>247</v>
      </c>
      <c r="E43" t="str">
        <f>VLOOKUP(D43,Lookups!$A$2:$C$245,2,FALSE)</f>
        <v>Quercus alba</v>
      </c>
      <c r="F43" s="7">
        <v>8</v>
      </c>
    </row>
    <row r="44" spans="1:6" x14ac:dyDescent="0.2">
      <c r="A44" t="s">
        <v>775</v>
      </c>
      <c r="B44" t="s">
        <v>828</v>
      </c>
      <c r="C44">
        <v>153</v>
      </c>
      <c r="D44" t="s">
        <v>247</v>
      </c>
      <c r="E44" t="str">
        <f>VLOOKUP(D44,Lookups!$A$2:$C$245,2,FALSE)</f>
        <v>Quercus alba</v>
      </c>
      <c r="F44" s="7">
        <v>4.3</v>
      </c>
    </row>
    <row r="45" spans="1:6" x14ac:dyDescent="0.2">
      <c r="A45" t="s">
        <v>775</v>
      </c>
      <c r="B45" t="s">
        <v>828</v>
      </c>
      <c r="C45">
        <v>153</v>
      </c>
      <c r="D45" t="s">
        <v>247</v>
      </c>
      <c r="E45" t="str">
        <f>VLOOKUP(D45,Lookups!$A$2:$C$245,2,FALSE)</f>
        <v>Quercus alba</v>
      </c>
      <c r="F45" s="7">
        <v>4.5</v>
      </c>
    </row>
    <row r="46" spans="1:6" x14ac:dyDescent="0.2">
      <c r="A46" t="s">
        <v>775</v>
      </c>
      <c r="B46" t="s">
        <v>828</v>
      </c>
      <c r="C46">
        <v>153</v>
      </c>
      <c r="D46" t="s">
        <v>247</v>
      </c>
      <c r="E46" t="str">
        <f>VLOOKUP(D46,Lookups!$A$2:$C$245,2,FALSE)</f>
        <v>Quercus alba</v>
      </c>
      <c r="F46" s="7">
        <v>4.8</v>
      </c>
    </row>
    <row r="47" spans="1:6" x14ac:dyDescent="0.2">
      <c r="A47" t="s">
        <v>775</v>
      </c>
      <c r="B47" t="s">
        <v>828</v>
      </c>
      <c r="C47">
        <v>153</v>
      </c>
      <c r="D47" t="s">
        <v>247</v>
      </c>
      <c r="E47" t="str">
        <f>VLOOKUP(D47,Lookups!$A$2:$C$245,2,FALSE)</f>
        <v>Quercus alba</v>
      </c>
      <c r="F47" s="7">
        <v>2.8</v>
      </c>
    </row>
    <row r="48" spans="1:6" x14ac:dyDescent="0.2">
      <c r="A48" t="s">
        <v>775</v>
      </c>
      <c r="B48" t="s">
        <v>828</v>
      </c>
      <c r="C48">
        <v>154</v>
      </c>
      <c r="D48" t="s">
        <v>250</v>
      </c>
      <c r="E48" t="str">
        <f>VLOOKUP(D48,Lookups!$A$2:$C$245,2,FALSE)</f>
        <v>Quercus coccinea</v>
      </c>
      <c r="F48" s="7">
        <v>9.3000000000000007</v>
      </c>
    </row>
    <row r="49" spans="1:8" x14ac:dyDescent="0.2">
      <c r="A49" t="s">
        <v>775</v>
      </c>
      <c r="B49" t="s">
        <v>828</v>
      </c>
      <c r="C49">
        <v>154</v>
      </c>
      <c r="D49" t="s">
        <v>250</v>
      </c>
      <c r="E49" t="str">
        <f>VLOOKUP(D49,Lookups!$A$2:$C$245,2,FALSE)</f>
        <v>Quercus coccinea</v>
      </c>
      <c r="F49" s="7">
        <v>2.8</v>
      </c>
    </row>
    <row r="50" spans="1:8" x14ac:dyDescent="0.2">
      <c r="A50" t="s">
        <v>775</v>
      </c>
      <c r="B50" t="s">
        <v>828</v>
      </c>
      <c r="C50">
        <v>155</v>
      </c>
      <c r="D50" t="s">
        <v>250</v>
      </c>
      <c r="E50" t="str">
        <f>VLOOKUP(D50,Lookups!$A$2:$C$245,2,FALSE)</f>
        <v>Quercus coccinea</v>
      </c>
      <c r="F50" s="7">
        <v>8.4</v>
      </c>
    </row>
    <row r="51" spans="1:8" x14ac:dyDescent="0.2">
      <c r="A51" t="s">
        <v>775</v>
      </c>
      <c r="B51" t="s">
        <v>828</v>
      </c>
      <c r="C51">
        <v>155</v>
      </c>
      <c r="D51" t="s">
        <v>250</v>
      </c>
      <c r="E51" t="str">
        <f>VLOOKUP(D51,Lookups!$A$2:$C$245,2,FALSE)</f>
        <v>Quercus coccinea</v>
      </c>
      <c r="F51" s="7">
        <v>9</v>
      </c>
    </row>
    <row r="52" spans="1:8" x14ac:dyDescent="0.2">
      <c r="A52" t="s">
        <v>775</v>
      </c>
      <c r="B52" t="s">
        <v>828</v>
      </c>
      <c r="C52">
        <v>155</v>
      </c>
      <c r="D52" t="s">
        <v>250</v>
      </c>
      <c r="E52" t="str">
        <f>VLOOKUP(D52,Lookups!$A$2:$C$245,2,FALSE)</f>
        <v>Quercus coccinea</v>
      </c>
      <c r="F52" s="7">
        <v>4.4000000000000004</v>
      </c>
    </row>
    <row r="53" spans="1:8" x14ac:dyDescent="0.2">
      <c r="A53" t="s">
        <v>775</v>
      </c>
      <c r="B53" t="s">
        <v>828</v>
      </c>
      <c r="C53">
        <v>156</v>
      </c>
      <c r="D53" t="s">
        <v>250</v>
      </c>
      <c r="E53" t="str">
        <f>VLOOKUP(D53,Lookups!$A$2:$C$245,2,FALSE)</f>
        <v>Quercus coccinea</v>
      </c>
      <c r="F53" s="7">
        <v>2.5</v>
      </c>
    </row>
    <row r="54" spans="1:8" x14ac:dyDescent="0.2">
      <c r="A54" t="s">
        <v>775</v>
      </c>
      <c r="B54" t="s">
        <v>828</v>
      </c>
      <c r="C54">
        <v>156</v>
      </c>
      <c r="D54" t="s">
        <v>250</v>
      </c>
      <c r="E54" t="str">
        <f>VLOOKUP(D54,Lookups!$A$2:$C$245,2,FALSE)</f>
        <v>Quercus coccinea</v>
      </c>
      <c r="F54" s="7">
        <v>2.5</v>
      </c>
    </row>
    <row r="55" spans="1:8" x14ac:dyDescent="0.2">
      <c r="A55" t="s">
        <v>775</v>
      </c>
      <c r="B55" t="s">
        <v>828</v>
      </c>
      <c r="C55">
        <v>156</v>
      </c>
      <c r="D55" t="s">
        <v>250</v>
      </c>
      <c r="E55" t="str">
        <f>VLOOKUP(D55,Lookups!$A$2:$C$245,2,FALSE)</f>
        <v>Quercus coccinea</v>
      </c>
      <c r="F55" s="7">
        <v>7.7</v>
      </c>
    </row>
    <row r="56" spans="1:8" x14ac:dyDescent="0.2">
      <c r="A56" t="s">
        <v>775</v>
      </c>
      <c r="B56" t="s">
        <v>828</v>
      </c>
      <c r="C56">
        <v>156</v>
      </c>
      <c r="D56" t="s">
        <v>250</v>
      </c>
      <c r="E56" t="str">
        <f>VLOOKUP(D56,Lookups!$A$2:$C$245,2,FALSE)</f>
        <v>Quercus coccinea</v>
      </c>
      <c r="F56" s="7">
        <v>6.6</v>
      </c>
    </row>
    <row r="57" spans="1:8" x14ac:dyDescent="0.2">
      <c r="A57" t="s">
        <v>775</v>
      </c>
      <c r="B57" t="s">
        <v>828</v>
      </c>
      <c r="C57">
        <v>157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775</v>
      </c>
      <c r="B58" t="s">
        <v>828</v>
      </c>
      <c r="C58">
        <v>158</v>
      </c>
      <c r="D58" t="s">
        <v>274</v>
      </c>
      <c r="E58" t="str">
        <f>VLOOKUP(D58,Lookups!$A$2:$C$245,2,FALSE)</f>
        <v>Quercus velutina</v>
      </c>
      <c r="F58" s="7">
        <v>7.2</v>
      </c>
      <c r="H58" t="s">
        <v>378</v>
      </c>
    </row>
    <row r="59" spans="1:8" x14ac:dyDescent="0.2">
      <c r="A59" t="s">
        <v>775</v>
      </c>
      <c r="B59" t="s">
        <v>828</v>
      </c>
      <c r="C59">
        <v>159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776</v>
      </c>
      <c r="B60" t="s">
        <v>828</v>
      </c>
      <c r="C60">
        <v>124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776</v>
      </c>
      <c r="B61" t="s">
        <v>828</v>
      </c>
      <c r="C61">
        <v>125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8" x14ac:dyDescent="0.2">
      <c r="A62" t="s">
        <v>776</v>
      </c>
      <c r="B62" t="s">
        <v>828</v>
      </c>
      <c r="C62">
        <v>126</v>
      </c>
      <c r="D62" t="s">
        <v>181</v>
      </c>
      <c r="E62" t="str">
        <f>VLOOKUP(D62,Lookups!$A$2:$C$245,2,FALSE)</f>
        <v>No species found</v>
      </c>
      <c r="F62" s="7">
        <v>0</v>
      </c>
    </row>
    <row r="63" spans="1:8" x14ac:dyDescent="0.2">
      <c r="A63" t="s">
        <v>776</v>
      </c>
      <c r="B63" t="s">
        <v>828</v>
      </c>
      <c r="C63">
        <v>127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776</v>
      </c>
      <c r="B64" t="s">
        <v>828</v>
      </c>
      <c r="C64">
        <v>128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6" x14ac:dyDescent="0.2">
      <c r="A65" t="s">
        <v>776</v>
      </c>
      <c r="B65" t="s">
        <v>828</v>
      </c>
      <c r="C65">
        <v>129</v>
      </c>
      <c r="D65" t="s">
        <v>250</v>
      </c>
      <c r="E65" t="str">
        <f>VLOOKUP(D65,Lookups!$A$2:$C$245,2,FALSE)</f>
        <v>Quercus coccinea</v>
      </c>
      <c r="F65" s="7">
        <v>9.6999999999999993</v>
      </c>
    </row>
    <row r="66" spans="1:6" x14ac:dyDescent="0.2">
      <c r="A66" t="s">
        <v>776</v>
      </c>
      <c r="B66" t="s">
        <v>828</v>
      </c>
      <c r="C66">
        <v>129</v>
      </c>
      <c r="D66" t="s">
        <v>250</v>
      </c>
      <c r="E66" t="str">
        <f>VLOOKUP(D66,Lookups!$A$2:$C$245,2,FALSE)</f>
        <v>Quercus coccinea</v>
      </c>
      <c r="F66" s="7">
        <v>9</v>
      </c>
    </row>
    <row r="67" spans="1:6" x14ac:dyDescent="0.2">
      <c r="A67" t="s">
        <v>776</v>
      </c>
      <c r="B67" t="s">
        <v>828</v>
      </c>
      <c r="C67">
        <v>130</v>
      </c>
      <c r="D67" t="s">
        <v>247</v>
      </c>
      <c r="E67" t="str">
        <f>VLOOKUP(D67,Lookups!$A$2:$C$245,2,FALSE)</f>
        <v>Quercus alba</v>
      </c>
      <c r="F67" s="7">
        <v>9</v>
      </c>
    </row>
    <row r="68" spans="1:6" x14ac:dyDescent="0.2">
      <c r="A68" t="s">
        <v>776</v>
      </c>
      <c r="B68" t="s">
        <v>828</v>
      </c>
      <c r="C68">
        <v>131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6" x14ac:dyDescent="0.2">
      <c r="A69" t="s">
        <v>776</v>
      </c>
      <c r="B69" t="s">
        <v>828</v>
      </c>
      <c r="C69">
        <v>132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6" x14ac:dyDescent="0.2">
      <c r="A70" t="s">
        <v>776</v>
      </c>
      <c r="B70" t="s">
        <v>828</v>
      </c>
      <c r="C70">
        <v>133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6" x14ac:dyDescent="0.2">
      <c r="A71" t="s">
        <v>776</v>
      </c>
      <c r="B71" t="s">
        <v>828</v>
      </c>
      <c r="C71">
        <v>134</v>
      </c>
      <c r="D71" t="s">
        <v>181</v>
      </c>
      <c r="E71" t="str">
        <f>VLOOKUP(D71,Lookups!$A$2:$C$245,2,FALSE)</f>
        <v>No species found</v>
      </c>
      <c r="F71" s="7">
        <v>0</v>
      </c>
    </row>
    <row r="72" spans="1:6" x14ac:dyDescent="0.2">
      <c r="A72" t="s">
        <v>776</v>
      </c>
      <c r="B72" t="s">
        <v>828</v>
      </c>
      <c r="C72">
        <v>135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6" x14ac:dyDescent="0.2">
      <c r="A73" t="s">
        <v>776</v>
      </c>
      <c r="B73" t="s">
        <v>828</v>
      </c>
      <c r="C73">
        <v>136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6" x14ac:dyDescent="0.2">
      <c r="A74" t="s">
        <v>776</v>
      </c>
      <c r="B74" t="s">
        <v>828</v>
      </c>
      <c r="C74">
        <v>137</v>
      </c>
      <c r="D74" t="s">
        <v>181</v>
      </c>
      <c r="E74" t="str">
        <f>VLOOKUP(D74,Lookups!$A$2:$C$245,2,FALSE)</f>
        <v>No species found</v>
      </c>
      <c r="F74" s="7">
        <v>0</v>
      </c>
    </row>
    <row r="75" spans="1:6" x14ac:dyDescent="0.2">
      <c r="A75" t="s">
        <v>776</v>
      </c>
      <c r="B75" t="s">
        <v>828</v>
      </c>
      <c r="C75">
        <v>138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6" x14ac:dyDescent="0.2">
      <c r="A76" t="s">
        <v>776</v>
      </c>
      <c r="B76" t="s">
        <v>828</v>
      </c>
      <c r="C76">
        <v>139</v>
      </c>
      <c r="D76" t="s">
        <v>181</v>
      </c>
      <c r="E76" t="str">
        <f>VLOOKUP(D76,Lookups!$A$2:$C$245,2,FALSE)</f>
        <v>No species found</v>
      </c>
      <c r="F76" s="7">
        <v>0</v>
      </c>
    </row>
    <row r="77" spans="1:6" x14ac:dyDescent="0.2">
      <c r="A77" t="s">
        <v>776</v>
      </c>
      <c r="B77" t="s">
        <v>828</v>
      </c>
      <c r="C77">
        <v>140</v>
      </c>
      <c r="D77" t="s">
        <v>181</v>
      </c>
      <c r="E77" t="str">
        <f>VLOOKUP(D77,Lookups!$A$2:$C$245,2,FALSE)</f>
        <v>No species found</v>
      </c>
      <c r="F77" s="7">
        <v>0</v>
      </c>
    </row>
    <row r="78" spans="1:6" x14ac:dyDescent="0.2">
      <c r="A78" t="s">
        <v>776</v>
      </c>
      <c r="B78" t="s">
        <v>828</v>
      </c>
      <c r="C78">
        <v>141</v>
      </c>
      <c r="D78" t="s">
        <v>181</v>
      </c>
      <c r="E78" t="str">
        <f>VLOOKUP(D78,Lookups!$A$2:$C$245,2,FALSE)</f>
        <v>No species found</v>
      </c>
      <c r="F78" s="7">
        <v>0</v>
      </c>
    </row>
    <row r="79" spans="1:6" x14ac:dyDescent="0.2">
      <c r="A79" t="s">
        <v>777</v>
      </c>
      <c r="B79" t="s">
        <v>828</v>
      </c>
      <c r="C79">
        <v>88</v>
      </c>
      <c r="D79" t="s">
        <v>247</v>
      </c>
      <c r="E79" t="str">
        <f>VLOOKUP(D79,Lookups!$A$2:$C$245,2,FALSE)</f>
        <v>Quercus alba</v>
      </c>
      <c r="F79" s="7">
        <v>6</v>
      </c>
    </row>
    <row r="80" spans="1:6" x14ac:dyDescent="0.2">
      <c r="A80" t="s">
        <v>777</v>
      </c>
      <c r="B80" t="s">
        <v>828</v>
      </c>
      <c r="C80">
        <v>89</v>
      </c>
      <c r="D80" t="s">
        <v>247</v>
      </c>
      <c r="E80" t="str">
        <f>VLOOKUP(D80,Lookups!$A$2:$C$245,2,FALSE)</f>
        <v>Quercus alba</v>
      </c>
      <c r="F80" s="7">
        <v>9.6</v>
      </c>
    </row>
    <row r="81" spans="1:6" x14ac:dyDescent="0.2">
      <c r="A81" t="s">
        <v>777</v>
      </c>
      <c r="B81" t="s">
        <v>828</v>
      </c>
      <c r="C81">
        <v>90</v>
      </c>
      <c r="D81" t="s">
        <v>181</v>
      </c>
      <c r="E81" t="str">
        <f>VLOOKUP(D81,Lookups!$A$2:$C$245,2,FALSE)</f>
        <v>No species found</v>
      </c>
      <c r="F81" s="7">
        <v>0</v>
      </c>
    </row>
    <row r="82" spans="1:6" x14ac:dyDescent="0.2">
      <c r="A82" t="s">
        <v>777</v>
      </c>
      <c r="B82" t="s">
        <v>828</v>
      </c>
      <c r="C82">
        <v>91</v>
      </c>
      <c r="D82" t="s">
        <v>181</v>
      </c>
      <c r="E82" t="str">
        <f>VLOOKUP(D82,Lookups!$A$2:$C$245,2,FALSE)</f>
        <v>No species found</v>
      </c>
      <c r="F82" s="7">
        <v>0</v>
      </c>
    </row>
    <row r="83" spans="1:6" x14ac:dyDescent="0.2">
      <c r="A83" t="s">
        <v>777</v>
      </c>
      <c r="B83" t="s">
        <v>828</v>
      </c>
      <c r="C83">
        <v>92</v>
      </c>
      <c r="D83" t="s">
        <v>250</v>
      </c>
      <c r="E83" t="str">
        <f>VLOOKUP(D83,Lookups!$A$2:$C$245,2,FALSE)</f>
        <v>Quercus coccinea</v>
      </c>
      <c r="F83" s="7">
        <v>4.7</v>
      </c>
    </row>
    <row r="84" spans="1:6" x14ac:dyDescent="0.2">
      <c r="A84" t="s">
        <v>777</v>
      </c>
      <c r="B84" t="s">
        <v>828</v>
      </c>
      <c r="C84">
        <v>93</v>
      </c>
      <c r="D84" t="s">
        <v>247</v>
      </c>
      <c r="E84" t="str">
        <f>VLOOKUP(D84,Lookups!$A$2:$C$245,2,FALSE)</f>
        <v>Quercus alba</v>
      </c>
      <c r="F84" s="7">
        <v>6.7</v>
      </c>
    </row>
    <row r="85" spans="1:6" x14ac:dyDescent="0.2">
      <c r="A85" t="s">
        <v>777</v>
      </c>
      <c r="B85" t="s">
        <v>828</v>
      </c>
      <c r="C85">
        <v>94</v>
      </c>
      <c r="D85" t="s">
        <v>181</v>
      </c>
      <c r="E85" t="str">
        <f>VLOOKUP(D85,Lookups!$A$2:$C$245,2,FALSE)</f>
        <v>No species found</v>
      </c>
      <c r="F85" s="7">
        <v>0</v>
      </c>
    </row>
    <row r="86" spans="1:6" x14ac:dyDescent="0.2">
      <c r="A86" t="s">
        <v>777</v>
      </c>
      <c r="B86" t="s">
        <v>828</v>
      </c>
      <c r="C86">
        <v>95</v>
      </c>
      <c r="D86" t="s">
        <v>181</v>
      </c>
      <c r="E86" t="str">
        <f>VLOOKUP(D86,Lookups!$A$2:$C$245,2,FALSE)</f>
        <v>No species found</v>
      </c>
      <c r="F86" s="7">
        <v>0</v>
      </c>
    </row>
    <row r="87" spans="1:6" x14ac:dyDescent="0.2">
      <c r="A87" t="s">
        <v>777</v>
      </c>
      <c r="B87" t="s">
        <v>828</v>
      </c>
      <c r="C87">
        <v>96</v>
      </c>
      <c r="D87" t="s">
        <v>181</v>
      </c>
      <c r="E87" t="str">
        <f>VLOOKUP(D87,Lookups!$A$2:$C$245,2,FALSE)</f>
        <v>No species found</v>
      </c>
      <c r="F87" s="7">
        <v>0</v>
      </c>
    </row>
    <row r="88" spans="1:6" x14ac:dyDescent="0.2">
      <c r="A88" t="s">
        <v>777</v>
      </c>
      <c r="B88" t="s">
        <v>828</v>
      </c>
      <c r="C88">
        <v>97</v>
      </c>
      <c r="D88" t="s">
        <v>181</v>
      </c>
      <c r="E88" t="str">
        <f>VLOOKUP(D88,Lookups!$A$2:$C$245,2,FALSE)</f>
        <v>No species found</v>
      </c>
      <c r="F88" s="7">
        <v>0</v>
      </c>
    </row>
    <row r="89" spans="1:6" x14ac:dyDescent="0.2">
      <c r="A89" t="s">
        <v>777</v>
      </c>
      <c r="B89" t="s">
        <v>828</v>
      </c>
      <c r="C89">
        <v>98</v>
      </c>
      <c r="D89" t="s">
        <v>181</v>
      </c>
      <c r="E89" t="str">
        <f>VLOOKUP(D89,Lookups!$A$2:$C$245,2,FALSE)</f>
        <v>No species found</v>
      </c>
      <c r="F89" s="7">
        <v>0</v>
      </c>
    </row>
    <row r="90" spans="1:6" x14ac:dyDescent="0.2">
      <c r="A90" t="s">
        <v>777</v>
      </c>
      <c r="B90" t="s">
        <v>828</v>
      </c>
      <c r="C90">
        <v>99</v>
      </c>
      <c r="D90" t="s">
        <v>250</v>
      </c>
      <c r="E90" t="str">
        <f>VLOOKUP(D90,Lookups!$A$2:$C$245,2,FALSE)</f>
        <v>Quercus coccinea</v>
      </c>
      <c r="F90" s="7">
        <v>2.7</v>
      </c>
    </row>
    <row r="91" spans="1:6" x14ac:dyDescent="0.2">
      <c r="A91" t="s">
        <v>777</v>
      </c>
      <c r="B91" t="s">
        <v>828</v>
      </c>
      <c r="C91">
        <v>100</v>
      </c>
      <c r="D91" t="s">
        <v>181</v>
      </c>
      <c r="E91" t="str">
        <f>VLOOKUP(D91,Lookups!$A$2:$C$245,2,FALSE)</f>
        <v>No species found</v>
      </c>
      <c r="F91" s="7">
        <v>0</v>
      </c>
    </row>
    <row r="92" spans="1:6" x14ac:dyDescent="0.2">
      <c r="A92" t="s">
        <v>777</v>
      </c>
      <c r="B92" t="s">
        <v>828</v>
      </c>
      <c r="C92">
        <v>101</v>
      </c>
      <c r="D92" t="s">
        <v>181</v>
      </c>
      <c r="E92" t="str">
        <f>VLOOKUP(D92,Lookups!$A$2:$C$245,2,FALSE)</f>
        <v>No species found</v>
      </c>
      <c r="F92" s="7">
        <v>0</v>
      </c>
    </row>
    <row r="93" spans="1:6" x14ac:dyDescent="0.2">
      <c r="A93" t="s">
        <v>777</v>
      </c>
      <c r="B93" t="s">
        <v>828</v>
      </c>
      <c r="C93">
        <v>102</v>
      </c>
      <c r="D93" t="s">
        <v>247</v>
      </c>
      <c r="E93" t="str">
        <f>VLOOKUP(D93,Lookups!$A$2:$C$245,2,FALSE)</f>
        <v>Quercus alba</v>
      </c>
      <c r="F93" s="7">
        <v>4.3</v>
      </c>
    </row>
    <row r="94" spans="1:6" x14ac:dyDescent="0.2">
      <c r="A94" t="s">
        <v>777</v>
      </c>
      <c r="B94" t="s">
        <v>828</v>
      </c>
      <c r="C94">
        <v>103</v>
      </c>
      <c r="D94" t="s">
        <v>181</v>
      </c>
      <c r="E94" t="str">
        <f>VLOOKUP(D94,Lookups!$A$2:$C$245,2,FALSE)</f>
        <v>No species found</v>
      </c>
      <c r="F94" s="7">
        <v>0</v>
      </c>
    </row>
    <row r="95" spans="1:6" x14ac:dyDescent="0.2">
      <c r="A95" t="s">
        <v>777</v>
      </c>
      <c r="B95" t="s">
        <v>828</v>
      </c>
      <c r="C95">
        <v>104</v>
      </c>
      <c r="D95" t="s">
        <v>181</v>
      </c>
      <c r="E95" t="str">
        <f>VLOOKUP(D95,Lookups!$A$2:$C$245,2,FALSE)</f>
        <v>No species found</v>
      </c>
      <c r="F95" s="7">
        <v>0</v>
      </c>
    </row>
    <row r="96" spans="1:6" x14ac:dyDescent="0.2">
      <c r="A96" t="s">
        <v>777</v>
      </c>
      <c r="B96" t="s">
        <v>828</v>
      </c>
      <c r="C96">
        <v>105</v>
      </c>
      <c r="D96" t="s">
        <v>181</v>
      </c>
      <c r="E96" t="str">
        <f>VLOOKUP(D96,Lookups!$A$2:$C$245,2,FALSE)</f>
        <v>No species found</v>
      </c>
      <c r="F96" s="7">
        <v>0</v>
      </c>
    </row>
    <row r="97" spans="1:8" x14ac:dyDescent="0.2">
      <c r="A97" t="s">
        <v>694</v>
      </c>
      <c r="B97" t="s">
        <v>829</v>
      </c>
      <c r="C97">
        <v>661</v>
      </c>
      <c r="D97" t="s">
        <v>237</v>
      </c>
      <c r="E97" t="str">
        <f>VLOOKUP(D97,Lookups!$A$2:$C$245,2,FALSE)</f>
        <v>Prunus serotina</v>
      </c>
      <c r="F97" s="7">
        <v>6.1</v>
      </c>
    </row>
    <row r="98" spans="1:8" x14ac:dyDescent="0.2">
      <c r="A98" t="s">
        <v>694</v>
      </c>
      <c r="B98" t="s">
        <v>829</v>
      </c>
      <c r="C98">
        <v>661</v>
      </c>
      <c r="D98" t="s">
        <v>237</v>
      </c>
      <c r="E98" t="str">
        <f>VLOOKUP(D98,Lookups!$A$2:$C$245,2,FALSE)</f>
        <v>Prunus serotina</v>
      </c>
      <c r="F98" s="7">
        <v>6.6</v>
      </c>
      <c r="H98" t="s">
        <v>696</v>
      </c>
    </row>
    <row r="99" spans="1:8" x14ac:dyDescent="0.2">
      <c r="A99" t="s">
        <v>694</v>
      </c>
      <c r="B99" t="s">
        <v>829</v>
      </c>
      <c r="C99">
        <v>661</v>
      </c>
      <c r="D99" t="s">
        <v>262</v>
      </c>
      <c r="E99" t="str">
        <f>VLOOKUP(D99,Lookups!$A$2:$C$245,2,FALSE)</f>
        <v>Quercus prinoides</v>
      </c>
      <c r="F99" s="7">
        <v>7.5</v>
      </c>
    </row>
    <row r="100" spans="1:8" x14ac:dyDescent="0.2">
      <c r="A100" t="s">
        <v>694</v>
      </c>
      <c r="B100" t="s">
        <v>829</v>
      </c>
      <c r="C100">
        <v>661</v>
      </c>
      <c r="D100" t="s">
        <v>262</v>
      </c>
      <c r="E100" t="str">
        <f>VLOOKUP(D100,Lookups!$A$2:$C$245,2,FALSE)</f>
        <v>Quercus prinoides</v>
      </c>
      <c r="F100" s="7">
        <v>6.9</v>
      </c>
    </row>
    <row r="101" spans="1:8" x14ac:dyDescent="0.2">
      <c r="A101" t="s">
        <v>694</v>
      </c>
      <c r="B101" t="s">
        <v>829</v>
      </c>
      <c r="C101">
        <v>660</v>
      </c>
      <c r="D101" t="s">
        <v>181</v>
      </c>
      <c r="E101" t="str">
        <f>VLOOKUP(D101,Lookups!$A$2:$C$245,2,FALSE)</f>
        <v>No species found</v>
      </c>
      <c r="F101" s="7">
        <v>0</v>
      </c>
    </row>
    <row r="102" spans="1:8" x14ac:dyDescent="0.2">
      <c r="A102" t="s">
        <v>694</v>
      </c>
      <c r="B102" t="s">
        <v>829</v>
      </c>
      <c r="C102">
        <v>659</v>
      </c>
      <c r="D102" t="s">
        <v>6</v>
      </c>
      <c r="E102" t="str">
        <f>VLOOKUP(D102,Lookups!$A$2:$C$245,2,FALSE)</f>
        <v>Acer rubrum</v>
      </c>
      <c r="F102" s="7">
        <v>7.8</v>
      </c>
    </row>
    <row r="103" spans="1:8" x14ac:dyDescent="0.2">
      <c r="A103" t="s">
        <v>694</v>
      </c>
      <c r="B103" t="s">
        <v>829</v>
      </c>
      <c r="C103">
        <v>659</v>
      </c>
      <c r="D103" t="s">
        <v>6</v>
      </c>
      <c r="E103" t="str">
        <f>VLOOKUP(D103,Lookups!$A$2:$C$245,2,FALSE)</f>
        <v>Acer rubrum</v>
      </c>
      <c r="F103" s="7">
        <v>5.6</v>
      </c>
      <c r="H103" t="s">
        <v>697</v>
      </c>
    </row>
    <row r="104" spans="1:8" x14ac:dyDescent="0.2">
      <c r="A104" t="s">
        <v>694</v>
      </c>
      <c r="B104" t="s">
        <v>829</v>
      </c>
      <c r="C104">
        <v>659</v>
      </c>
      <c r="D104" t="s">
        <v>6</v>
      </c>
      <c r="E104" t="str">
        <f>VLOOKUP(D104,Lookups!$A$2:$C$245,2,FALSE)</f>
        <v>Acer rubrum</v>
      </c>
      <c r="F104" s="7">
        <v>8.1</v>
      </c>
    </row>
    <row r="105" spans="1:8" x14ac:dyDescent="0.2">
      <c r="A105" t="s">
        <v>694</v>
      </c>
      <c r="B105" t="s">
        <v>829</v>
      </c>
      <c r="C105">
        <v>659</v>
      </c>
      <c r="D105" t="s">
        <v>6</v>
      </c>
      <c r="E105" t="str">
        <f>VLOOKUP(D105,Lookups!$A$2:$C$245,2,FALSE)</f>
        <v>Acer rubrum</v>
      </c>
      <c r="F105" s="7">
        <v>9.5</v>
      </c>
      <c r="H105" t="s">
        <v>697</v>
      </c>
    </row>
    <row r="106" spans="1:8" x14ac:dyDescent="0.2">
      <c r="A106" t="s">
        <v>694</v>
      </c>
      <c r="B106" t="s">
        <v>829</v>
      </c>
      <c r="C106">
        <v>658</v>
      </c>
      <c r="D106" t="s">
        <v>274</v>
      </c>
      <c r="E106" t="str">
        <f>VLOOKUP(D106,Lookups!$A$2:$C$245,2,FALSE)</f>
        <v>Quercus velutina</v>
      </c>
      <c r="F106" s="7">
        <v>4.3</v>
      </c>
    </row>
    <row r="107" spans="1:8" x14ac:dyDescent="0.2">
      <c r="A107" t="s">
        <v>694</v>
      </c>
      <c r="B107" t="s">
        <v>829</v>
      </c>
      <c r="C107">
        <v>657</v>
      </c>
      <c r="D107" t="s">
        <v>262</v>
      </c>
      <c r="E107" t="str">
        <f>VLOOKUP(D107,Lookups!$A$2:$C$245,2,FALSE)</f>
        <v>Quercus prinoides</v>
      </c>
      <c r="F107" s="7">
        <v>8</v>
      </c>
    </row>
    <row r="108" spans="1:8" x14ac:dyDescent="0.2">
      <c r="A108" t="s">
        <v>694</v>
      </c>
      <c r="B108" t="s">
        <v>829</v>
      </c>
      <c r="C108">
        <v>657</v>
      </c>
      <c r="D108" t="s">
        <v>253</v>
      </c>
      <c r="E108" t="str">
        <f>VLOOKUP(D108,Lookups!$A$2:$C$245,2,FALSE)</f>
        <v>Quercus ilicifolia</v>
      </c>
      <c r="F108" s="7">
        <v>2.7</v>
      </c>
    </row>
    <row r="109" spans="1:8" x14ac:dyDescent="0.2">
      <c r="A109" t="s">
        <v>694</v>
      </c>
      <c r="B109" t="s">
        <v>829</v>
      </c>
      <c r="C109">
        <v>656</v>
      </c>
      <c r="D109" t="s">
        <v>237</v>
      </c>
      <c r="E109" t="str">
        <f>VLOOKUP(D109,Lookups!$A$2:$C$245,2,FALSE)</f>
        <v>Prunus serotina</v>
      </c>
      <c r="F109" s="7">
        <v>6.2</v>
      </c>
    </row>
    <row r="110" spans="1:8" x14ac:dyDescent="0.2">
      <c r="A110" t="s">
        <v>694</v>
      </c>
      <c r="B110" t="s">
        <v>829</v>
      </c>
      <c r="C110">
        <v>656</v>
      </c>
      <c r="D110" t="s">
        <v>237</v>
      </c>
      <c r="E110" t="str">
        <f>VLOOKUP(D110,Lookups!$A$2:$C$245,2,FALSE)</f>
        <v>Prunus serotina</v>
      </c>
      <c r="F110" s="7">
        <v>3.8</v>
      </c>
    </row>
    <row r="111" spans="1:8" x14ac:dyDescent="0.2">
      <c r="A111" t="s">
        <v>694</v>
      </c>
      <c r="B111" t="s">
        <v>829</v>
      </c>
      <c r="C111">
        <v>655</v>
      </c>
      <c r="D111" t="s">
        <v>262</v>
      </c>
      <c r="E111" t="str">
        <f>VLOOKUP(D111,Lookups!$A$2:$C$245,2,FALSE)</f>
        <v>Quercus prinoides</v>
      </c>
      <c r="F111" s="7">
        <v>5.8</v>
      </c>
    </row>
    <row r="112" spans="1:8" x14ac:dyDescent="0.2">
      <c r="A112" t="s">
        <v>694</v>
      </c>
      <c r="B112" t="s">
        <v>829</v>
      </c>
      <c r="C112">
        <v>655</v>
      </c>
      <c r="D112" t="s">
        <v>237</v>
      </c>
      <c r="E112" t="str">
        <f>VLOOKUP(D112,Lookups!$A$2:$C$245,2,FALSE)</f>
        <v>Prunus serotina</v>
      </c>
      <c r="F112" s="7">
        <v>2.7</v>
      </c>
      <c r="H112" t="s">
        <v>698</v>
      </c>
    </row>
    <row r="113" spans="1:8" x14ac:dyDescent="0.2">
      <c r="A113" t="s">
        <v>694</v>
      </c>
      <c r="B113" t="s">
        <v>829</v>
      </c>
      <c r="C113">
        <v>654</v>
      </c>
      <c r="D113" t="s">
        <v>181</v>
      </c>
      <c r="E113" t="str">
        <f>VLOOKUP(D113,Lookups!$A$2:$C$245,2,FALSE)</f>
        <v>No species found</v>
      </c>
      <c r="F113" s="7">
        <v>0</v>
      </c>
    </row>
    <row r="114" spans="1:8" x14ac:dyDescent="0.2">
      <c r="A114" t="s">
        <v>694</v>
      </c>
      <c r="B114" t="s">
        <v>829</v>
      </c>
      <c r="C114">
        <v>653</v>
      </c>
      <c r="D114" t="s">
        <v>33</v>
      </c>
      <c r="E114" t="str">
        <f>VLOOKUP(D114,Lookups!$A$2:$C$245,2,FALSE)</f>
        <v>Betula populifolia</v>
      </c>
      <c r="F114" s="7">
        <v>9.1999999999999993</v>
      </c>
    </row>
    <row r="115" spans="1:8" x14ac:dyDescent="0.2">
      <c r="A115" t="s">
        <v>694</v>
      </c>
      <c r="B115" t="s">
        <v>829</v>
      </c>
      <c r="C115">
        <v>653</v>
      </c>
      <c r="D115" t="s">
        <v>33</v>
      </c>
      <c r="E115" t="str">
        <f>VLOOKUP(D115,Lookups!$A$2:$C$245,2,FALSE)</f>
        <v>Betula populifolia</v>
      </c>
      <c r="F115" s="7">
        <v>4.8</v>
      </c>
    </row>
    <row r="116" spans="1:8" x14ac:dyDescent="0.2">
      <c r="A116" t="s">
        <v>694</v>
      </c>
      <c r="B116" t="s">
        <v>829</v>
      </c>
      <c r="C116">
        <v>653</v>
      </c>
      <c r="D116" t="s">
        <v>33</v>
      </c>
      <c r="E116" t="str">
        <f>VLOOKUP(D116,Lookups!$A$2:$C$245,2,FALSE)</f>
        <v>Betula populifolia</v>
      </c>
      <c r="F116" s="7">
        <v>8.4</v>
      </c>
    </row>
    <row r="117" spans="1:8" x14ac:dyDescent="0.2">
      <c r="A117" t="s">
        <v>694</v>
      </c>
      <c r="B117" t="s">
        <v>829</v>
      </c>
      <c r="C117">
        <v>652</v>
      </c>
      <c r="D117" t="s">
        <v>565</v>
      </c>
      <c r="E117" t="str">
        <f>VLOOKUP(D117,Lookups!$A$2:$C$245,2,FALSE)</f>
        <v>Populus deltoides</v>
      </c>
      <c r="F117" s="7">
        <v>2.6</v>
      </c>
    </row>
    <row r="118" spans="1:8" x14ac:dyDescent="0.2">
      <c r="A118" t="s">
        <v>694</v>
      </c>
      <c r="B118" t="s">
        <v>829</v>
      </c>
      <c r="C118">
        <v>651</v>
      </c>
      <c r="D118" t="s">
        <v>274</v>
      </c>
      <c r="E118" t="str">
        <f>VLOOKUP(D118,Lookups!$A$2:$C$245,2,FALSE)</f>
        <v>Quercus velutina</v>
      </c>
      <c r="F118" s="7">
        <v>2.9</v>
      </c>
    </row>
    <row r="119" spans="1:8" x14ac:dyDescent="0.2">
      <c r="A119" t="s">
        <v>694</v>
      </c>
      <c r="B119" t="s">
        <v>829</v>
      </c>
      <c r="C119">
        <v>651</v>
      </c>
      <c r="D119" t="s">
        <v>262</v>
      </c>
      <c r="E119" t="str">
        <f>VLOOKUP(D119,Lookups!$A$2:$C$245,2,FALSE)</f>
        <v>Quercus prinoides</v>
      </c>
      <c r="F119" s="7">
        <v>5.4</v>
      </c>
    </row>
    <row r="120" spans="1:8" x14ac:dyDescent="0.2">
      <c r="A120" t="s">
        <v>694</v>
      </c>
      <c r="B120" t="s">
        <v>829</v>
      </c>
      <c r="C120">
        <v>651</v>
      </c>
      <c r="D120" t="s">
        <v>565</v>
      </c>
      <c r="E120" t="str">
        <f>VLOOKUP(D120,Lookups!$A$2:$C$245,2,FALSE)</f>
        <v>Populus deltoides</v>
      </c>
      <c r="F120" s="7">
        <v>3.7</v>
      </c>
      <c r="H120" t="s">
        <v>699</v>
      </c>
    </row>
    <row r="121" spans="1:8" x14ac:dyDescent="0.2">
      <c r="A121" t="s">
        <v>694</v>
      </c>
      <c r="B121" t="s">
        <v>829</v>
      </c>
      <c r="C121">
        <v>651</v>
      </c>
      <c r="D121" t="s">
        <v>565</v>
      </c>
      <c r="E121" t="str">
        <f>VLOOKUP(D121,Lookups!$A$2:$C$245,2,FALSE)</f>
        <v>Populus deltoides</v>
      </c>
      <c r="F121" s="7">
        <v>5.6</v>
      </c>
      <c r="H121" t="s">
        <v>699</v>
      </c>
    </row>
    <row r="122" spans="1:8" x14ac:dyDescent="0.2">
      <c r="A122" t="s">
        <v>694</v>
      </c>
      <c r="B122" t="s">
        <v>829</v>
      </c>
      <c r="C122">
        <v>651</v>
      </c>
      <c r="D122" t="s">
        <v>274</v>
      </c>
      <c r="E122" t="str">
        <f>VLOOKUP(D122,Lookups!$A$2:$C$245,2,FALSE)</f>
        <v>Quercus velutina</v>
      </c>
      <c r="F122" s="7">
        <v>5.2</v>
      </c>
    </row>
    <row r="123" spans="1:8" x14ac:dyDescent="0.2">
      <c r="A123" t="s">
        <v>694</v>
      </c>
      <c r="B123" t="s">
        <v>829</v>
      </c>
      <c r="C123">
        <v>651</v>
      </c>
      <c r="D123" t="s">
        <v>274</v>
      </c>
      <c r="E123" t="str">
        <f>VLOOKUP(D123,Lookups!$A$2:$C$245,2,FALSE)</f>
        <v>Quercus velutina</v>
      </c>
      <c r="F123" s="7">
        <v>3.9</v>
      </c>
    </row>
    <row r="124" spans="1:8" x14ac:dyDescent="0.2">
      <c r="A124" t="s">
        <v>694</v>
      </c>
      <c r="B124" t="s">
        <v>829</v>
      </c>
      <c r="C124">
        <v>651</v>
      </c>
      <c r="D124" t="s">
        <v>253</v>
      </c>
      <c r="E124" t="str">
        <f>VLOOKUP(D124,Lookups!$A$2:$C$245,2,FALSE)</f>
        <v>Quercus ilicifolia</v>
      </c>
      <c r="F124" s="7">
        <v>3.2</v>
      </c>
    </row>
    <row r="125" spans="1:8" x14ac:dyDescent="0.2">
      <c r="A125" t="s">
        <v>694</v>
      </c>
      <c r="B125" t="s">
        <v>829</v>
      </c>
      <c r="C125">
        <v>650</v>
      </c>
      <c r="D125" t="s">
        <v>6</v>
      </c>
      <c r="E125" t="str">
        <f>VLOOKUP(D125,Lookups!$A$2:$C$245,2,FALSE)</f>
        <v>Acer rubrum</v>
      </c>
      <c r="F125" s="7">
        <v>5.0999999999999996</v>
      </c>
    </row>
    <row r="126" spans="1:8" x14ac:dyDescent="0.2">
      <c r="A126" t="s">
        <v>694</v>
      </c>
      <c r="B126" t="s">
        <v>829</v>
      </c>
      <c r="C126">
        <v>649</v>
      </c>
      <c r="D126" t="s">
        <v>181</v>
      </c>
      <c r="E126" t="str">
        <f>VLOOKUP(D126,Lookups!$A$2:$C$245,2,FALSE)</f>
        <v>No species found</v>
      </c>
      <c r="F126" s="7">
        <v>0</v>
      </c>
    </row>
    <row r="127" spans="1:8" x14ac:dyDescent="0.2">
      <c r="A127" t="s">
        <v>694</v>
      </c>
      <c r="B127" t="s">
        <v>829</v>
      </c>
      <c r="C127">
        <v>648</v>
      </c>
      <c r="D127" t="s">
        <v>247</v>
      </c>
      <c r="E127" t="str">
        <f>VLOOKUP(D127,Lookups!$A$2:$C$245,2,FALSE)</f>
        <v>Quercus alba</v>
      </c>
      <c r="F127" s="7">
        <v>5.0999999999999996</v>
      </c>
    </row>
    <row r="128" spans="1:8" x14ac:dyDescent="0.2">
      <c r="A128" t="s">
        <v>694</v>
      </c>
      <c r="B128" t="s">
        <v>829</v>
      </c>
      <c r="C128">
        <v>648</v>
      </c>
      <c r="D128" t="s">
        <v>213</v>
      </c>
      <c r="E128" t="str">
        <f>VLOOKUP(D128,Lookups!$A$2:$C$245,2,FALSE)</f>
        <v>Populus tremuloides</v>
      </c>
      <c r="F128" s="7">
        <v>3.9</v>
      </c>
    </row>
    <row r="129" spans="1:8" x14ac:dyDescent="0.2">
      <c r="A129" t="s">
        <v>694</v>
      </c>
      <c r="B129" t="s">
        <v>829</v>
      </c>
      <c r="C129">
        <v>648</v>
      </c>
      <c r="D129" t="s">
        <v>247</v>
      </c>
      <c r="E129" t="str">
        <f>VLOOKUP(D129,Lookups!$A$2:$C$245,2,FALSE)</f>
        <v>Quercus alba</v>
      </c>
      <c r="F129" s="7">
        <v>3.3</v>
      </c>
    </row>
    <row r="130" spans="1:8" x14ac:dyDescent="0.2">
      <c r="A130" t="s">
        <v>694</v>
      </c>
      <c r="B130" t="s">
        <v>829</v>
      </c>
      <c r="C130">
        <v>647</v>
      </c>
      <c r="D130" t="s">
        <v>274</v>
      </c>
      <c r="E130" t="str">
        <f>VLOOKUP(D130,Lookups!$A$2:$C$245,2,FALSE)</f>
        <v>Quercus velutina</v>
      </c>
      <c r="F130" s="7">
        <v>3.9</v>
      </c>
    </row>
    <row r="131" spans="1:8" x14ac:dyDescent="0.2">
      <c r="A131" t="s">
        <v>694</v>
      </c>
      <c r="B131" t="s">
        <v>829</v>
      </c>
      <c r="C131">
        <v>647</v>
      </c>
      <c r="D131" t="s">
        <v>210</v>
      </c>
      <c r="E131" t="str">
        <f>VLOOKUP(D131,Lookups!$A$2:$C$245,2,FALSE)</f>
        <v>Populus grandidentata</v>
      </c>
      <c r="F131" s="7">
        <v>3.2</v>
      </c>
      <c r="H131" t="s">
        <v>700</v>
      </c>
    </row>
    <row r="132" spans="1:8" x14ac:dyDescent="0.2">
      <c r="A132" t="s">
        <v>694</v>
      </c>
      <c r="B132" t="s">
        <v>829</v>
      </c>
      <c r="C132">
        <v>646</v>
      </c>
      <c r="D132" t="s">
        <v>181</v>
      </c>
      <c r="E132" t="str">
        <f>VLOOKUP(D132,Lookups!$A$2:$C$245,2,FALSE)</f>
        <v>No species found</v>
      </c>
      <c r="F132" s="7">
        <v>0</v>
      </c>
    </row>
    <row r="133" spans="1:8" x14ac:dyDescent="0.2">
      <c r="A133" t="s">
        <v>694</v>
      </c>
      <c r="B133" t="s">
        <v>829</v>
      </c>
      <c r="C133">
        <v>645</v>
      </c>
      <c r="D133" t="s">
        <v>237</v>
      </c>
      <c r="E133" t="str">
        <f>VLOOKUP(D133,Lookups!$A$2:$C$245,2,FALSE)</f>
        <v>Prunus serotina</v>
      </c>
      <c r="F133" s="7">
        <v>3.2</v>
      </c>
    </row>
    <row r="134" spans="1:8" x14ac:dyDescent="0.2">
      <c r="A134" t="s">
        <v>694</v>
      </c>
      <c r="B134" t="s">
        <v>829</v>
      </c>
      <c r="C134">
        <v>645</v>
      </c>
      <c r="D134" t="s">
        <v>237</v>
      </c>
      <c r="E134" t="str">
        <f>VLOOKUP(D134,Lookups!$A$2:$C$245,2,FALSE)</f>
        <v>Prunus serotina</v>
      </c>
      <c r="F134" s="7">
        <v>3.2</v>
      </c>
    </row>
    <row r="135" spans="1:8" x14ac:dyDescent="0.2">
      <c r="A135" t="s">
        <v>694</v>
      </c>
      <c r="B135" t="s">
        <v>829</v>
      </c>
      <c r="C135">
        <v>644</v>
      </c>
      <c r="D135" t="s">
        <v>181</v>
      </c>
      <c r="E135" t="str">
        <f>VLOOKUP(D135,Lookups!$A$2:$C$245,2,FALSE)</f>
        <v>No species found</v>
      </c>
      <c r="F135" s="7">
        <v>0</v>
      </c>
    </row>
    <row r="136" spans="1:8" x14ac:dyDescent="0.2">
      <c r="A136" t="s">
        <v>694</v>
      </c>
      <c r="B136" t="s">
        <v>829</v>
      </c>
      <c r="C136">
        <v>643</v>
      </c>
      <c r="D136" t="s">
        <v>277</v>
      </c>
      <c r="E136" t="str">
        <f>VLOOKUP(D136,Lookups!$A$2:$C$245,2,FALSE)</f>
        <v>Rhamnus cathartica</v>
      </c>
      <c r="F136" s="7">
        <v>2.8</v>
      </c>
    </row>
    <row r="137" spans="1:8" x14ac:dyDescent="0.2">
      <c r="A137" t="s">
        <v>694</v>
      </c>
      <c r="B137" t="s">
        <v>829</v>
      </c>
      <c r="C137">
        <v>642</v>
      </c>
      <c r="D137" t="s">
        <v>181</v>
      </c>
      <c r="E137" t="str">
        <f>VLOOKUP(D137,Lookups!$A$2:$C$245,2,FALSE)</f>
        <v>No species found</v>
      </c>
      <c r="F137" s="7">
        <v>0</v>
      </c>
    </row>
    <row r="138" spans="1:8" x14ac:dyDescent="0.2">
      <c r="A138" t="s">
        <v>713</v>
      </c>
      <c r="B138" t="s">
        <v>829</v>
      </c>
      <c r="C138">
        <v>681</v>
      </c>
      <c r="D138" t="s">
        <v>390</v>
      </c>
      <c r="E138" t="str">
        <f>VLOOKUP(D138,Lookups!$A$2:$C$245,2,FALSE)</f>
        <v>Acer negundo</v>
      </c>
      <c r="F138" s="7">
        <v>4.2</v>
      </c>
    </row>
    <row r="139" spans="1:8" x14ac:dyDescent="0.2">
      <c r="A139" t="s">
        <v>713</v>
      </c>
      <c r="B139" t="s">
        <v>829</v>
      </c>
      <c r="C139">
        <v>681</v>
      </c>
      <c r="D139" t="s">
        <v>237</v>
      </c>
      <c r="E139" t="str">
        <f>VLOOKUP(D139,Lookups!$A$2:$C$245,2,FALSE)</f>
        <v>Prunus serotina</v>
      </c>
      <c r="F139" s="7">
        <v>3.2</v>
      </c>
      <c r="H139" t="s">
        <v>698</v>
      </c>
    </row>
    <row r="140" spans="1:8" x14ac:dyDescent="0.2">
      <c r="A140" t="s">
        <v>713</v>
      </c>
      <c r="B140" t="s">
        <v>829</v>
      </c>
      <c r="C140">
        <v>681</v>
      </c>
      <c r="D140" t="s">
        <v>502</v>
      </c>
      <c r="E140" t="str">
        <f>VLOOKUP(D140,Lookups!$A$2:$C$245,2,FALSE)</f>
        <v>Fraxinus pennsylvanica</v>
      </c>
      <c r="F140" s="7">
        <v>3.6</v>
      </c>
      <c r="H140" t="s">
        <v>698</v>
      </c>
    </row>
    <row r="141" spans="1:8" x14ac:dyDescent="0.2">
      <c r="A141" t="s">
        <v>713</v>
      </c>
      <c r="B141" t="s">
        <v>829</v>
      </c>
      <c r="C141">
        <v>680</v>
      </c>
      <c r="D141" t="s">
        <v>181</v>
      </c>
      <c r="E141" t="str">
        <f>VLOOKUP(D141,Lookups!$A$2:$C$245,2,FALSE)</f>
        <v>No species found</v>
      </c>
      <c r="F141" s="7">
        <v>0</v>
      </c>
    </row>
    <row r="142" spans="1:8" x14ac:dyDescent="0.2">
      <c r="A142" t="s">
        <v>713</v>
      </c>
      <c r="B142" t="s">
        <v>829</v>
      </c>
      <c r="C142">
        <v>679</v>
      </c>
      <c r="D142" t="s">
        <v>6</v>
      </c>
      <c r="E142" t="str">
        <f>VLOOKUP(D142,Lookups!$A$2:$C$245,2,FALSE)</f>
        <v>Acer rubrum</v>
      </c>
      <c r="F142" s="7">
        <v>9.3000000000000007</v>
      </c>
    </row>
    <row r="143" spans="1:8" x14ac:dyDescent="0.2">
      <c r="A143" t="s">
        <v>713</v>
      </c>
      <c r="B143" t="s">
        <v>829</v>
      </c>
      <c r="C143">
        <v>678</v>
      </c>
      <c r="D143" t="s">
        <v>181</v>
      </c>
      <c r="E143" t="str">
        <f>VLOOKUP(D143,Lookups!$A$2:$C$245,2,FALSE)</f>
        <v>No species found</v>
      </c>
      <c r="F143" s="7">
        <v>0</v>
      </c>
    </row>
    <row r="144" spans="1:8" x14ac:dyDescent="0.2">
      <c r="A144" t="s">
        <v>713</v>
      </c>
      <c r="B144" t="s">
        <v>829</v>
      </c>
      <c r="C144">
        <v>677</v>
      </c>
      <c r="D144" t="s">
        <v>9</v>
      </c>
      <c r="E144" t="str">
        <f>VLOOKUP(D144,Lookups!$A$2:$C$245,2,FALSE)</f>
        <v>Amelanchier spp.</v>
      </c>
      <c r="F144" s="7">
        <v>7.1</v>
      </c>
    </row>
    <row r="145" spans="1:8" x14ac:dyDescent="0.2">
      <c r="A145" t="s">
        <v>713</v>
      </c>
      <c r="B145" t="s">
        <v>829</v>
      </c>
      <c r="C145">
        <v>676</v>
      </c>
      <c r="D145" t="s">
        <v>6</v>
      </c>
      <c r="E145" t="str">
        <f>VLOOKUP(D145,Lookups!$A$2:$C$245,2,FALSE)</f>
        <v>Acer rubrum</v>
      </c>
      <c r="F145" s="7">
        <v>4.3</v>
      </c>
    </row>
    <row r="146" spans="1:8" x14ac:dyDescent="0.2">
      <c r="A146" t="s">
        <v>713</v>
      </c>
      <c r="B146" t="s">
        <v>829</v>
      </c>
      <c r="C146">
        <v>676</v>
      </c>
      <c r="D146" t="s">
        <v>604</v>
      </c>
      <c r="E146" t="str">
        <f>VLOOKUP(D146,Lookups!$A$2:$C$245,2,FALSE)</f>
        <v>Prunus sp.</v>
      </c>
      <c r="F146" s="7">
        <v>2.6</v>
      </c>
    </row>
    <row r="147" spans="1:8" x14ac:dyDescent="0.2">
      <c r="A147" t="s">
        <v>713</v>
      </c>
      <c r="B147" t="s">
        <v>829</v>
      </c>
      <c r="C147">
        <v>675</v>
      </c>
      <c r="D147" t="s">
        <v>181</v>
      </c>
      <c r="E147" t="str">
        <f>VLOOKUP(D147,Lookups!$A$2:$C$245,2,FALSE)</f>
        <v>No species found</v>
      </c>
      <c r="F147" s="7">
        <v>0</v>
      </c>
    </row>
    <row r="148" spans="1:8" x14ac:dyDescent="0.2">
      <c r="A148" t="s">
        <v>713</v>
      </c>
      <c r="B148" t="s">
        <v>829</v>
      </c>
      <c r="C148">
        <v>674</v>
      </c>
      <c r="D148" t="s">
        <v>181</v>
      </c>
      <c r="E148" t="str">
        <f>VLOOKUP(D148,Lookups!$A$2:$C$245,2,FALSE)</f>
        <v>No species found</v>
      </c>
      <c r="F148" s="7">
        <v>0</v>
      </c>
    </row>
    <row r="149" spans="1:8" x14ac:dyDescent="0.2">
      <c r="A149" t="s">
        <v>713</v>
      </c>
      <c r="B149" t="s">
        <v>829</v>
      </c>
      <c r="C149">
        <v>673</v>
      </c>
      <c r="D149" t="s">
        <v>181</v>
      </c>
      <c r="E149" t="str">
        <f>VLOOKUP(D149,Lookups!$A$2:$C$245,2,FALSE)</f>
        <v>No species found</v>
      </c>
      <c r="F149" s="7">
        <v>0</v>
      </c>
    </row>
    <row r="150" spans="1:8" x14ac:dyDescent="0.2">
      <c r="A150" t="s">
        <v>713</v>
      </c>
      <c r="B150" t="s">
        <v>829</v>
      </c>
      <c r="C150">
        <v>672</v>
      </c>
      <c r="D150" t="s">
        <v>181</v>
      </c>
      <c r="E150" t="str">
        <f>VLOOKUP(D150,Lookups!$A$2:$C$245,2,FALSE)</f>
        <v>No species found</v>
      </c>
      <c r="F150" s="7">
        <v>0</v>
      </c>
    </row>
    <row r="151" spans="1:8" x14ac:dyDescent="0.2">
      <c r="A151" t="s">
        <v>713</v>
      </c>
      <c r="B151" t="s">
        <v>829</v>
      </c>
      <c r="C151">
        <v>671</v>
      </c>
      <c r="D151" t="s">
        <v>237</v>
      </c>
      <c r="E151" t="str">
        <f>VLOOKUP(D151,Lookups!$A$2:$C$245,2,FALSE)</f>
        <v>Prunus serotina</v>
      </c>
      <c r="F151" s="7">
        <v>7</v>
      </c>
      <c r="H151" t="s">
        <v>697</v>
      </c>
    </row>
    <row r="152" spans="1:8" x14ac:dyDescent="0.2">
      <c r="A152" t="s">
        <v>713</v>
      </c>
      <c r="B152" t="s">
        <v>829</v>
      </c>
      <c r="C152">
        <v>670</v>
      </c>
      <c r="D152" t="s">
        <v>181</v>
      </c>
      <c r="E152" t="str">
        <f>VLOOKUP(D152,Lookups!$A$2:$C$245,2,FALSE)</f>
        <v>No species found</v>
      </c>
      <c r="F152" s="7">
        <v>0</v>
      </c>
    </row>
    <row r="153" spans="1:8" x14ac:dyDescent="0.2">
      <c r="A153" t="s">
        <v>713</v>
      </c>
      <c r="B153" t="s">
        <v>829</v>
      </c>
      <c r="C153">
        <v>669</v>
      </c>
      <c r="D153" t="s">
        <v>181</v>
      </c>
      <c r="E153" t="str">
        <f>VLOOKUP(D153,Lookups!$A$2:$C$245,2,FALSE)</f>
        <v>No species found</v>
      </c>
      <c r="F153" s="7">
        <v>0</v>
      </c>
    </row>
    <row r="154" spans="1:8" x14ac:dyDescent="0.2">
      <c r="A154" t="s">
        <v>713</v>
      </c>
      <c r="B154" t="s">
        <v>829</v>
      </c>
      <c r="C154">
        <v>668</v>
      </c>
      <c r="D154" t="s">
        <v>734</v>
      </c>
      <c r="E154" t="str">
        <f>VLOOKUP(D154,Lookups!$A$2:$C$245,2,FALSE)</f>
        <v>Morus species</v>
      </c>
      <c r="F154" s="7">
        <v>4.8</v>
      </c>
    </row>
    <row r="155" spans="1:8" x14ac:dyDescent="0.2">
      <c r="A155" t="s">
        <v>713</v>
      </c>
      <c r="B155" t="s">
        <v>829</v>
      </c>
      <c r="C155">
        <v>667</v>
      </c>
      <c r="D155" t="s">
        <v>237</v>
      </c>
      <c r="E155" t="str">
        <f>VLOOKUP(D155,Lookups!$A$2:$C$245,2,FALSE)</f>
        <v>Prunus serotina</v>
      </c>
      <c r="F155" s="7">
        <v>4.9000000000000004</v>
      </c>
      <c r="H155" t="s">
        <v>697</v>
      </c>
    </row>
    <row r="156" spans="1:8" x14ac:dyDescent="0.2">
      <c r="A156" t="s">
        <v>713</v>
      </c>
      <c r="B156" t="s">
        <v>829</v>
      </c>
      <c r="C156">
        <v>667</v>
      </c>
      <c r="D156" t="s">
        <v>237</v>
      </c>
      <c r="E156" t="str">
        <f>VLOOKUP(D156,Lookups!$A$2:$C$245,2,FALSE)</f>
        <v>Prunus serotina</v>
      </c>
      <c r="F156" s="7">
        <v>3.1</v>
      </c>
    </row>
    <row r="157" spans="1:8" x14ac:dyDescent="0.2">
      <c r="A157" t="s">
        <v>713</v>
      </c>
      <c r="B157" t="s">
        <v>829</v>
      </c>
      <c r="C157">
        <v>666</v>
      </c>
      <c r="D157" t="s">
        <v>607</v>
      </c>
      <c r="E157" t="str">
        <f>VLOOKUP(D157,Lookups!$A$2:$C$245,2,FALSE)</f>
        <v>Prunus virginiana</v>
      </c>
      <c r="F157" s="7">
        <v>3.2</v>
      </c>
    </row>
    <row r="158" spans="1:8" x14ac:dyDescent="0.2">
      <c r="A158" t="s">
        <v>713</v>
      </c>
      <c r="B158" t="s">
        <v>829</v>
      </c>
      <c r="C158">
        <v>666</v>
      </c>
      <c r="D158" t="s">
        <v>6</v>
      </c>
      <c r="E158" t="str">
        <f>VLOOKUP(D158,Lookups!$A$2:$C$245,2,FALSE)</f>
        <v>Acer rubrum</v>
      </c>
      <c r="F158" s="7">
        <v>9.1999999999999993</v>
      </c>
    </row>
    <row r="159" spans="1:8" x14ac:dyDescent="0.2">
      <c r="A159" t="s">
        <v>713</v>
      </c>
      <c r="B159" t="s">
        <v>829</v>
      </c>
      <c r="C159">
        <v>665</v>
      </c>
      <c r="D159" t="s">
        <v>502</v>
      </c>
      <c r="E159" t="str">
        <f>VLOOKUP(D159,Lookups!$A$2:$C$245,2,FALSE)</f>
        <v>Fraxinus pennsylvanica</v>
      </c>
      <c r="F159" s="7">
        <v>6.8</v>
      </c>
    </row>
    <row r="160" spans="1:8" x14ac:dyDescent="0.2">
      <c r="A160" t="s">
        <v>713</v>
      </c>
      <c r="B160" t="s">
        <v>829</v>
      </c>
      <c r="C160">
        <v>665</v>
      </c>
      <c r="D160" t="s">
        <v>502</v>
      </c>
      <c r="E160" t="str">
        <f>VLOOKUP(D160,Lookups!$A$2:$C$245,2,FALSE)</f>
        <v>Fraxinus pennsylvanica</v>
      </c>
      <c r="F160" s="7">
        <v>4.2</v>
      </c>
    </row>
    <row r="161" spans="1:8" x14ac:dyDescent="0.2">
      <c r="A161" t="s">
        <v>713</v>
      </c>
      <c r="B161" t="s">
        <v>829</v>
      </c>
      <c r="C161">
        <v>664</v>
      </c>
      <c r="D161" t="s">
        <v>6</v>
      </c>
      <c r="E161" t="str">
        <f>VLOOKUP(D161,Lookups!$A$2:$C$245,2,FALSE)</f>
        <v>Acer rubrum</v>
      </c>
      <c r="F161" s="7">
        <v>9.6</v>
      </c>
    </row>
    <row r="162" spans="1:8" x14ac:dyDescent="0.2">
      <c r="A162" t="s">
        <v>713</v>
      </c>
      <c r="B162" t="s">
        <v>829</v>
      </c>
      <c r="C162">
        <v>664</v>
      </c>
      <c r="D162" t="s">
        <v>33</v>
      </c>
      <c r="E162" t="str">
        <f>VLOOKUP(D162,Lookups!$A$2:$C$245,2,FALSE)</f>
        <v>Betula populifolia</v>
      </c>
      <c r="F162" s="7">
        <v>9.4</v>
      </c>
    </row>
    <row r="163" spans="1:8" x14ac:dyDescent="0.2">
      <c r="A163" t="s">
        <v>713</v>
      </c>
      <c r="B163" t="s">
        <v>829</v>
      </c>
      <c r="C163">
        <v>664</v>
      </c>
      <c r="D163" t="s">
        <v>237</v>
      </c>
      <c r="E163" t="str">
        <f>VLOOKUP(D163,Lookups!$A$2:$C$245,2,FALSE)</f>
        <v>Prunus serotina</v>
      </c>
      <c r="F163" s="7">
        <v>6</v>
      </c>
    </row>
    <row r="164" spans="1:8" x14ac:dyDescent="0.2">
      <c r="A164" t="s">
        <v>713</v>
      </c>
      <c r="B164" t="s">
        <v>829</v>
      </c>
      <c r="C164">
        <v>663</v>
      </c>
      <c r="D164" t="s">
        <v>33</v>
      </c>
      <c r="E164" t="str">
        <f>VLOOKUP(D164,Lookups!$A$2:$C$245,2,FALSE)</f>
        <v>Betula populifolia</v>
      </c>
      <c r="F164" s="7">
        <v>2.6</v>
      </c>
    </row>
    <row r="165" spans="1:8" x14ac:dyDescent="0.2">
      <c r="A165" t="s">
        <v>713</v>
      </c>
      <c r="B165" t="s">
        <v>829</v>
      </c>
      <c r="C165">
        <v>662</v>
      </c>
      <c r="D165" t="s">
        <v>502</v>
      </c>
      <c r="E165" t="str">
        <f>VLOOKUP(D165,Lookups!$A$2:$C$245,2,FALSE)</f>
        <v>Fraxinus pennsylvanica</v>
      </c>
      <c r="F165" s="7">
        <v>2.5</v>
      </c>
    </row>
    <row r="166" spans="1:8" x14ac:dyDescent="0.2">
      <c r="A166" t="s">
        <v>836</v>
      </c>
      <c r="B166" t="s">
        <v>830</v>
      </c>
      <c r="C166">
        <v>641</v>
      </c>
      <c r="D166" t="s">
        <v>204</v>
      </c>
      <c r="E166" t="str">
        <f>VLOOKUP(D166,Lookups!$A$2:$C$245,2,FALSE)</f>
        <v>Pinus rigida</v>
      </c>
      <c r="F166" s="7">
        <v>2.6</v>
      </c>
    </row>
    <row r="167" spans="1:8" x14ac:dyDescent="0.2">
      <c r="A167" t="s">
        <v>836</v>
      </c>
      <c r="B167" t="s">
        <v>830</v>
      </c>
      <c r="C167">
        <v>641</v>
      </c>
      <c r="D167" t="s">
        <v>204</v>
      </c>
      <c r="E167" t="str">
        <f>VLOOKUP(D167,Lookups!$A$2:$C$245,2,FALSE)</f>
        <v>Pinus rigida</v>
      </c>
      <c r="F167" s="7">
        <v>6.1</v>
      </c>
      <c r="H167" t="s">
        <v>698</v>
      </c>
    </row>
    <row r="168" spans="1:8" x14ac:dyDescent="0.2">
      <c r="A168" t="s">
        <v>836</v>
      </c>
      <c r="B168" t="s">
        <v>830</v>
      </c>
      <c r="C168">
        <v>640</v>
      </c>
      <c r="D168" t="s">
        <v>204</v>
      </c>
      <c r="E168" t="str">
        <f>VLOOKUP(D168,Lookups!$A$2:$C$245,2,FALSE)</f>
        <v>Pinus rigida</v>
      </c>
      <c r="F168" s="7">
        <v>3.8</v>
      </c>
    </row>
    <row r="169" spans="1:8" x14ac:dyDescent="0.2">
      <c r="A169" t="s">
        <v>836</v>
      </c>
      <c r="B169" t="s">
        <v>830</v>
      </c>
      <c r="C169">
        <v>640</v>
      </c>
      <c r="D169" t="s">
        <v>204</v>
      </c>
      <c r="E169" t="str">
        <f>VLOOKUP(D169,Lookups!$A$2:$C$245,2,FALSE)</f>
        <v>Pinus rigida</v>
      </c>
      <c r="F169" s="7">
        <v>2.7</v>
      </c>
    </row>
    <row r="170" spans="1:8" x14ac:dyDescent="0.2">
      <c r="A170" t="s">
        <v>836</v>
      </c>
      <c r="B170" t="s">
        <v>830</v>
      </c>
      <c r="C170">
        <v>640</v>
      </c>
      <c r="D170" t="s">
        <v>204</v>
      </c>
      <c r="E170" t="str">
        <f>VLOOKUP(D170,Lookups!$A$2:$C$245,2,FALSE)</f>
        <v>Pinus rigida</v>
      </c>
      <c r="F170" s="7">
        <v>2.9</v>
      </c>
    </row>
    <row r="171" spans="1:8" x14ac:dyDescent="0.2">
      <c r="A171" t="s">
        <v>836</v>
      </c>
      <c r="B171" t="s">
        <v>830</v>
      </c>
      <c r="C171">
        <v>640</v>
      </c>
      <c r="D171" t="s">
        <v>204</v>
      </c>
      <c r="E171" t="str">
        <f>VLOOKUP(D171,Lookups!$A$2:$C$245,2,FALSE)</f>
        <v>Pinus rigida</v>
      </c>
      <c r="F171" s="7">
        <v>9.4</v>
      </c>
    </row>
    <row r="172" spans="1:8" x14ac:dyDescent="0.2">
      <c r="A172" t="s">
        <v>836</v>
      </c>
      <c r="B172" t="s">
        <v>830</v>
      </c>
      <c r="C172">
        <v>640</v>
      </c>
      <c r="D172" t="s">
        <v>204</v>
      </c>
      <c r="E172" t="str">
        <f>VLOOKUP(D172,Lookups!$A$2:$C$245,2,FALSE)</f>
        <v>Pinus rigida</v>
      </c>
      <c r="F172" s="7">
        <v>9</v>
      </c>
    </row>
    <row r="173" spans="1:8" x14ac:dyDescent="0.2">
      <c r="A173" t="s">
        <v>836</v>
      </c>
      <c r="B173" t="s">
        <v>830</v>
      </c>
      <c r="C173">
        <v>639</v>
      </c>
      <c r="D173" t="s">
        <v>181</v>
      </c>
      <c r="E173" t="str">
        <f>VLOOKUP(D173,Lookups!$A$2:$C$245,2,FALSE)</f>
        <v>No species found</v>
      </c>
      <c r="F173" s="7">
        <v>0</v>
      </c>
    </row>
    <row r="174" spans="1:8" x14ac:dyDescent="0.2">
      <c r="A174" t="s">
        <v>836</v>
      </c>
      <c r="B174" t="s">
        <v>830</v>
      </c>
      <c r="C174">
        <v>638</v>
      </c>
      <c r="D174" t="s">
        <v>181</v>
      </c>
      <c r="E174" t="str">
        <f>VLOOKUP(D174,Lookups!$A$2:$C$245,2,FALSE)</f>
        <v>No species found</v>
      </c>
      <c r="F174" s="7">
        <v>0</v>
      </c>
    </row>
    <row r="175" spans="1:8" x14ac:dyDescent="0.2">
      <c r="A175" t="s">
        <v>836</v>
      </c>
      <c r="B175" t="s">
        <v>830</v>
      </c>
      <c r="C175">
        <v>637</v>
      </c>
      <c r="D175" t="s">
        <v>204</v>
      </c>
      <c r="E175" t="str">
        <f>VLOOKUP(D175,Lookups!$A$2:$C$245,2,FALSE)</f>
        <v>Pinus rigida</v>
      </c>
      <c r="F175" s="7">
        <v>3.5</v>
      </c>
    </row>
    <row r="176" spans="1:8" x14ac:dyDescent="0.2">
      <c r="A176" t="s">
        <v>836</v>
      </c>
      <c r="B176" t="s">
        <v>830</v>
      </c>
      <c r="C176">
        <v>636</v>
      </c>
      <c r="D176" t="s">
        <v>181</v>
      </c>
      <c r="E176" t="str">
        <f>VLOOKUP(D176,Lookups!$A$2:$C$245,2,FALSE)</f>
        <v>No species found</v>
      </c>
      <c r="F176" s="7">
        <v>0</v>
      </c>
    </row>
    <row r="177" spans="1:6" x14ac:dyDescent="0.2">
      <c r="A177" t="s">
        <v>836</v>
      </c>
      <c r="B177" t="s">
        <v>830</v>
      </c>
      <c r="C177">
        <v>407</v>
      </c>
      <c r="D177" t="s">
        <v>204</v>
      </c>
      <c r="E177" t="str">
        <f>VLOOKUP(D177,Lookups!$A$2:$C$245,2,FALSE)</f>
        <v>Pinus rigida</v>
      </c>
      <c r="F177" s="7">
        <v>9.3000000000000007</v>
      </c>
    </row>
    <row r="178" spans="1:6" x14ac:dyDescent="0.2">
      <c r="A178" t="s">
        <v>836</v>
      </c>
      <c r="B178" t="s">
        <v>830</v>
      </c>
      <c r="C178">
        <v>407</v>
      </c>
      <c r="D178" t="s">
        <v>204</v>
      </c>
      <c r="E178" t="str">
        <f>VLOOKUP(D178,Lookups!$A$2:$C$245,2,FALSE)</f>
        <v>Pinus rigida</v>
      </c>
      <c r="F178" s="7">
        <v>3.5</v>
      </c>
    </row>
    <row r="179" spans="1:6" x14ac:dyDescent="0.2">
      <c r="A179" t="s">
        <v>836</v>
      </c>
      <c r="B179" t="s">
        <v>830</v>
      </c>
      <c r="C179">
        <v>407</v>
      </c>
      <c r="D179" t="s">
        <v>204</v>
      </c>
      <c r="E179" t="str">
        <f>VLOOKUP(D179,Lookups!$A$2:$C$245,2,FALSE)</f>
        <v>Pinus rigida</v>
      </c>
      <c r="F179" s="7">
        <v>4.5</v>
      </c>
    </row>
    <row r="180" spans="1:6" x14ac:dyDescent="0.2">
      <c r="A180" t="s">
        <v>836</v>
      </c>
      <c r="B180" t="s">
        <v>830</v>
      </c>
      <c r="C180">
        <v>407</v>
      </c>
      <c r="D180" t="s">
        <v>204</v>
      </c>
      <c r="E180" t="str">
        <f>VLOOKUP(D180,Lookups!$A$2:$C$245,2,FALSE)</f>
        <v>Pinus rigida</v>
      </c>
      <c r="F180" s="7">
        <v>6.9</v>
      </c>
    </row>
    <row r="181" spans="1:6" x14ac:dyDescent="0.2">
      <c r="A181" t="s">
        <v>836</v>
      </c>
      <c r="B181" t="s">
        <v>830</v>
      </c>
      <c r="C181">
        <v>407</v>
      </c>
      <c r="D181" t="s">
        <v>204</v>
      </c>
      <c r="E181" t="str">
        <f>VLOOKUP(D181,Lookups!$A$2:$C$245,2,FALSE)</f>
        <v>Pinus rigida</v>
      </c>
      <c r="F181" s="7">
        <v>4.3</v>
      </c>
    </row>
    <row r="182" spans="1:6" x14ac:dyDescent="0.2">
      <c r="A182" t="s">
        <v>836</v>
      </c>
      <c r="B182" t="s">
        <v>830</v>
      </c>
      <c r="C182">
        <v>407</v>
      </c>
      <c r="D182" t="s">
        <v>204</v>
      </c>
      <c r="E182" t="str">
        <f>VLOOKUP(D182,Lookups!$A$2:$C$245,2,FALSE)</f>
        <v>Pinus rigida</v>
      </c>
      <c r="F182" s="7">
        <v>6.5</v>
      </c>
    </row>
    <row r="183" spans="1:6" x14ac:dyDescent="0.2">
      <c r="A183" t="s">
        <v>836</v>
      </c>
      <c r="B183" t="s">
        <v>830</v>
      </c>
      <c r="C183">
        <v>407</v>
      </c>
      <c r="D183" t="s">
        <v>204</v>
      </c>
      <c r="E183" t="str">
        <f>VLOOKUP(D183,Lookups!$A$2:$C$245,2,FALSE)</f>
        <v>Pinus rigida</v>
      </c>
      <c r="F183" s="7">
        <v>6.9</v>
      </c>
    </row>
    <row r="184" spans="1:6" x14ac:dyDescent="0.2">
      <c r="A184" t="s">
        <v>836</v>
      </c>
      <c r="B184" t="s">
        <v>830</v>
      </c>
      <c r="C184">
        <v>407</v>
      </c>
      <c r="D184" t="s">
        <v>204</v>
      </c>
      <c r="E184" t="str">
        <f>VLOOKUP(D184,Lookups!$A$2:$C$245,2,FALSE)</f>
        <v>Pinus rigida</v>
      </c>
      <c r="F184" s="7">
        <v>6.2</v>
      </c>
    </row>
    <row r="185" spans="1:6" x14ac:dyDescent="0.2">
      <c r="A185" t="s">
        <v>836</v>
      </c>
      <c r="B185" t="s">
        <v>830</v>
      </c>
      <c r="C185">
        <v>407</v>
      </c>
      <c r="D185" t="s">
        <v>204</v>
      </c>
      <c r="E185" t="str">
        <f>VLOOKUP(D185,Lookups!$A$2:$C$245,2,FALSE)</f>
        <v>Pinus rigida</v>
      </c>
      <c r="F185" s="7">
        <v>5.4</v>
      </c>
    </row>
    <row r="186" spans="1:6" x14ac:dyDescent="0.2">
      <c r="A186" t="s">
        <v>836</v>
      </c>
      <c r="B186" t="s">
        <v>830</v>
      </c>
      <c r="C186">
        <v>406</v>
      </c>
      <c r="D186" t="s">
        <v>204</v>
      </c>
      <c r="E186" t="str">
        <f>VLOOKUP(D186,Lookups!$A$2:$C$245,2,FALSE)</f>
        <v>Pinus rigida</v>
      </c>
      <c r="F186" s="7">
        <v>2.7</v>
      </c>
    </row>
    <row r="187" spans="1:6" x14ac:dyDescent="0.2">
      <c r="A187" t="s">
        <v>836</v>
      </c>
      <c r="B187" t="s">
        <v>830</v>
      </c>
      <c r="C187">
        <v>406</v>
      </c>
      <c r="D187" t="s">
        <v>204</v>
      </c>
      <c r="E187" t="str">
        <f>VLOOKUP(D187,Lookups!$A$2:$C$245,2,FALSE)</f>
        <v>Pinus rigida</v>
      </c>
      <c r="F187" s="7">
        <v>5</v>
      </c>
    </row>
    <row r="188" spans="1:6" x14ac:dyDescent="0.2">
      <c r="A188" t="s">
        <v>836</v>
      </c>
      <c r="B188" t="s">
        <v>830</v>
      </c>
      <c r="C188">
        <v>406</v>
      </c>
      <c r="D188" t="s">
        <v>204</v>
      </c>
      <c r="E188" t="str">
        <f>VLOOKUP(D188,Lookups!$A$2:$C$245,2,FALSE)</f>
        <v>Pinus rigida</v>
      </c>
      <c r="F188" s="7">
        <v>8.1999999999999993</v>
      </c>
    </row>
    <row r="189" spans="1:6" x14ac:dyDescent="0.2">
      <c r="A189" t="s">
        <v>836</v>
      </c>
      <c r="B189" t="s">
        <v>830</v>
      </c>
      <c r="C189">
        <v>405</v>
      </c>
      <c r="D189" t="s">
        <v>181</v>
      </c>
      <c r="E189" t="str">
        <f>VLOOKUP(D189,Lookups!$A$2:$C$245,2,FALSE)</f>
        <v>No species found</v>
      </c>
      <c r="F189" s="7">
        <v>0</v>
      </c>
    </row>
    <row r="190" spans="1:6" x14ac:dyDescent="0.2">
      <c r="A190" t="s">
        <v>836</v>
      </c>
      <c r="B190" t="s">
        <v>830</v>
      </c>
      <c r="C190">
        <v>404</v>
      </c>
      <c r="D190" t="s">
        <v>204</v>
      </c>
      <c r="E190" t="str">
        <f>VLOOKUP(D190,Lookups!$A$2:$C$245,2,FALSE)</f>
        <v>Pinus rigida</v>
      </c>
      <c r="F190" s="7">
        <v>5.7</v>
      </c>
    </row>
    <row r="191" spans="1:6" x14ac:dyDescent="0.2">
      <c r="A191" t="s">
        <v>836</v>
      </c>
      <c r="B191" t="s">
        <v>830</v>
      </c>
      <c r="C191">
        <v>403</v>
      </c>
      <c r="D191" t="s">
        <v>204</v>
      </c>
      <c r="E191" t="str">
        <f>VLOOKUP(D191,Lookups!$A$2:$C$245,2,FALSE)</f>
        <v>Pinus rigida</v>
      </c>
      <c r="F191" s="7">
        <v>4.3</v>
      </c>
    </row>
    <row r="192" spans="1:6" x14ac:dyDescent="0.2">
      <c r="A192" t="s">
        <v>836</v>
      </c>
      <c r="B192" t="s">
        <v>830</v>
      </c>
      <c r="C192">
        <v>403</v>
      </c>
      <c r="D192" t="s">
        <v>204</v>
      </c>
      <c r="E192" t="str">
        <f>VLOOKUP(D192,Lookups!$A$2:$C$245,2,FALSE)</f>
        <v>Pinus rigida</v>
      </c>
      <c r="F192" s="7">
        <v>3.2</v>
      </c>
    </row>
    <row r="193" spans="1:6" x14ac:dyDescent="0.2">
      <c r="A193" t="s">
        <v>836</v>
      </c>
      <c r="B193" t="s">
        <v>830</v>
      </c>
      <c r="C193">
        <v>403</v>
      </c>
      <c r="D193" t="s">
        <v>204</v>
      </c>
      <c r="E193" t="str">
        <f>VLOOKUP(D193,Lookups!$A$2:$C$245,2,FALSE)</f>
        <v>Pinus rigida</v>
      </c>
      <c r="F193" s="7">
        <v>5.0999999999999996</v>
      </c>
    </row>
    <row r="194" spans="1:6" x14ac:dyDescent="0.2">
      <c r="A194" t="s">
        <v>836</v>
      </c>
      <c r="B194" t="s">
        <v>830</v>
      </c>
      <c r="C194">
        <v>403</v>
      </c>
      <c r="D194" t="s">
        <v>204</v>
      </c>
      <c r="E194" t="str">
        <f>VLOOKUP(D194,Lookups!$A$2:$C$245,2,FALSE)</f>
        <v>Pinus rigida</v>
      </c>
      <c r="F194" s="7">
        <v>4.0999999999999996</v>
      </c>
    </row>
    <row r="195" spans="1:6" x14ac:dyDescent="0.2">
      <c r="A195" t="s">
        <v>836</v>
      </c>
      <c r="B195" t="s">
        <v>830</v>
      </c>
      <c r="C195">
        <v>403</v>
      </c>
      <c r="D195" t="s">
        <v>204</v>
      </c>
      <c r="E195" t="str">
        <f>VLOOKUP(D195,Lookups!$A$2:$C$245,2,FALSE)</f>
        <v>Pinus rigida</v>
      </c>
      <c r="F195" s="7">
        <v>3.5</v>
      </c>
    </row>
    <row r="196" spans="1:6" x14ac:dyDescent="0.2">
      <c r="A196" t="s">
        <v>836</v>
      </c>
      <c r="B196" t="s">
        <v>830</v>
      </c>
      <c r="C196">
        <v>403</v>
      </c>
      <c r="D196" t="s">
        <v>204</v>
      </c>
      <c r="E196" t="str">
        <f>VLOOKUP(D196,Lookups!$A$2:$C$245,2,FALSE)</f>
        <v>Pinus rigida</v>
      </c>
      <c r="F196" s="7">
        <v>3.9</v>
      </c>
    </row>
    <row r="197" spans="1:6" x14ac:dyDescent="0.2">
      <c r="A197" t="s">
        <v>836</v>
      </c>
      <c r="B197" t="s">
        <v>830</v>
      </c>
      <c r="C197">
        <v>403</v>
      </c>
      <c r="D197" t="s">
        <v>204</v>
      </c>
      <c r="E197" t="str">
        <f>VLOOKUP(D197,Lookups!$A$2:$C$245,2,FALSE)</f>
        <v>Pinus rigida</v>
      </c>
      <c r="F197" s="7">
        <v>5.3</v>
      </c>
    </row>
    <row r="198" spans="1:6" x14ac:dyDescent="0.2">
      <c r="A198" t="s">
        <v>836</v>
      </c>
      <c r="B198" t="s">
        <v>830</v>
      </c>
      <c r="C198">
        <v>402</v>
      </c>
      <c r="D198" t="s">
        <v>181</v>
      </c>
      <c r="E198" t="str">
        <f>VLOOKUP(D198,Lookups!$A$2:$C$245,2,FALSE)</f>
        <v>No species found</v>
      </c>
      <c r="F198" s="7">
        <v>0</v>
      </c>
    </row>
    <row r="199" spans="1:6" x14ac:dyDescent="0.2">
      <c r="A199" t="s">
        <v>836</v>
      </c>
      <c r="B199" t="s">
        <v>830</v>
      </c>
      <c r="C199">
        <v>401</v>
      </c>
      <c r="D199" t="s">
        <v>204</v>
      </c>
      <c r="E199" t="str">
        <f>VLOOKUP(D199,Lookups!$A$2:$C$245,2,FALSE)</f>
        <v>Pinus rigida</v>
      </c>
      <c r="F199" s="7">
        <v>7</v>
      </c>
    </row>
    <row r="200" spans="1:6" x14ac:dyDescent="0.2">
      <c r="A200" t="s">
        <v>836</v>
      </c>
      <c r="B200" t="s">
        <v>830</v>
      </c>
      <c r="C200">
        <v>400</v>
      </c>
      <c r="D200" t="s">
        <v>181</v>
      </c>
      <c r="E200" t="str">
        <f>VLOOKUP(D200,Lookups!$A$2:$C$245,2,FALSE)</f>
        <v>No species found</v>
      </c>
      <c r="F200" s="7">
        <v>0</v>
      </c>
    </row>
    <row r="201" spans="1:6" x14ac:dyDescent="0.2">
      <c r="A201" t="s">
        <v>836</v>
      </c>
      <c r="B201" t="s">
        <v>830</v>
      </c>
      <c r="C201">
        <v>399</v>
      </c>
      <c r="D201" t="s">
        <v>181</v>
      </c>
      <c r="E201" t="str">
        <f>VLOOKUP(D201,Lookups!$A$2:$C$245,2,FALSE)</f>
        <v>No species found</v>
      </c>
      <c r="F201" s="7">
        <v>0</v>
      </c>
    </row>
    <row r="202" spans="1:6" x14ac:dyDescent="0.2">
      <c r="A202" t="s">
        <v>836</v>
      </c>
      <c r="B202" t="s">
        <v>830</v>
      </c>
      <c r="C202">
        <v>398</v>
      </c>
      <c r="D202" t="s">
        <v>204</v>
      </c>
      <c r="E202" t="str">
        <f>VLOOKUP(D202,Lookups!$A$2:$C$245,2,FALSE)</f>
        <v>Pinus rigida</v>
      </c>
      <c r="F202" s="7">
        <v>6</v>
      </c>
    </row>
    <row r="203" spans="1:6" x14ac:dyDescent="0.2">
      <c r="A203" t="s">
        <v>836</v>
      </c>
      <c r="B203" t="s">
        <v>830</v>
      </c>
      <c r="C203">
        <v>398</v>
      </c>
      <c r="D203" t="s">
        <v>204</v>
      </c>
      <c r="E203" t="str">
        <f>VLOOKUP(D203,Lookups!$A$2:$C$245,2,FALSE)</f>
        <v>Pinus rigida</v>
      </c>
      <c r="F203" s="7">
        <v>8.1</v>
      </c>
    </row>
    <row r="204" spans="1:6" x14ac:dyDescent="0.2">
      <c r="A204" t="s">
        <v>836</v>
      </c>
      <c r="B204" t="s">
        <v>830</v>
      </c>
      <c r="C204">
        <v>398</v>
      </c>
      <c r="D204" t="s">
        <v>204</v>
      </c>
      <c r="E204" t="str">
        <f>VLOOKUP(D204,Lookups!$A$2:$C$245,2,FALSE)</f>
        <v>Pinus rigida</v>
      </c>
      <c r="F204" s="7">
        <v>7.2</v>
      </c>
    </row>
    <row r="205" spans="1:6" x14ac:dyDescent="0.2">
      <c r="A205" t="s">
        <v>836</v>
      </c>
      <c r="B205" t="s">
        <v>830</v>
      </c>
      <c r="C205">
        <v>398</v>
      </c>
      <c r="D205" t="s">
        <v>204</v>
      </c>
      <c r="E205" t="str">
        <f>VLOOKUP(D205,Lookups!$A$2:$C$245,2,FALSE)</f>
        <v>Pinus rigida</v>
      </c>
      <c r="F205" s="7">
        <v>7.6</v>
      </c>
    </row>
    <row r="206" spans="1:6" x14ac:dyDescent="0.2">
      <c r="A206" t="s">
        <v>836</v>
      </c>
      <c r="B206" t="s">
        <v>830</v>
      </c>
      <c r="C206">
        <v>398</v>
      </c>
      <c r="D206" t="s">
        <v>204</v>
      </c>
      <c r="E206" t="str">
        <f>VLOOKUP(D206,Lookups!$A$2:$C$245,2,FALSE)</f>
        <v>Pinus rigida</v>
      </c>
      <c r="F206" s="7">
        <v>4.0999999999999996</v>
      </c>
    </row>
    <row r="207" spans="1:6" x14ac:dyDescent="0.2">
      <c r="A207" t="s">
        <v>836</v>
      </c>
      <c r="B207" t="s">
        <v>830</v>
      </c>
      <c r="C207">
        <v>398</v>
      </c>
      <c r="D207" t="s">
        <v>204</v>
      </c>
      <c r="E207" t="str">
        <f>VLOOKUP(D207,Lookups!$A$2:$C$245,2,FALSE)</f>
        <v>Pinus rigida</v>
      </c>
      <c r="F207" s="7">
        <v>2.6</v>
      </c>
    </row>
    <row r="208" spans="1:6" x14ac:dyDescent="0.2">
      <c r="A208" t="s">
        <v>836</v>
      </c>
      <c r="B208" t="s">
        <v>830</v>
      </c>
      <c r="C208">
        <v>398</v>
      </c>
      <c r="D208" t="s">
        <v>204</v>
      </c>
      <c r="E208" t="str">
        <f>VLOOKUP(D208,Lookups!$A$2:$C$245,2,FALSE)</f>
        <v>Pinus rigida</v>
      </c>
      <c r="F208" s="7">
        <v>7</v>
      </c>
    </row>
    <row r="209" spans="1:6" x14ac:dyDescent="0.2">
      <c r="A209" t="s">
        <v>836</v>
      </c>
      <c r="B209" t="s">
        <v>830</v>
      </c>
      <c r="C209">
        <v>398</v>
      </c>
      <c r="D209" t="s">
        <v>204</v>
      </c>
      <c r="E209" t="str">
        <f>VLOOKUP(D209,Lookups!$A$2:$C$245,2,FALSE)</f>
        <v>Pinus rigida</v>
      </c>
      <c r="F209" s="7">
        <v>5.8</v>
      </c>
    </row>
    <row r="210" spans="1:6" x14ac:dyDescent="0.2">
      <c r="A210" t="s">
        <v>836</v>
      </c>
      <c r="B210" t="s">
        <v>830</v>
      </c>
      <c r="C210">
        <v>397</v>
      </c>
      <c r="D210" t="s">
        <v>204</v>
      </c>
      <c r="E210" t="str">
        <f>VLOOKUP(D210,Lookups!$A$2:$C$245,2,FALSE)</f>
        <v>Pinus rigida</v>
      </c>
      <c r="F210" s="7">
        <v>5.4</v>
      </c>
    </row>
    <row r="211" spans="1:6" x14ac:dyDescent="0.2">
      <c r="A211" t="s">
        <v>836</v>
      </c>
      <c r="B211" t="s">
        <v>830</v>
      </c>
      <c r="C211">
        <v>396</v>
      </c>
      <c r="D211" t="s">
        <v>204</v>
      </c>
      <c r="E211" t="str">
        <f>VLOOKUP(D211,Lookups!$A$2:$C$245,2,FALSE)</f>
        <v>Pinus rigida</v>
      </c>
      <c r="F211" s="7">
        <v>6.5</v>
      </c>
    </row>
    <row r="212" spans="1:6" x14ac:dyDescent="0.2">
      <c r="A212" t="s">
        <v>836</v>
      </c>
      <c r="B212" t="s">
        <v>830</v>
      </c>
      <c r="C212">
        <v>396</v>
      </c>
      <c r="D212" t="s">
        <v>204</v>
      </c>
      <c r="E212" t="str">
        <f>VLOOKUP(D212,Lookups!$A$2:$C$245,2,FALSE)</f>
        <v>Pinus rigida</v>
      </c>
      <c r="F212" s="7">
        <v>6.2</v>
      </c>
    </row>
    <row r="213" spans="1:6" x14ac:dyDescent="0.2">
      <c r="A213" t="s">
        <v>836</v>
      </c>
      <c r="B213" t="s">
        <v>830</v>
      </c>
      <c r="C213">
        <v>396</v>
      </c>
      <c r="D213" t="s">
        <v>204</v>
      </c>
      <c r="E213" t="str">
        <f>VLOOKUP(D213,Lookups!$A$2:$C$245,2,FALSE)</f>
        <v>Pinus rigida</v>
      </c>
      <c r="F213" s="7">
        <v>5.3</v>
      </c>
    </row>
    <row r="214" spans="1:6" x14ac:dyDescent="0.2">
      <c r="A214" t="s">
        <v>836</v>
      </c>
      <c r="B214" t="s">
        <v>830</v>
      </c>
      <c r="C214">
        <v>396</v>
      </c>
      <c r="D214" t="s">
        <v>204</v>
      </c>
      <c r="E214" t="str">
        <f>VLOOKUP(D214,Lookups!$A$2:$C$245,2,FALSE)</f>
        <v>Pinus rigida</v>
      </c>
      <c r="F214" s="7">
        <v>4.3</v>
      </c>
    </row>
    <row r="215" spans="1:6" x14ac:dyDescent="0.2">
      <c r="A215" t="s">
        <v>836</v>
      </c>
      <c r="B215" t="s">
        <v>830</v>
      </c>
      <c r="C215">
        <v>396</v>
      </c>
      <c r="D215" t="s">
        <v>204</v>
      </c>
      <c r="E215" t="str">
        <f>VLOOKUP(D215,Lookups!$A$2:$C$245,2,FALSE)</f>
        <v>Pinus rigida</v>
      </c>
      <c r="F215" s="7">
        <v>5.0999999999999996</v>
      </c>
    </row>
    <row r="216" spans="1:6" x14ac:dyDescent="0.2">
      <c r="A216" t="s">
        <v>836</v>
      </c>
      <c r="B216" t="s">
        <v>830</v>
      </c>
      <c r="C216">
        <v>396</v>
      </c>
      <c r="D216" t="s">
        <v>204</v>
      </c>
      <c r="E216" t="str">
        <f>VLOOKUP(D216,Lookups!$A$2:$C$245,2,FALSE)</f>
        <v>Pinus rigida</v>
      </c>
      <c r="F216" s="7">
        <v>5.0999999999999996</v>
      </c>
    </row>
    <row r="217" spans="1:6" x14ac:dyDescent="0.2">
      <c r="A217" t="s">
        <v>836</v>
      </c>
      <c r="B217" t="s">
        <v>830</v>
      </c>
      <c r="C217">
        <v>396</v>
      </c>
      <c r="D217" t="s">
        <v>204</v>
      </c>
      <c r="E217" t="str">
        <f>VLOOKUP(D217,Lookups!$A$2:$C$245,2,FALSE)</f>
        <v>Pinus rigida</v>
      </c>
      <c r="F217" s="7">
        <v>6.4</v>
      </c>
    </row>
    <row r="218" spans="1:6" x14ac:dyDescent="0.2">
      <c r="A218" t="s">
        <v>836</v>
      </c>
      <c r="B218" t="s">
        <v>830</v>
      </c>
      <c r="C218">
        <v>396</v>
      </c>
      <c r="D218" t="s">
        <v>204</v>
      </c>
      <c r="E218" t="str">
        <f>VLOOKUP(D218,Lookups!$A$2:$C$245,2,FALSE)</f>
        <v>Pinus rigida</v>
      </c>
      <c r="F218" s="7">
        <v>2.6</v>
      </c>
    </row>
    <row r="219" spans="1:6" x14ac:dyDescent="0.2">
      <c r="A219" t="s">
        <v>836</v>
      </c>
      <c r="B219" t="s">
        <v>830</v>
      </c>
      <c r="C219">
        <v>396</v>
      </c>
      <c r="D219" t="s">
        <v>204</v>
      </c>
      <c r="E219" t="str">
        <f>VLOOKUP(D219,Lookups!$A$2:$C$245,2,FALSE)</f>
        <v>Pinus rigida</v>
      </c>
      <c r="F219" s="7">
        <v>4.3</v>
      </c>
    </row>
    <row r="220" spans="1:6" x14ac:dyDescent="0.2">
      <c r="A220" t="s">
        <v>836</v>
      </c>
      <c r="B220" t="s">
        <v>830</v>
      </c>
      <c r="C220">
        <v>395</v>
      </c>
      <c r="D220" t="s">
        <v>204</v>
      </c>
      <c r="E220" t="str">
        <f>VLOOKUP(D220,Lookups!$A$2:$C$245,2,FALSE)</f>
        <v>Pinus rigida</v>
      </c>
      <c r="F220" s="7">
        <v>7.5</v>
      </c>
    </row>
    <row r="221" spans="1:6" x14ac:dyDescent="0.2">
      <c r="A221" t="s">
        <v>836</v>
      </c>
      <c r="B221" t="s">
        <v>830</v>
      </c>
      <c r="C221">
        <v>394</v>
      </c>
      <c r="D221" t="s">
        <v>204</v>
      </c>
      <c r="E221" t="str">
        <f>VLOOKUP(D221,Lookups!$A$2:$C$245,2,FALSE)</f>
        <v>Pinus rigida</v>
      </c>
      <c r="F221" s="7">
        <v>3.6</v>
      </c>
    </row>
    <row r="222" spans="1:6" x14ac:dyDescent="0.2">
      <c r="A222" t="s">
        <v>836</v>
      </c>
      <c r="B222" t="s">
        <v>830</v>
      </c>
      <c r="C222">
        <v>394</v>
      </c>
      <c r="D222" t="s">
        <v>204</v>
      </c>
      <c r="E222" t="str">
        <f>VLOOKUP(D222,Lookups!$A$2:$C$245,2,FALSE)</f>
        <v>Pinus rigida</v>
      </c>
      <c r="F222" s="7">
        <v>7.3</v>
      </c>
    </row>
    <row r="223" spans="1:6" x14ac:dyDescent="0.2">
      <c r="A223" t="s">
        <v>836</v>
      </c>
      <c r="B223" t="s">
        <v>830</v>
      </c>
      <c r="C223">
        <v>394</v>
      </c>
      <c r="D223" t="s">
        <v>204</v>
      </c>
      <c r="E223" t="str">
        <f>VLOOKUP(D223,Lookups!$A$2:$C$245,2,FALSE)</f>
        <v>Pinus rigida</v>
      </c>
      <c r="F223" s="7">
        <v>9.1</v>
      </c>
    </row>
    <row r="224" spans="1:6" x14ac:dyDescent="0.2">
      <c r="A224" t="s">
        <v>836</v>
      </c>
      <c r="B224" t="s">
        <v>830</v>
      </c>
      <c r="C224">
        <v>394</v>
      </c>
      <c r="D224" t="s">
        <v>204</v>
      </c>
      <c r="E224" t="str">
        <f>VLOOKUP(D224,Lookups!$A$2:$C$245,2,FALSE)</f>
        <v>Pinus rigida</v>
      </c>
      <c r="F224" s="7">
        <v>4.5</v>
      </c>
    </row>
    <row r="225" spans="1:6" x14ac:dyDescent="0.2">
      <c r="A225" t="s">
        <v>836</v>
      </c>
      <c r="B225" t="s">
        <v>830</v>
      </c>
      <c r="C225">
        <v>393</v>
      </c>
      <c r="D225" t="s">
        <v>181</v>
      </c>
      <c r="E225" t="str">
        <f>VLOOKUP(D225,Lookups!$A$2:$C$245,2,FALSE)</f>
        <v>No species found</v>
      </c>
      <c r="F225" s="7">
        <v>0</v>
      </c>
    </row>
    <row r="226" spans="1:6" x14ac:dyDescent="0.2">
      <c r="A226" t="s">
        <v>836</v>
      </c>
      <c r="B226" t="s">
        <v>830</v>
      </c>
      <c r="C226">
        <v>392</v>
      </c>
      <c r="D226" t="s">
        <v>253</v>
      </c>
      <c r="E226" t="str">
        <f>VLOOKUP(D226,Lookups!$A$2:$C$245,2,FALSE)</f>
        <v>Quercus ilicifolia</v>
      </c>
      <c r="F226" s="7">
        <v>2.6</v>
      </c>
    </row>
    <row r="227" spans="1:6" x14ac:dyDescent="0.2">
      <c r="A227" t="s">
        <v>836</v>
      </c>
      <c r="B227" t="s">
        <v>830</v>
      </c>
      <c r="C227">
        <v>392</v>
      </c>
      <c r="D227" t="s">
        <v>253</v>
      </c>
      <c r="E227" t="str">
        <f>VLOOKUP(D227,Lookups!$A$2:$C$245,2,FALSE)</f>
        <v>Quercus ilicifolia</v>
      </c>
      <c r="F227" s="7">
        <v>2.5</v>
      </c>
    </row>
    <row r="228" spans="1:6" x14ac:dyDescent="0.2">
      <c r="A228" t="s">
        <v>836</v>
      </c>
      <c r="B228" t="s">
        <v>830</v>
      </c>
      <c r="C228">
        <v>392</v>
      </c>
      <c r="D228" t="s">
        <v>204</v>
      </c>
      <c r="E228" t="str">
        <f>VLOOKUP(D228,Lookups!$A$2:$C$245,2,FALSE)</f>
        <v>Pinus rigida</v>
      </c>
      <c r="F228" s="7">
        <v>6.2</v>
      </c>
    </row>
    <row r="229" spans="1:6" x14ac:dyDescent="0.2">
      <c r="A229" t="s">
        <v>836</v>
      </c>
      <c r="B229" t="s">
        <v>830</v>
      </c>
      <c r="C229">
        <v>391</v>
      </c>
      <c r="D229" t="s">
        <v>181</v>
      </c>
      <c r="E229" t="str">
        <f>VLOOKUP(D229,Lookups!$A$2:$C$245,2,FALSE)</f>
        <v>No species found</v>
      </c>
      <c r="F229" s="7">
        <v>0</v>
      </c>
    </row>
    <row r="230" spans="1:6" x14ac:dyDescent="0.2">
      <c r="A230" t="s">
        <v>833</v>
      </c>
      <c r="B230" t="s">
        <v>830</v>
      </c>
      <c r="C230">
        <v>635</v>
      </c>
      <c r="D230" t="s">
        <v>207</v>
      </c>
      <c r="E230" t="str">
        <f>VLOOKUP(D230,Lookups!$A$2:$C$245,2,FALSE)</f>
        <v>Pinus strobus</v>
      </c>
      <c r="F230" s="7">
        <v>9.3000000000000007</v>
      </c>
    </row>
    <row r="231" spans="1:6" x14ac:dyDescent="0.2">
      <c r="A231" t="s">
        <v>833</v>
      </c>
      <c r="B231" t="s">
        <v>830</v>
      </c>
      <c r="C231">
        <v>634</v>
      </c>
      <c r="D231" t="s">
        <v>181</v>
      </c>
      <c r="E231" t="str">
        <f>VLOOKUP(D231,Lookups!$A$2:$C$245,2,FALSE)</f>
        <v>No species found</v>
      </c>
      <c r="F231" s="7">
        <v>0</v>
      </c>
    </row>
    <row r="232" spans="1:6" x14ac:dyDescent="0.2">
      <c r="A232" t="s">
        <v>833</v>
      </c>
      <c r="B232" t="s">
        <v>830</v>
      </c>
      <c r="C232">
        <v>633</v>
      </c>
      <c r="D232" t="s">
        <v>181</v>
      </c>
      <c r="E232" t="str">
        <f>VLOOKUP(D232,Lookups!$A$2:$C$245,2,FALSE)</f>
        <v>No species found</v>
      </c>
      <c r="F232" s="7">
        <v>0</v>
      </c>
    </row>
    <row r="233" spans="1:6" x14ac:dyDescent="0.2">
      <c r="A233" t="s">
        <v>833</v>
      </c>
      <c r="B233" t="s">
        <v>830</v>
      </c>
      <c r="C233">
        <v>632</v>
      </c>
      <c r="D233" t="s">
        <v>204</v>
      </c>
      <c r="E233" t="str">
        <f>VLOOKUP(D233,Lookups!$A$2:$C$245,2,FALSE)</f>
        <v>Pinus rigida</v>
      </c>
      <c r="F233" s="7">
        <v>5.9</v>
      </c>
    </row>
    <row r="234" spans="1:6" x14ac:dyDescent="0.2">
      <c r="A234" t="s">
        <v>833</v>
      </c>
      <c r="B234" t="s">
        <v>830</v>
      </c>
      <c r="C234">
        <v>631</v>
      </c>
      <c r="D234" t="s">
        <v>204</v>
      </c>
      <c r="E234" t="str">
        <f>VLOOKUP(D234,Lookups!$A$2:$C$245,2,FALSE)</f>
        <v>Pinus rigida</v>
      </c>
      <c r="F234" s="7">
        <v>7.4</v>
      </c>
    </row>
    <row r="235" spans="1:6" x14ac:dyDescent="0.2">
      <c r="A235" t="s">
        <v>833</v>
      </c>
      <c r="B235" t="s">
        <v>830</v>
      </c>
      <c r="C235">
        <v>631</v>
      </c>
      <c r="D235" t="s">
        <v>204</v>
      </c>
      <c r="E235" t="str">
        <f>VLOOKUP(D235,Lookups!$A$2:$C$245,2,FALSE)</f>
        <v>Pinus rigida</v>
      </c>
      <c r="F235" s="7">
        <v>8.1999999999999993</v>
      </c>
    </row>
    <row r="236" spans="1:6" x14ac:dyDescent="0.2">
      <c r="A236" t="s">
        <v>833</v>
      </c>
      <c r="B236" t="s">
        <v>830</v>
      </c>
      <c r="C236">
        <v>631</v>
      </c>
      <c r="D236" t="s">
        <v>204</v>
      </c>
      <c r="E236" t="str">
        <f>VLOOKUP(D236,Lookups!$A$2:$C$245,2,FALSE)</f>
        <v>Pinus rigida</v>
      </c>
      <c r="F236" s="7">
        <v>8.6999999999999993</v>
      </c>
    </row>
    <row r="237" spans="1:6" x14ac:dyDescent="0.2">
      <c r="A237" t="s">
        <v>833</v>
      </c>
      <c r="B237" t="s">
        <v>830</v>
      </c>
      <c r="C237">
        <v>630</v>
      </c>
      <c r="D237" t="s">
        <v>181</v>
      </c>
      <c r="E237" t="str">
        <f>VLOOKUP(D237,Lookups!$A$2:$C$245,2,FALSE)</f>
        <v>No species found</v>
      </c>
      <c r="F237" s="7">
        <v>0</v>
      </c>
    </row>
    <row r="238" spans="1:6" x14ac:dyDescent="0.2">
      <c r="A238" t="s">
        <v>833</v>
      </c>
      <c r="B238" t="s">
        <v>830</v>
      </c>
      <c r="C238">
        <v>629</v>
      </c>
      <c r="D238" t="s">
        <v>181</v>
      </c>
      <c r="E238" t="str">
        <f>VLOOKUP(D238,Lookups!$A$2:$C$245,2,FALSE)</f>
        <v>No species found</v>
      </c>
      <c r="F238" s="7">
        <v>0</v>
      </c>
    </row>
    <row r="239" spans="1:6" x14ac:dyDescent="0.2">
      <c r="A239" t="s">
        <v>833</v>
      </c>
      <c r="B239" t="s">
        <v>830</v>
      </c>
      <c r="C239">
        <v>628</v>
      </c>
      <c r="D239" t="s">
        <v>181</v>
      </c>
      <c r="E239" t="str">
        <f>VLOOKUP(D239,Lookups!$A$2:$C$245,2,FALSE)</f>
        <v>No species found</v>
      </c>
      <c r="F239" s="7">
        <v>0</v>
      </c>
    </row>
    <row r="240" spans="1:6" x14ac:dyDescent="0.2">
      <c r="A240" t="s">
        <v>833</v>
      </c>
      <c r="B240" t="s">
        <v>830</v>
      </c>
      <c r="C240">
        <v>627</v>
      </c>
      <c r="D240" t="s">
        <v>207</v>
      </c>
      <c r="E240" t="str">
        <f>VLOOKUP(D240,Lookups!$A$2:$C$245,2,FALSE)</f>
        <v>Pinus strobus</v>
      </c>
      <c r="F240" s="7">
        <v>7.2</v>
      </c>
    </row>
    <row r="241" spans="1:6" x14ac:dyDescent="0.2">
      <c r="A241" t="s">
        <v>833</v>
      </c>
      <c r="B241" t="s">
        <v>830</v>
      </c>
      <c r="C241">
        <v>626</v>
      </c>
      <c r="D241" t="s">
        <v>181</v>
      </c>
      <c r="E241" t="str">
        <f>VLOOKUP(D241,Lookups!$A$2:$C$245,2,FALSE)</f>
        <v>No species found</v>
      </c>
      <c r="F241" s="7">
        <v>0</v>
      </c>
    </row>
    <row r="242" spans="1:6" x14ac:dyDescent="0.2">
      <c r="A242" t="s">
        <v>833</v>
      </c>
      <c r="B242" t="s">
        <v>830</v>
      </c>
      <c r="C242">
        <v>625</v>
      </c>
      <c r="D242" t="s">
        <v>181</v>
      </c>
      <c r="E242" t="str">
        <f>VLOOKUP(D242,Lookups!$A$2:$C$245,2,FALSE)</f>
        <v>No species found</v>
      </c>
      <c r="F242" s="7">
        <v>0</v>
      </c>
    </row>
    <row r="243" spans="1:6" x14ac:dyDescent="0.2">
      <c r="A243" t="s">
        <v>833</v>
      </c>
      <c r="B243" t="s">
        <v>830</v>
      </c>
      <c r="C243">
        <v>624</v>
      </c>
      <c r="D243" t="s">
        <v>181</v>
      </c>
      <c r="E243" t="str">
        <f>VLOOKUP(D243,Lookups!$A$2:$C$245,2,FALSE)</f>
        <v>No species found</v>
      </c>
      <c r="F243" s="7">
        <v>0</v>
      </c>
    </row>
    <row r="244" spans="1:6" x14ac:dyDescent="0.2">
      <c r="A244" t="s">
        <v>833</v>
      </c>
      <c r="B244" t="s">
        <v>830</v>
      </c>
      <c r="C244">
        <v>623</v>
      </c>
      <c r="D244" t="s">
        <v>181</v>
      </c>
      <c r="E244" t="str">
        <f>VLOOKUP(D244,Lookups!$A$2:$C$245,2,FALSE)</f>
        <v>No species found</v>
      </c>
      <c r="F244" s="7">
        <v>0</v>
      </c>
    </row>
    <row r="245" spans="1:6" x14ac:dyDescent="0.2">
      <c r="A245" t="s">
        <v>833</v>
      </c>
      <c r="B245" t="s">
        <v>830</v>
      </c>
      <c r="C245">
        <v>622</v>
      </c>
      <c r="D245" t="s">
        <v>181</v>
      </c>
      <c r="E245" t="str">
        <f>VLOOKUP(D245,Lookups!$A$2:$C$245,2,FALSE)</f>
        <v>No species found</v>
      </c>
      <c r="F245" s="7">
        <v>0</v>
      </c>
    </row>
    <row r="246" spans="1:6" x14ac:dyDescent="0.2">
      <c r="A246" t="s">
        <v>833</v>
      </c>
      <c r="B246" t="s">
        <v>830</v>
      </c>
      <c r="C246">
        <v>621</v>
      </c>
      <c r="D246" t="s">
        <v>181</v>
      </c>
      <c r="E246" t="str">
        <f>VLOOKUP(D246,Lookups!$A$2:$C$245,2,FALSE)</f>
        <v>No species found</v>
      </c>
      <c r="F246" s="7">
        <v>0</v>
      </c>
    </row>
    <row r="247" spans="1:6" x14ac:dyDescent="0.2">
      <c r="A247" t="s">
        <v>833</v>
      </c>
      <c r="B247" t="s">
        <v>830</v>
      </c>
      <c r="C247">
        <v>620</v>
      </c>
      <c r="D247" t="s">
        <v>181</v>
      </c>
      <c r="E247" t="str">
        <f>VLOOKUP(D247,Lookups!$A$2:$C$245,2,FALSE)</f>
        <v>No species found</v>
      </c>
      <c r="F247" s="7">
        <v>0</v>
      </c>
    </row>
    <row r="248" spans="1:6" x14ac:dyDescent="0.2">
      <c r="A248" t="s">
        <v>833</v>
      </c>
      <c r="B248" t="s">
        <v>830</v>
      </c>
      <c r="C248">
        <v>619</v>
      </c>
      <c r="D248" t="s">
        <v>181</v>
      </c>
      <c r="E248" t="str">
        <f>VLOOKUP(D248,Lookups!$A$2:$C$245,2,FALSE)</f>
        <v>No species found</v>
      </c>
      <c r="F248" s="7">
        <v>0</v>
      </c>
    </row>
    <row r="249" spans="1:6" x14ac:dyDescent="0.2">
      <c r="A249" t="s">
        <v>833</v>
      </c>
      <c r="B249" t="s">
        <v>830</v>
      </c>
      <c r="C249">
        <v>618</v>
      </c>
      <c r="D249" t="s">
        <v>181</v>
      </c>
      <c r="E249" t="str">
        <f>VLOOKUP(D249,Lookups!$A$2:$C$245,2,FALSE)</f>
        <v>No species found</v>
      </c>
      <c r="F249" s="7">
        <v>0</v>
      </c>
    </row>
    <row r="250" spans="1:6" x14ac:dyDescent="0.2">
      <c r="A250" t="s">
        <v>833</v>
      </c>
      <c r="B250" t="s">
        <v>830</v>
      </c>
      <c r="C250">
        <v>617</v>
      </c>
      <c r="D250" t="s">
        <v>181</v>
      </c>
      <c r="E250" t="str">
        <f>VLOOKUP(D250,Lookups!$A$2:$C$245,2,FALSE)</f>
        <v>No species found</v>
      </c>
      <c r="F250" s="7">
        <v>0</v>
      </c>
    </row>
    <row r="251" spans="1:6" x14ac:dyDescent="0.2">
      <c r="A251" t="s">
        <v>833</v>
      </c>
      <c r="B251" t="s">
        <v>830</v>
      </c>
      <c r="C251">
        <v>616</v>
      </c>
      <c r="D251" t="s">
        <v>6</v>
      </c>
      <c r="E251" t="str">
        <f>VLOOKUP(D251,Lookups!$A$2:$C$245,2,FALSE)</f>
        <v>Acer rubrum</v>
      </c>
      <c r="F251" s="7">
        <v>5.3</v>
      </c>
    </row>
    <row r="252" spans="1:6" x14ac:dyDescent="0.2">
      <c r="A252" t="s">
        <v>833</v>
      </c>
      <c r="B252" t="s">
        <v>830</v>
      </c>
      <c r="C252">
        <v>616</v>
      </c>
      <c r="D252" t="s">
        <v>6</v>
      </c>
      <c r="E252" t="str">
        <f>VLOOKUP(D252,Lookups!$A$2:$C$245,2,FALSE)</f>
        <v>Acer rubrum</v>
      </c>
      <c r="F252" s="7">
        <v>7.4</v>
      </c>
    </row>
    <row r="253" spans="1:6" x14ac:dyDescent="0.2">
      <c r="A253" t="s">
        <v>833</v>
      </c>
      <c r="B253" t="s">
        <v>830</v>
      </c>
      <c r="C253">
        <v>616</v>
      </c>
      <c r="D253" t="s">
        <v>6</v>
      </c>
      <c r="E253" t="str">
        <f>VLOOKUP(D253,Lookups!$A$2:$C$245,2,FALSE)</f>
        <v>Acer rubrum</v>
      </c>
      <c r="F253" s="7">
        <v>9</v>
      </c>
    </row>
    <row r="254" spans="1:6" x14ac:dyDescent="0.2">
      <c r="A254" t="s">
        <v>833</v>
      </c>
      <c r="B254" t="s">
        <v>830</v>
      </c>
      <c r="C254">
        <v>615</v>
      </c>
      <c r="D254" t="s">
        <v>181</v>
      </c>
      <c r="E254" t="str">
        <f>VLOOKUP(D254,Lookups!$A$2:$C$245,2,FALSE)</f>
        <v>No species found</v>
      </c>
      <c r="F254" s="7">
        <v>0</v>
      </c>
    </row>
    <row r="255" spans="1:6" x14ac:dyDescent="0.2">
      <c r="A255" t="s">
        <v>833</v>
      </c>
      <c r="B255" t="s">
        <v>830</v>
      </c>
      <c r="C255">
        <v>614</v>
      </c>
      <c r="D255" t="s">
        <v>181</v>
      </c>
      <c r="E255" t="str">
        <f>VLOOKUP(D255,Lookups!$A$2:$C$245,2,FALSE)</f>
        <v>No species found</v>
      </c>
      <c r="F255" s="7">
        <v>0</v>
      </c>
    </row>
    <row r="256" spans="1:6" x14ac:dyDescent="0.2">
      <c r="A256" t="s">
        <v>833</v>
      </c>
      <c r="B256" t="s">
        <v>830</v>
      </c>
      <c r="C256">
        <v>613</v>
      </c>
      <c r="D256" t="s">
        <v>181</v>
      </c>
      <c r="E256" t="str">
        <f>VLOOKUP(D256,Lookups!$A$2:$C$245,2,FALSE)</f>
        <v>No species found</v>
      </c>
      <c r="F256" s="7">
        <v>0</v>
      </c>
    </row>
    <row r="257" spans="1:7" x14ac:dyDescent="0.2">
      <c r="A257" t="s">
        <v>833</v>
      </c>
      <c r="B257" t="s">
        <v>830</v>
      </c>
      <c r="C257">
        <v>612</v>
      </c>
      <c r="D257" t="s">
        <v>181</v>
      </c>
      <c r="E257" t="str">
        <f>VLOOKUP(D257,Lookups!$A$2:$C$245,2,FALSE)</f>
        <v>No species found</v>
      </c>
      <c r="F257" s="7">
        <v>0</v>
      </c>
    </row>
    <row r="258" spans="1:7" x14ac:dyDescent="0.2">
      <c r="A258" t="s">
        <v>750</v>
      </c>
      <c r="B258" t="s">
        <v>831</v>
      </c>
      <c r="C258">
        <v>1064</v>
      </c>
      <c r="D258" t="s">
        <v>6</v>
      </c>
      <c r="E258" t="str">
        <f>VLOOKUP(D258,Lookups!$A$2:$C$245,2,FALSE)</f>
        <v>Acer rubrum</v>
      </c>
      <c r="F258" s="7">
        <v>7.5</v>
      </c>
    </row>
    <row r="259" spans="1:7" x14ac:dyDescent="0.2">
      <c r="A259" t="s">
        <v>750</v>
      </c>
      <c r="B259" t="s">
        <v>831</v>
      </c>
      <c r="C259">
        <v>1063</v>
      </c>
      <c r="D259" t="s">
        <v>6</v>
      </c>
      <c r="E259" t="str">
        <f>VLOOKUP(D259,Lookups!$A$2:$C$245,2,FALSE)</f>
        <v>Acer rubrum</v>
      </c>
      <c r="F259" s="7">
        <v>3</v>
      </c>
    </row>
    <row r="260" spans="1:7" x14ac:dyDescent="0.2">
      <c r="A260" t="s">
        <v>750</v>
      </c>
      <c r="B260" t="s">
        <v>831</v>
      </c>
      <c r="C260">
        <v>1063</v>
      </c>
      <c r="D260" t="s">
        <v>6</v>
      </c>
      <c r="E260" t="str">
        <f>VLOOKUP(D260,Lookups!$A$2:$C$245,2,FALSE)</f>
        <v>Acer rubrum</v>
      </c>
      <c r="F260" s="7">
        <v>2.8</v>
      </c>
    </row>
    <row r="261" spans="1:7" x14ac:dyDescent="0.2">
      <c r="A261" t="s">
        <v>750</v>
      </c>
      <c r="B261" t="s">
        <v>831</v>
      </c>
      <c r="C261">
        <v>1063</v>
      </c>
      <c r="D261" t="s">
        <v>6</v>
      </c>
      <c r="E261" t="str">
        <f>VLOOKUP(D261,Lookups!$A$2:$C$245,2,FALSE)</f>
        <v>Acer rubrum</v>
      </c>
      <c r="F261" s="7">
        <v>3.3</v>
      </c>
    </row>
    <row r="262" spans="1:7" x14ac:dyDescent="0.2">
      <c r="A262" t="s">
        <v>750</v>
      </c>
      <c r="B262" t="s">
        <v>831</v>
      </c>
      <c r="C262">
        <v>1062</v>
      </c>
      <c r="D262" t="s">
        <v>207</v>
      </c>
      <c r="E262" t="str">
        <f>VLOOKUP(D262,Lookups!$A$2:$C$245,2,FALSE)</f>
        <v>Pinus strobus</v>
      </c>
      <c r="F262" s="7">
        <v>7.8</v>
      </c>
    </row>
    <row r="263" spans="1:7" x14ac:dyDescent="0.2">
      <c r="A263" t="s">
        <v>750</v>
      </c>
      <c r="B263" t="s">
        <v>831</v>
      </c>
      <c r="C263">
        <v>1062</v>
      </c>
      <c r="D263" t="s">
        <v>6</v>
      </c>
      <c r="E263" t="str">
        <f>VLOOKUP(D263,Lookups!$A$2:$C$245,2,FALSE)</f>
        <v>Acer rubrum</v>
      </c>
      <c r="F263" s="7">
        <v>6.2</v>
      </c>
    </row>
    <row r="264" spans="1:7" x14ac:dyDescent="0.2">
      <c r="A264" t="s">
        <v>750</v>
      </c>
      <c r="B264" t="s">
        <v>831</v>
      </c>
      <c r="C264">
        <v>1061</v>
      </c>
      <c r="D264" t="s">
        <v>33</v>
      </c>
      <c r="E264" t="str">
        <f>VLOOKUP(D264,Lookups!$A$2:$C$245,2,FALSE)</f>
        <v>Betula populifolia</v>
      </c>
      <c r="F264" s="7">
        <v>4.8</v>
      </c>
    </row>
    <row r="265" spans="1:7" x14ac:dyDescent="0.2">
      <c r="A265" t="s">
        <v>750</v>
      </c>
      <c r="B265" t="s">
        <v>831</v>
      </c>
      <c r="C265">
        <v>1061</v>
      </c>
      <c r="D265" t="s">
        <v>253</v>
      </c>
      <c r="E265" t="str">
        <f>VLOOKUP(D265,Lookups!$A$2:$C$245,2,FALSE)</f>
        <v>Quercus ilicifolia</v>
      </c>
      <c r="F265" s="7">
        <v>3.8</v>
      </c>
    </row>
    <row r="266" spans="1:7" x14ac:dyDescent="0.2">
      <c r="A266" t="s">
        <v>750</v>
      </c>
      <c r="B266" t="s">
        <v>831</v>
      </c>
      <c r="C266">
        <v>1061</v>
      </c>
      <c r="D266" t="s">
        <v>253</v>
      </c>
      <c r="E266" t="str">
        <f>VLOOKUP(D266,Lookups!$A$2:$C$245,2,FALSE)</f>
        <v>Quercus ilicifolia</v>
      </c>
      <c r="F266" s="7">
        <v>4.7</v>
      </c>
    </row>
    <row r="267" spans="1:7" x14ac:dyDescent="0.2">
      <c r="A267" t="s">
        <v>750</v>
      </c>
      <c r="B267" t="s">
        <v>831</v>
      </c>
      <c r="C267">
        <v>1060</v>
      </c>
      <c r="D267" t="s">
        <v>253</v>
      </c>
      <c r="E267" t="str">
        <f>VLOOKUP(D267,Lookups!$A$2:$C$245,2,FALSE)</f>
        <v>Quercus ilicifolia</v>
      </c>
      <c r="F267" s="7">
        <v>2.6</v>
      </c>
    </row>
    <row r="268" spans="1:7" x14ac:dyDescent="0.2">
      <c r="A268" t="s">
        <v>750</v>
      </c>
      <c r="B268" t="s">
        <v>831</v>
      </c>
      <c r="C268">
        <v>1060</v>
      </c>
      <c r="D268" t="s">
        <v>6</v>
      </c>
      <c r="E268" t="str">
        <f>VLOOKUP(D268,Lookups!$A$2:$C$245,2,FALSE)</f>
        <v>Acer rubrum</v>
      </c>
      <c r="F268" s="7">
        <v>5.7</v>
      </c>
      <c r="G268" t="s">
        <v>754</v>
      </c>
    </row>
    <row r="269" spans="1:7" x14ac:dyDescent="0.2">
      <c r="A269" t="s">
        <v>750</v>
      </c>
      <c r="B269" t="s">
        <v>831</v>
      </c>
      <c r="C269">
        <v>1059</v>
      </c>
      <c r="D269" t="s">
        <v>253</v>
      </c>
      <c r="E269" t="str">
        <f>VLOOKUP(D269,Lookups!$A$2:$C$245,2,FALSE)</f>
        <v>Quercus ilicifolia</v>
      </c>
      <c r="F269" s="7">
        <v>2.9</v>
      </c>
    </row>
    <row r="270" spans="1:7" x14ac:dyDescent="0.2">
      <c r="A270" t="s">
        <v>750</v>
      </c>
      <c r="B270" t="s">
        <v>831</v>
      </c>
      <c r="C270">
        <v>1058</v>
      </c>
      <c r="D270" t="s">
        <v>3</v>
      </c>
      <c r="E270" t="str">
        <f>VLOOKUP(D270,Lookups!$A$2:$C$245,2,FALSE)</f>
        <v>Acer pennsylvania</v>
      </c>
      <c r="F270" s="7">
        <v>3.5</v>
      </c>
    </row>
    <row r="271" spans="1:7" x14ac:dyDescent="0.2">
      <c r="A271" t="s">
        <v>750</v>
      </c>
      <c r="B271" t="s">
        <v>831</v>
      </c>
      <c r="C271">
        <v>1058</v>
      </c>
      <c r="D271" t="s">
        <v>6</v>
      </c>
      <c r="E271" t="str">
        <f>VLOOKUP(D271,Lookups!$A$2:$C$245,2,FALSE)</f>
        <v>Acer rubrum</v>
      </c>
      <c r="F271" s="7">
        <v>9.3000000000000007</v>
      </c>
      <c r="G271" t="s">
        <v>755</v>
      </c>
    </row>
    <row r="272" spans="1:7" x14ac:dyDescent="0.2">
      <c r="A272" t="s">
        <v>750</v>
      </c>
      <c r="B272" t="s">
        <v>831</v>
      </c>
      <c r="C272">
        <v>1057</v>
      </c>
      <c r="D272" t="s">
        <v>253</v>
      </c>
      <c r="E272" t="str">
        <f>VLOOKUP(D272,Lookups!$A$2:$C$245,2,FALSE)</f>
        <v>Quercus ilicifolia</v>
      </c>
      <c r="F272" s="7">
        <v>3.7</v>
      </c>
    </row>
    <row r="273" spans="1:6" x14ac:dyDescent="0.2">
      <c r="A273" t="s">
        <v>750</v>
      </c>
      <c r="B273" t="s">
        <v>831</v>
      </c>
      <c r="C273">
        <v>1056</v>
      </c>
      <c r="D273" t="s">
        <v>253</v>
      </c>
      <c r="E273" t="str">
        <f>VLOOKUP(D273,Lookups!$A$2:$C$245,2,FALSE)</f>
        <v>Quercus ilicifolia</v>
      </c>
      <c r="F273" s="7">
        <v>3.6</v>
      </c>
    </row>
    <row r="274" spans="1:6" x14ac:dyDescent="0.2">
      <c r="A274" t="s">
        <v>750</v>
      </c>
      <c r="B274" t="s">
        <v>831</v>
      </c>
      <c r="C274">
        <v>1056</v>
      </c>
      <c r="D274" t="s">
        <v>253</v>
      </c>
      <c r="E274" t="str">
        <f>VLOOKUP(D274,Lookups!$A$2:$C$245,2,FALSE)</f>
        <v>Quercus ilicifolia</v>
      </c>
      <c r="F274" s="7">
        <v>2.8</v>
      </c>
    </row>
    <row r="275" spans="1:6" x14ac:dyDescent="0.2">
      <c r="A275" t="s">
        <v>750</v>
      </c>
      <c r="B275" t="s">
        <v>831</v>
      </c>
      <c r="C275">
        <v>1056</v>
      </c>
      <c r="D275" t="s">
        <v>253</v>
      </c>
      <c r="E275" t="str">
        <f>VLOOKUP(D275,Lookups!$A$2:$C$245,2,FALSE)</f>
        <v>Quercus ilicifolia</v>
      </c>
      <c r="F275" s="7">
        <v>5.5</v>
      </c>
    </row>
    <row r="276" spans="1:6" x14ac:dyDescent="0.2">
      <c r="A276" t="s">
        <v>750</v>
      </c>
      <c r="B276" t="s">
        <v>831</v>
      </c>
      <c r="C276">
        <v>1056</v>
      </c>
      <c r="D276" t="s">
        <v>253</v>
      </c>
      <c r="E276" t="str">
        <f>VLOOKUP(D276,Lookups!$A$2:$C$245,2,FALSE)</f>
        <v>Quercus ilicifolia</v>
      </c>
      <c r="F276" s="7">
        <v>3.9</v>
      </c>
    </row>
    <row r="277" spans="1:6" x14ac:dyDescent="0.2">
      <c r="A277" t="s">
        <v>750</v>
      </c>
      <c r="B277" t="s">
        <v>831</v>
      </c>
      <c r="C277">
        <v>1056</v>
      </c>
      <c r="D277" t="s">
        <v>253</v>
      </c>
      <c r="E277" t="str">
        <f>VLOOKUP(D277,Lookups!$A$2:$C$245,2,FALSE)</f>
        <v>Quercus ilicifolia</v>
      </c>
      <c r="F277" s="7">
        <v>3.5</v>
      </c>
    </row>
    <row r="278" spans="1:6" x14ac:dyDescent="0.2">
      <c r="A278" t="s">
        <v>750</v>
      </c>
      <c r="B278" t="s">
        <v>831</v>
      </c>
      <c r="C278">
        <v>1056</v>
      </c>
      <c r="D278" t="s">
        <v>253</v>
      </c>
      <c r="E278" t="str">
        <f>VLOOKUP(D278,Lookups!$A$2:$C$245,2,FALSE)</f>
        <v>Quercus ilicifolia</v>
      </c>
      <c r="F278" s="7">
        <v>3.7</v>
      </c>
    </row>
    <row r="279" spans="1:6" x14ac:dyDescent="0.2">
      <c r="A279" t="s">
        <v>750</v>
      </c>
      <c r="B279" t="s">
        <v>831</v>
      </c>
      <c r="C279">
        <v>1055</v>
      </c>
      <c r="D279" t="s">
        <v>253</v>
      </c>
      <c r="E279" t="str">
        <f>VLOOKUP(D279,Lookups!$A$2:$C$245,2,FALSE)</f>
        <v>Quercus ilicifolia</v>
      </c>
      <c r="F279" s="7">
        <v>6.3</v>
      </c>
    </row>
    <row r="280" spans="1:6" x14ac:dyDescent="0.2">
      <c r="A280" t="s">
        <v>750</v>
      </c>
      <c r="B280" t="s">
        <v>831</v>
      </c>
      <c r="C280">
        <v>1055</v>
      </c>
      <c r="D280" t="s">
        <v>253</v>
      </c>
      <c r="E280" t="str">
        <f>VLOOKUP(D280,Lookups!$A$2:$C$245,2,FALSE)</f>
        <v>Quercus ilicifolia</v>
      </c>
      <c r="F280" s="7">
        <v>2.9</v>
      </c>
    </row>
    <row r="281" spans="1:6" x14ac:dyDescent="0.2">
      <c r="A281" t="s">
        <v>750</v>
      </c>
      <c r="B281" t="s">
        <v>831</v>
      </c>
      <c r="C281">
        <v>1055</v>
      </c>
      <c r="D281" t="s">
        <v>253</v>
      </c>
      <c r="E281" t="str">
        <f>VLOOKUP(D281,Lookups!$A$2:$C$245,2,FALSE)</f>
        <v>Quercus ilicifolia</v>
      </c>
      <c r="F281" s="7">
        <v>2.9</v>
      </c>
    </row>
    <row r="282" spans="1:6" x14ac:dyDescent="0.2">
      <c r="A282" t="s">
        <v>750</v>
      </c>
      <c r="B282" t="s">
        <v>831</v>
      </c>
      <c r="C282">
        <v>1055</v>
      </c>
      <c r="D282" t="s">
        <v>253</v>
      </c>
      <c r="E282" t="str">
        <f>VLOOKUP(D282,Lookups!$A$2:$C$245,2,FALSE)</f>
        <v>Quercus ilicifolia</v>
      </c>
      <c r="F282" s="7">
        <v>3.3</v>
      </c>
    </row>
    <row r="283" spans="1:6" x14ac:dyDescent="0.2">
      <c r="A283" t="s">
        <v>750</v>
      </c>
      <c r="B283" t="s">
        <v>831</v>
      </c>
      <c r="C283">
        <v>1055</v>
      </c>
      <c r="D283" t="s">
        <v>253</v>
      </c>
      <c r="E283" t="str">
        <f>VLOOKUP(D283,Lookups!$A$2:$C$245,2,FALSE)</f>
        <v>Quercus ilicifolia</v>
      </c>
      <c r="F283" s="7">
        <v>4.4000000000000004</v>
      </c>
    </row>
    <row r="284" spans="1:6" x14ac:dyDescent="0.2">
      <c r="A284" t="s">
        <v>750</v>
      </c>
      <c r="B284" t="s">
        <v>831</v>
      </c>
      <c r="C284">
        <v>1055</v>
      </c>
      <c r="D284" t="s">
        <v>207</v>
      </c>
      <c r="E284" t="str">
        <f>VLOOKUP(D284,Lookups!$A$2:$C$245,2,FALSE)</f>
        <v>Pinus strobus</v>
      </c>
      <c r="F284" s="7">
        <v>9.4</v>
      </c>
    </row>
    <row r="285" spans="1:6" x14ac:dyDescent="0.2">
      <c r="A285" t="s">
        <v>750</v>
      </c>
      <c r="B285" t="s">
        <v>831</v>
      </c>
      <c r="C285">
        <v>1055</v>
      </c>
      <c r="D285" t="s">
        <v>253</v>
      </c>
      <c r="E285" t="str">
        <f>VLOOKUP(D285,Lookups!$A$2:$C$245,2,FALSE)</f>
        <v>Quercus ilicifolia</v>
      </c>
      <c r="F285" s="7">
        <v>6.4</v>
      </c>
    </row>
    <row r="286" spans="1:6" x14ac:dyDescent="0.2">
      <c r="A286" t="s">
        <v>750</v>
      </c>
      <c r="B286" t="s">
        <v>831</v>
      </c>
      <c r="C286">
        <v>1055</v>
      </c>
      <c r="D286" t="s">
        <v>253</v>
      </c>
      <c r="E286" t="str">
        <f>VLOOKUP(D286,Lookups!$A$2:$C$245,2,FALSE)</f>
        <v>Quercus ilicifolia</v>
      </c>
      <c r="F286" s="7">
        <v>3.5</v>
      </c>
    </row>
    <row r="287" spans="1:6" x14ac:dyDescent="0.2">
      <c r="A287" t="s">
        <v>750</v>
      </c>
      <c r="B287" t="s">
        <v>831</v>
      </c>
      <c r="C287">
        <v>1054</v>
      </c>
      <c r="D287" t="s">
        <v>6</v>
      </c>
      <c r="E287" t="str">
        <f>VLOOKUP(D287,Lookups!$A$2:$C$245,2,FALSE)</f>
        <v>Acer rubrum</v>
      </c>
      <c r="F287" s="7">
        <v>3.3</v>
      </c>
    </row>
    <row r="288" spans="1:6" x14ac:dyDescent="0.2">
      <c r="A288" t="s">
        <v>750</v>
      </c>
      <c r="B288" t="s">
        <v>831</v>
      </c>
      <c r="C288">
        <v>1054</v>
      </c>
      <c r="D288" t="s">
        <v>6</v>
      </c>
      <c r="E288" t="str">
        <f>VLOOKUP(D288,Lookups!$A$2:$C$245,2,FALSE)</f>
        <v>Acer rubrum</v>
      </c>
      <c r="F288" s="7">
        <v>4.7</v>
      </c>
    </row>
    <row r="289" spans="1:7" x14ac:dyDescent="0.2">
      <c r="A289" t="s">
        <v>750</v>
      </c>
      <c r="B289" t="s">
        <v>831</v>
      </c>
      <c r="C289">
        <v>1054</v>
      </c>
      <c r="D289" t="s">
        <v>6</v>
      </c>
      <c r="E289" t="str">
        <f>VLOOKUP(D289,Lookups!$A$2:$C$245,2,FALSE)</f>
        <v>Acer rubrum</v>
      </c>
      <c r="F289" s="7">
        <v>2.8</v>
      </c>
    </row>
    <row r="290" spans="1:7" x14ac:dyDescent="0.2">
      <c r="A290" t="s">
        <v>750</v>
      </c>
      <c r="B290" t="s">
        <v>831</v>
      </c>
      <c r="C290">
        <v>1054</v>
      </c>
      <c r="D290" t="s">
        <v>6</v>
      </c>
      <c r="E290" t="str">
        <f>VLOOKUP(D290,Lookups!$A$2:$C$245,2,FALSE)</f>
        <v>Acer rubrum</v>
      </c>
      <c r="F290" s="7">
        <v>3.3</v>
      </c>
    </row>
    <row r="291" spans="1:7" x14ac:dyDescent="0.2">
      <c r="A291" t="s">
        <v>750</v>
      </c>
      <c r="B291" t="s">
        <v>831</v>
      </c>
      <c r="C291">
        <v>1053</v>
      </c>
      <c r="D291" t="s">
        <v>6</v>
      </c>
      <c r="E291" t="str">
        <f>VLOOKUP(D291,Lookups!$A$2:$C$245,2,FALSE)</f>
        <v>Acer rubrum</v>
      </c>
      <c r="F291" s="7">
        <v>3.2</v>
      </c>
    </row>
    <row r="292" spans="1:7" x14ac:dyDescent="0.2">
      <c r="A292" t="s">
        <v>750</v>
      </c>
      <c r="B292" t="s">
        <v>831</v>
      </c>
      <c r="C292">
        <v>1052</v>
      </c>
      <c r="D292" t="s">
        <v>6</v>
      </c>
      <c r="E292" t="str">
        <f>VLOOKUP(D292,Lookups!$A$2:$C$245,2,FALSE)</f>
        <v>Acer rubrum</v>
      </c>
      <c r="F292" s="7">
        <v>7.7</v>
      </c>
    </row>
    <row r="293" spans="1:7" x14ac:dyDescent="0.2">
      <c r="A293" t="s">
        <v>750</v>
      </c>
      <c r="B293" t="s">
        <v>831</v>
      </c>
      <c r="C293">
        <v>1052</v>
      </c>
      <c r="D293" t="s">
        <v>107</v>
      </c>
      <c r="E293" t="str">
        <f>VLOOKUP(D293,Lookups!$A$2:$C$245,2,FALSE)</f>
        <v>Fagus grandifolia</v>
      </c>
      <c r="F293" s="7">
        <v>3.8</v>
      </c>
    </row>
    <row r="294" spans="1:7" x14ac:dyDescent="0.2">
      <c r="A294" t="s">
        <v>750</v>
      </c>
      <c r="B294" t="s">
        <v>831</v>
      </c>
      <c r="C294">
        <v>1052</v>
      </c>
      <c r="D294" t="s">
        <v>265</v>
      </c>
      <c r="E294" t="str">
        <f>VLOOKUP(D294,Lookups!$A$2:$C$245,2,FALSE)</f>
        <v>Quercus rubra</v>
      </c>
      <c r="F294" s="7">
        <v>8.1</v>
      </c>
      <c r="G294" t="s">
        <v>755</v>
      </c>
    </row>
    <row r="295" spans="1:7" x14ac:dyDescent="0.2">
      <c r="A295" t="s">
        <v>750</v>
      </c>
      <c r="B295" t="s">
        <v>831</v>
      </c>
      <c r="C295">
        <v>1051</v>
      </c>
      <c r="D295" t="s">
        <v>6</v>
      </c>
      <c r="E295" t="str">
        <f>VLOOKUP(D295,Lookups!$A$2:$C$245,2,FALSE)</f>
        <v>Acer rubrum</v>
      </c>
      <c r="F295" s="7">
        <v>8</v>
      </c>
    </row>
    <row r="296" spans="1:7" x14ac:dyDescent="0.2">
      <c r="A296" t="s">
        <v>750</v>
      </c>
      <c r="B296" t="s">
        <v>831</v>
      </c>
      <c r="C296">
        <v>1051</v>
      </c>
      <c r="D296" t="s">
        <v>107</v>
      </c>
      <c r="E296" t="str">
        <f>VLOOKUP(D296,Lookups!$A$2:$C$245,2,FALSE)</f>
        <v>Fagus grandifolia</v>
      </c>
      <c r="F296" s="7">
        <v>8.8000000000000007</v>
      </c>
    </row>
    <row r="297" spans="1:7" x14ac:dyDescent="0.2">
      <c r="A297" t="s">
        <v>750</v>
      </c>
      <c r="B297" t="s">
        <v>831</v>
      </c>
      <c r="C297">
        <v>1050</v>
      </c>
      <c r="D297" t="s">
        <v>181</v>
      </c>
      <c r="E297" t="str">
        <f>VLOOKUP(D297,Lookups!$A$2:$C$245,2,FALSE)</f>
        <v>No species found</v>
      </c>
      <c r="F297" s="7">
        <v>0</v>
      </c>
    </row>
    <row r="298" spans="1:7" x14ac:dyDescent="0.2">
      <c r="A298" t="s">
        <v>750</v>
      </c>
      <c r="B298" t="s">
        <v>831</v>
      </c>
      <c r="C298">
        <v>1049</v>
      </c>
      <c r="D298" t="s">
        <v>253</v>
      </c>
      <c r="E298" t="str">
        <f>VLOOKUP(D298,Lookups!$A$2:$C$245,2,FALSE)</f>
        <v>Quercus ilicifolia</v>
      </c>
      <c r="F298" s="7">
        <v>3.5</v>
      </c>
    </row>
    <row r="299" spans="1:7" x14ac:dyDescent="0.2">
      <c r="A299" t="s">
        <v>750</v>
      </c>
      <c r="B299" t="s">
        <v>831</v>
      </c>
      <c r="C299">
        <v>1049</v>
      </c>
      <c r="D299" t="s">
        <v>6</v>
      </c>
      <c r="E299" t="str">
        <f>VLOOKUP(D299,Lookups!$A$2:$C$245,2,FALSE)</f>
        <v>Acer rubrum</v>
      </c>
      <c r="F299" s="7">
        <v>6.7</v>
      </c>
    </row>
    <row r="300" spans="1:7" x14ac:dyDescent="0.2">
      <c r="A300" t="s">
        <v>750</v>
      </c>
      <c r="B300" t="s">
        <v>831</v>
      </c>
      <c r="C300">
        <v>1049</v>
      </c>
      <c r="D300" t="s">
        <v>33</v>
      </c>
      <c r="E300" t="str">
        <f>VLOOKUP(D300,Lookups!$A$2:$C$245,2,FALSE)</f>
        <v>Betula populifolia</v>
      </c>
      <c r="F300" s="7">
        <v>8.5</v>
      </c>
    </row>
    <row r="301" spans="1:7" x14ac:dyDescent="0.2">
      <c r="A301" t="s">
        <v>750</v>
      </c>
      <c r="B301" t="s">
        <v>831</v>
      </c>
      <c r="C301">
        <v>1048</v>
      </c>
      <c r="D301" t="s">
        <v>207</v>
      </c>
      <c r="E301" t="str">
        <f>VLOOKUP(D301,Lookups!$A$2:$C$245,2,FALSE)</f>
        <v>Pinus strobus</v>
      </c>
      <c r="F301" s="7">
        <v>7.1</v>
      </c>
    </row>
    <row r="302" spans="1:7" x14ac:dyDescent="0.2">
      <c r="A302" t="s">
        <v>750</v>
      </c>
      <c r="B302" t="s">
        <v>831</v>
      </c>
      <c r="C302">
        <v>1047</v>
      </c>
      <c r="D302" t="s">
        <v>253</v>
      </c>
      <c r="E302" t="str">
        <f>VLOOKUP(D302,Lookups!$A$2:$C$245,2,FALSE)</f>
        <v>Quercus ilicifolia</v>
      </c>
      <c r="F302" s="7">
        <v>2.6</v>
      </c>
    </row>
    <row r="303" spans="1:7" x14ac:dyDescent="0.2">
      <c r="A303" t="s">
        <v>750</v>
      </c>
      <c r="B303" t="s">
        <v>831</v>
      </c>
      <c r="C303">
        <v>986</v>
      </c>
      <c r="D303" t="s">
        <v>253</v>
      </c>
      <c r="E303" t="str">
        <f>VLOOKUP(D303,Lookups!$A$2:$C$245,2,FALSE)</f>
        <v>Quercus ilicifolia</v>
      </c>
      <c r="F303" s="7">
        <v>5.5</v>
      </c>
    </row>
    <row r="304" spans="1:7" x14ac:dyDescent="0.2">
      <c r="A304" t="s">
        <v>750</v>
      </c>
      <c r="B304" t="s">
        <v>831</v>
      </c>
      <c r="C304">
        <v>985</v>
      </c>
      <c r="D304" t="s">
        <v>207</v>
      </c>
      <c r="E304" t="str">
        <f>VLOOKUP(D304,Lookups!$A$2:$C$245,2,FALSE)</f>
        <v>Pinus strobus</v>
      </c>
      <c r="F304" s="7">
        <v>2.8</v>
      </c>
    </row>
    <row r="305" spans="1:6" x14ac:dyDescent="0.2">
      <c r="A305" t="s">
        <v>750</v>
      </c>
      <c r="B305" t="s">
        <v>831</v>
      </c>
      <c r="C305">
        <v>984</v>
      </c>
      <c r="D305" t="s">
        <v>207</v>
      </c>
      <c r="E305" t="str">
        <f>VLOOKUP(D305,Lookups!$A$2:$C$245,2,FALSE)</f>
        <v>Pinus strobus</v>
      </c>
      <c r="F305" s="7">
        <v>2.9</v>
      </c>
    </row>
    <row r="306" spans="1:6" x14ac:dyDescent="0.2">
      <c r="A306" t="s">
        <v>750</v>
      </c>
      <c r="B306" t="s">
        <v>831</v>
      </c>
      <c r="C306">
        <v>983</v>
      </c>
      <c r="D306" t="s">
        <v>253</v>
      </c>
      <c r="E306" t="str">
        <f>VLOOKUP(D306,Lookups!$A$2:$C$245,2,FALSE)</f>
        <v>Quercus ilicifolia</v>
      </c>
      <c r="F306" s="7">
        <v>4.3</v>
      </c>
    </row>
    <row r="307" spans="1:6" x14ac:dyDescent="0.2">
      <c r="A307" t="s">
        <v>750</v>
      </c>
      <c r="B307" t="s">
        <v>831</v>
      </c>
      <c r="C307">
        <v>983</v>
      </c>
      <c r="D307" t="s">
        <v>253</v>
      </c>
      <c r="E307" t="str">
        <f>VLOOKUP(D307,Lookups!$A$2:$C$245,2,FALSE)</f>
        <v>Quercus ilicifolia</v>
      </c>
      <c r="F307" s="7">
        <v>3.2</v>
      </c>
    </row>
    <row r="308" spans="1:6" x14ac:dyDescent="0.2">
      <c r="A308" t="s">
        <v>750</v>
      </c>
      <c r="B308" t="s">
        <v>831</v>
      </c>
      <c r="C308">
        <v>983</v>
      </c>
      <c r="D308" t="s">
        <v>6</v>
      </c>
      <c r="E308" t="str">
        <f>VLOOKUP(D308,Lookups!$A$2:$C$245,2,FALSE)</f>
        <v>Acer rubrum</v>
      </c>
      <c r="F308" s="7">
        <v>7.2</v>
      </c>
    </row>
    <row r="309" spans="1:6" x14ac:dyDescent="0.2">
      <c r="A309" t="s">
        <v>750</v>
      </c>
      <c r="B309" t="s">
        <v>831</v>
      </c>
      <c r="C309">
        <v>982</v>
      </c>
      <c r="D309" t="s">
        <v>6</v>
      </c>
      <c r="E309" t="str">
        <f>VLOOKUP(D309,Lookups!$A$2:$C$245,2,FALSE)</f>
        <v>Acer rubrum</v>
      </c>
      <c r="F309" s="7">
        <v>3.4</v>
      </c>
    </row>
    <row r="310" spans="1:6" x14ac:dyDescent="0.2">
      <c r="A310" t="s">
        <v>750</v>
      </c>
      <c r="B310" t="s">
        <v>831</v>
      </c>
      <c r="C310">
        <v>982</v>
      </c>
      <c r="D310" t="s">
        <v>253</v>
      </c>
      <c r="E310" t="str">
        <f>VLOOKUP(D310,Lookups!$A$2:$C$245,2,FALSE)</f>
        <v>Quercus ilicifolia</v>
      </c>
      <c r="F310" s="7">
        <v>2.5</v>
      </c>
    </row>
    <row r="311" spans="1:6" x14ac:dyDescent="0.2">
      <c r="A311" t="s">
        <v>750</v>
      </c>
      <c r="B311" t="s">
        <v>831</v>
      </c>
      <c r="C311">
        <v>982</v>
      </c>
      <c r="D311" t="s">
        <v>6</v>
      </c>
      <c r="E311" t="str">
        <f>VLOOKUP(D311,Lookups!$A$2:$C$245,2,FALSE)</f>
        <v>Acer rubrum</v>
      </c>
      <c r="F311" s="7">
        <v>5.7</v>
      </c>
    </row>
    <row r="312" spans="1:6" x14ac:dyDescent="0.2">
      <c r="A312" t="s">
        <v>750</v>
      </c>
      <c r="B312" t="s">
        <v>831</v>
      </c>
      <c r="C312">
        <v>982</v>
      </c>
      <c r="D312" t="s">
        <v>6</v>
      </c>
      <c r="E312" t="str">
        <f>VLOOKUP(D312,Lookups!$A$2:$C$245,2,FALSE)</f>
        <v>Acer rubrum</v>
      </c>
      <c r="F312" s="7">
        <v>3.1</v>
      </c>
    </row>
    <row r="313" spans="1:6" x14ac:dyDescent="0.2">
      <c r="A313" t="s">
        <v>750</v>
      </c>
      <c r="B313" t="s">
        <v>831</v>
      </c>
      <c r="C313">
        <v>982</v>
      </c>
      <c r="D313" t="s">
        <v>6</v>
      </c>
      <c r="E313" t="str">
        <f>VLOOKUP(D313,Lookups!$A$2:$C$245,2,FALSE)</f>
        <v>Acer rubrum</v>
      </c>
      <c r="F313" s="7">
        <v>4.9000000000000004</v>
      </c>
    </row>
    <row r="314" spans="1:6" x14ac:dyDescent="0.2">
      <c r="A314" t="s">
        <v>750</v>
      </c>
      <c r="B314" t="s">
        <v>831</v>
      </c>
      <c r="C314">
        <v>982</v>
      </c>
      <c r="D314" t="s">
        <v>253</v>
      </c>
      <c r="E314" t="str">
        <f>VLOOKUP(D314,Lookups!$A$2:$C$245,2,FALSE)</f>
        <v>Quercus ilicifolia</v>
      </c>
      <c r="F314" s="7">
        <v>3.2</v>
      </c>
    </row>
    <row r="315" spans="1:6" x14ac:dyDescent="0.2">
      <c r="A315" t="s">
        <v>750</v>
      </c>
      <c r="B315" t="s">
        <v>831</v>
      </c>
      <c r="C315">
        <v>981</v>
      </c>
      <c r="D315" t="s">
        <v>253</v>
      </c>
      <c r="E315" t="str">
        <f>VLOOKUP(D315,Lookups!$A$2:$C$245,2,FALSE)</f>
        <v>Quercus ilicifolia</v>
      </c>
      <c r="F315" s="7">
        <v>2.6</v>
      </c>
    </row>
    <row r="316" spans="1:6" x14ac:dyDescent="0.2">
      <c r="A316" t="s">
        <v>759</v>
      </c>
      <c r="B316" t="s">
        <v>831</v>
      </c>
      <c r="C316">
        <v>935</v>
      </c>
      <c r="D316" t="s">
        <v>207</v>
      </c>
      <c r="E316" t="str">
        <f>VLOOKUP(D316,Lookups!$A$2:$C$245,2,FALSE)</f>
        <v>Pinus strobus</v>
      </c>
      <c r="F316" s="7">
        <v>5.6</v>
      </c>
    </row>
    <row r="317" spans="1:6" x14ac:dyDescent="0.2">
      <c r="A317" t="s">
        <v>759</v>
      </c>
      <c r="B317" t="s">
        <v>831</v>
      </c>
      <c r="C317">
        <v>935</v>
      </c>
      <c r="D317" t="s">
        <v>204</v>
      </c>
      <c r="E317" t="str">
        <f>VLOOKUP(D317,Lookups!$A$2:$C$245,2,FALSE)</f>
        <v>Pinus rigida</v>
      </c>
      <c r="F317" s="7">
        <v>5.2</v>
      </c>
    </row>
    <row r="318" spans="1:6" x14ac:dyDescent="0.2">
      <c r="A318" t="s">
        <v>759</v>
      </c>
      <c r="B318" t="s">
        <v>831</v>
      </c>
      <c r="C318">
        <v>934</v>
      </c>
      <c r="D318" t="s">
        <v>253</v>
      </c>
      <c r="E318" t="str">
        <f>VLOOKUP(D318,Lookups!$A$2:$C$245,2,FALSE)</f>
        <v>Quercus ilicifolia</v>
      </c>
      <c r="F318" s="7">
        <v>3.1</v>
      </c>
    </row>
    <row r="319" spans="1:6" x14ac:dyDescent="0.2">
      <c r="A319" t="s">
        <v>759</v>
      </c>
      <c r="B319" t="s">
        <v>831</v>
      </c>
      <c r="C319">
        <v>934</v>
      </c>
      <c r="D319" t="s">
        <v>204</v>
      </c>
      <c r="E319" t="str">
        <f>VLOOKUP(D319,Lookups!$A$2:$C$245,2,FALSE)</f>
        <v>Pinus rigida</v>
      </c>
      <c r="F319" s="7">
        <v>7.8</v>
      </c>
    </row>
    <row r="320" spans="1:6" x14ac:dyDescent="0.2">
      <c r="A320" t="s">
        <v>759</v>
      </c>
      <c r="B320" t="s">
        <v>831</v>
      </c>
      <c r="C320">
        <v>934</v>
      </c>
      <c r="D320" t="s">
        <v>253</v>
      </c>
      <c r="E320" t="str">
        <f>VLOOKUP(D320,Lookups!$A$2:$C$245,2,FALSE)</f>
        <v>Quercus ilicifolia</v>
      </c>
      <c r="F320" s="7">
        <v>3.1</v>
      </c>
    </row>
    <row r="321" spans="1:8" x14ac:dyDescent="0.2">
      <c r="A321" t="s">
        <v>759</v>
      </c>
      <c r="B321" t="s">
        <v>831</v>
      </c>
      <c r="C321">
        <v>934</v>
      </c>
      <c r="D321" t="s">
        <v>253</v>
      </c>
      <c r="E321" t="str">
        <f>VLOOKUP(D321,Lookups!$A$2:$C$245,2,FALSE)</f>
        <v>Quercus ilicifolia</v>
      </c>
      <c r="F321" s="7">
        <v>2.9</v>
      </c>
    </row>
    <row r="322" spans="1:8" x14ac:dyDescent="0.2">
      <c r="A322" t="s">
        <v>759</v>
      </c>
      <c r="B322" t="s">
        <v>831</v>
      </c>
      <c r="C322">
        <v>934</v>
      </c>
      <c r="D322" t="s">
        <v>253</v>
      </c>
      <c r="E322" t="str">
        <f>VLOOKUP(D322,Lookups!$A$2:$C$245,2,FALSE)</f>
        <v>Quercus ilicifolia</v>
      </c>
      <c r="F322" s="7">
        <v>2.9</v>
      </c>
    </row>
    <row r="323" spans="1:8" x14ac:dyDescent="0.2">
      <c r="A323" t="s">
        <v>759</v>
      </c>
      <c r="B323" t="s">
        <v>831</v>
      </c>
      <c r="C323">
        <v>933</v>
      </c>
      <c r="D323" t="s">
        <v>204</v>
      </c>
      <c r="E323" t="str">
        <f>VLOOKUP(D323,Lookups!$A$2:$C$245,2,FALSE)</f>
        <v>Pinus rigida</v>
      </c>
      <c r="F323" s="7">
        <v>3.4</v>
      </c>
      <c r="H323" t="s">
        <v>698</v>
      </c>
    </row>
    <row r="324" spans="1:8" x14ac:dyDescent="0.2">
      <c r="A324" t="s">
        <v>759</v>
      </c>
      <c r="B324" t="s">
        <v>831</v>
      </c>
      <c r="C324">
        <v>933</v>
      </c>
      <c r="D324" t="s">
        <v>204</v>
      </c>
      <c r="E324" t="str">
        <f>VLOOKUP(D324,Lookups!$A$2:$C$245,2,FALSE)</f>
        <v>Pinus rigida</v>
      </c>
      <c r="F324" s="7">
        <v>5.4</v>
      </c>
    </row>
    <row r="325" spans="1:8" x14ac:dyDescent="0.2">
      <c r="A325" t="s">
        <v>759</v>
      </c>
      <c r="B325" t="s">
        <v>831</v>
      </c>
      <c r="C325">
        <v>933</v>
      </c>
      <c r="D325" t="s">
        <v>204</v>
      </c>
      <c r="E325" t="str">
        <f>VLOOKUP(D325,Lookups!$A$2:$C$245,2,FALSE)</f>
        <v>Pinus rigida</v>
      </c>
      <c r="F325" s="7">
        <v>9.5</v>
      </c>
    </row>
    <row r="326" spans="1:8" x14ac:dyDescent="0.2">
      <c r="A326" t="s">
        <v>759</v>
      </c>
      <c r="B326" t="s">
        <v>831</v>
      </c>
      <c r="C326">
        <v>932</v>
      </c>
      <c r="D326" t="s">
        <v>204</v>
      </c>
      <c r="E326" t="str">
        <f>VLOOKUP(D326,Lookups!$A$2:$C$245,2,FALSE)</f>
        <v>Pinus rigida</v>
      </c>
      <c r="F326" s="7">
        <v>9.6</v>
      </c>
    </row>
    <row r="327" spans="1:8" x14ac:dyDescent="0.2">
      <c r="A327" t="s">
        <v>759</v>
      </c>
      <c r="B327" t="s">
        <v>831</v>
      </c>
      <c r="C327">
        <v>931</v>
      </c>
      <c r="D327" t="s">
        <v>181</v>
      </c>
      <c r="E327" t="str">
        <f>VLOOKUP(D327,Lookups!$A$2:$C$245,2,FALSE)</f>
        <v>No species found</v>
      </c>
      <c r="F327" s="7">
        <v>0</v>
      </c>
    </row>
    <row r="328" spans="1:8" x14ac:dyDescent="0.2">
      <c r="A328" t="s">
        <v>759</v>
      </c>
      <c r="B328" t="s">
        <v>831</v>
      </c>
      <c r="C328">
        <v>930</v>
      </c>
      <c r="D328" t="s">
        <v>253</v>
      </c>
      <c r="E328" t="str">
        <f>VLOOKUP(D328,Lookups!$A$2:$C$245,2,FALSE)</f>
        <v>Quercus ilicifolia</v>
      </c>
      <c r="F328" s="7">
        <v>3.4</v>
      </c>
    </row>
    <row r="329" spans="1:8" x14ac:dyDescent="0.2">
      <c r="A329" t="s">
        <v>759</v>
      </c>
      <c r="B329" t="s">
        <v>831</v>
      </c>
      <c r="C329">
        <v>930</v>
      </c>
      <c r="D329" t="s">
        <v>253</v>
      </c>
      <c r="E329" t="str">
        <f>VLOOKUP(D329,Lookups!$A$2:$C$245,2,FALSE)</f>
        <v>Quercus ilicifolia</v>
      </c>
      <c r="F329" s="7">
        <v>5.0999999999999996</v>
      </c>
    </row>
    <row r="330" spans="1:8" x14ac:dyDescent="0.2">
      <c r="A330" t="s">
        <v>759</v>
      </c>
      <c r="B330" t="s">
        <v>831</v>
      </c>
      <c r="C330">
        <v>929</v>
      </c>
      <c r="D330" t="s">
        <v>253</v>
      </c>
      <c r="E330" t="str">
        <f>VLOOKUP(D330,Lookups!$A$2:$C$245,2,FALSE)</f>
        <v>Quercus ilicifolia</v>
      </c>
      <c r="F330" s="7">
        <v>4</v>
      </c>
    </row>
    <row r="331" spans="1:8" x14ac:dyDescent="0.2">
      <c r="A331" t="s">
        <v>759</v>
      </c>
      <c r="B331" t="s">
        <v>831</v>
      </c>
      <c r="C331">
        <v>929</v>
      </c>
      <c r="D331" t="s">
        <v>253</v>
      </c>
      <c r="E331" t="str">
        <f>VLOOKUP(D331,Lookups!$A$2:$C$245,2,FALSE)</f>
        <v>Quercus ilicifolia</v>
      </c>
      <c r="F331" s="7">
        <v>3.9</v>
      </c>
    </row>
    <row r="332" spans="1:8" x14ac:dyDescent="0.2">
      <c r="A332" t="s">
        <v>759</v>
      </c>
      <c r="B332" t="s">
        <v>831</v>
      </c>
      <c r="C332">
        <v>929</v>
      </c>
      <c r="D332" t="s">
        <v>253</v>
      </c>
      <c r="E332" t="str">
        <f>VLOOKUP(D332,Lookups!$A$2:$C$245,2,FALSE)</f>
        <v>Quercus ilicifolia</v>
      </c>
      <c r="F332" s="7">
        <v>2.5</v>
      </c>
    </row>
    <row r="333" spans="1:8" x14ac:dyDescent="0.2">
      <c r="A333" t="s">
        <v>759</v>
      </c>
      <c r="B333" t="s">
        <v>831</v>
      </c>
      <c r="C333">
        <v>928</v>
      </c>
      <c r="D333" t="s">
        <v>253</v>
      </c>
      <c r="E333" t="str">
        <f>VLOOKUP(D333,Lookups!$A$2:$C$245,2,FALSE)</f>
        <v>Quercus ilicifolia</v>
      </c>
      <c r="F333" s="7">
        <v>3.7</v>
      </c>
    </row>
    <row r="334" spans="1:8" x14ac:dyDescent="0.2">
      <c r="A334" t="s">
        <v>759</v>
      </c>
      <c r="B334" t="s">
        <v>831</v>
      </c>
      <c r="C334">
        <v>928</v>
      </c>
      <c r="D334" t="s">
        <v>204</v>
      </c>
      <c r="E334" t="str">
        <f>VLOOKUP(D334,Lookups!$A$2:$C$245,2,FALSE)</f>
        <v>Pinus rigida</v>
      </c>
      <c r="F334" s="7">
        <v>5</v>
      </c>
    </row>
    <row r="335" spans="1:8" x14ac:dyDescent="0.2">
      <c r="A335" t="s">
        <v>759</v>
      </c>
      <c r="B335" t="s">
        <v>831</v>
      </c>
      <c r="C335">
        <v>928</v>
      </c>
      <c r="D335" t="s">
        <v>253</v>
      </c>
      <c r="E335" t="str">
        <f>VLOOKUP(D335,Lookups!$A$2:$C$245,2,FALSE)</f>
        <v>Quercus ilicifolia</v>
      </c>
      <c r="F335" s="7">
        <v>4.9000000000000004</v>
      </c>
    </row>
    <row r="336" spans="1:8" x14ac:dyDescent="0.2">
      <c r="A336" t="s">
        <v>759</v>
      </c>
      <c r="B336" t="s">
        <v>831</v>
      </c>
      <c r="C336">
        <v>928</v>
      </c>
      <c r="D336" t="s">
        <v>6</v>
      </c>
      <c r="E336" t="str">
        <f>VLOOKUP(D336,Lookups!$A$2:$C$245,2,FALSE)</f>
        <v>Acer rubrum</v>
      </c>
      <c r="F336" s="7">
        <v>5.7</v>
      </c>
    </row>
    <row r="337" spans="1:6" x14ac:dyDescent="0.2">
      <c r="A337" t="s">
        <v>759</v>
      </c>
      <c r="B337" t="s">
        <v>831</v>
      </c>
      <c r="C337">
        <v>927</v>
      </c>
      <c r="D337" t="s">
        <v>207</v>
      </c>
      <c r="E337" t="str">
        <f>VLOOKUP(D337,Lookups!$A$2:$C$245,2,FALSE)</f>
        <v>Pinus strobus</v>
      </c>
      <c r="F337" s="7">
        <v>7.5</v>
      </c>
    </row>
    <row r="338" spans="1:6" x14ac:dyDescent="0.2">
      <c r="A338" t="s">
        <v>759</v>
      </c>
      <c r="B338" t="s">
        <v>831</v>
      </c>
      <c r="C338">
        <v>927</v>
      </c>
      <c r="D338" t="s">
        <v>207</v>
      </c>
      <c r="E338" t="str">
        <f>VLOOKUP(D338,Lookups!$A$2:$C$245,2,FALSE)</f>
        <v>Pinus strobus</v>
      </c>
      <c r="F338" s="7">
        <v>7.9</v>
      </c>
    </row>
    <row r="339" spans="1:6" x14ac:dyDescent="0.2">
      <c r="A339" t="s">
        <v>759</v>
      </c>
      <c r="B339" t="s">
        <v>831</v>
      </c>
      <c r="C339">
        <v>927</v>
      </c>
      <c r="D339" t="s">
        <v>253</v>
      </c>
      <c r="E339" t="str">
        <f>VLOOKUP(D339,Lookups!$A$2:$C$245,2,FALSE)</f>
        <v>Quercus ilicifolia</v>
      </c>
      <c r="F339" s="7">
        <v>3.4</v>
      </c>
    </row>
    <row r="340" spans="1:6" x14ac:dyDescent="0.2">
      <c r="A340" t="s">
        <v>759</v>
      </c>
      <c r="B340" t="s">
        <v>831</v>
      </c>
      <c r="C340">
        <v>926</v>
      </c>
      <c r="D340" t="s">
        <v>204</v>
      </c>
      <c r="E340" t="str">
        <f>VLOOKUP(D340,Lookups!$A$2:$C$245,2,FALSE)</f>
        <v>Pinus rigida</v>
      </c>
      <c r="F340" s="7">
        <v>5.4</v>
      </c>
    </row>
    <row r="341" spans="1:6" x14ac:dyDescent="0.2">
      <c r="A341" t="s">
        <v>759</v>
      </c>
      <c r="B341" t="s">
        <v>831</v>
      </c>
      <c r="C341">
        <v>926</v>
      </c>
      <c r="D341" t="s">
        <v>204</v>
      </c>
      <c r="E341" t="str">
        <f>VLOOKUP(D341,Lookups!$A$2:$C$245,2,FALSE)</f>
        <v>Pinus rigida</v>
      </c>
      <c r="F341" s="7">
        <v>7.3</v>
      </c>
    </row>
    <row r="342" spans="1:6" x14ac:dyDescent="0.2">
      <c r="A342" t="s">
        <v>759</v>
      </c>
      <c r="B342" t="s">
        <v>831</v>
      </c>
      <c r="C342">
        <v>925</v>
      </c>
      <c r="D342" t="s">
        <v>253</v>
      </c>
      <c r="E342" t="str">
        <f>VLOOKUP(D342,Lookups!$A$2:$C$245,2,FALSE)</f>
        <v>Quercus ilicifolia</v>
      </c>
      <c r="F342" s="7">
        <v>3.2</v>
      </c>
    </row>
    <row r="343" spans="1:6" x14ac:dyDescent="0.2">
      <c r="A343" t="s">
        <v>759</v>
      </c>
      <c r="B343" t="s">
        <v>831</v>
      </c>
      <c r="C343">
        <v>925</v>
      </c>
      <c r="D343" t="s">
        <v>207</v>
      </c>
      <c r="E343" t="str">
        <f>VLOOKUP(D343,Lookups!$A$2:$C$245,2,FALSE)</f>
        <v>Pinus strobus</v>
      </c>
      <c r="F343" s="7">
        <v>8.9</v>
      </c>
    </row>
    <row r="344" spans="1:6" x14ac:dyDescent="0.2">
      <c r="A344" t="s">
        <v>759</v>
      </c>
      <c r="B344" t="s">
        <v>831</v>
      </c>
      <c r="C344">
        <v>925</v>
      </c>
      <c r="D344" t="s">
        <v>207</v>
      </c>
      <c r="E344" t="str">
        <f>VLOOKUP(D344,Lookups!$A$2:$C$245,2,FALSE)</f>
        <v>Pinus strobus</v>
      </c>
      <c r="F344" s="7">
        <v>4.7</v>
      </c>
    </row>
    <row r="345" spans="1:6" x14ac:dyDescent="0.2">
      <c r="A345" t="s">
        <v>759</v>
      </c>
      <c r="B345" t="s">
        <v>831</v>
      </c>
      <c r="C345">
        <v>925</v>
      </c>
      <c r="D345" t="s">
        <v>207</v>
      </c>
      <c r="E345" t="str">
        <f>VLOOKUP(D345,Lookups!$A$2:$C$245,2,FALSE)</f>
        <v>Pinus strobus</v>
      </c>
      <c r="F345" s="7">
        <v>9.6999999999999993</v>
      </c>
    </row>
    <row r="346" spans="1:6" x14ac:dyDescent="0.2">
      <c r="A346" t="s">
        <v>759</v>
      </c>
      <c r="B346" t="s">
        <v>831</v>
      </c>
      <c r="C346">
        <v>924</v>
      </c>
      <c r="D346" t="s">
        <v>207</v>
      </c>
      <c r="E346" t="str">
        <f>VLOOKUP(D346,Lookups!$A$2:$C$245,2,FALSE)</f>
        <v>Pinus strobus</v>
      </c>
      <c r="F346" s="7">
        <v>3.3</v>
      </c>
    </row>
    <row r="347" spans="1:6" x14ac:dyDescent="0.2">
      <c r="A347" t="s">
        <v>759</v>
      </c>
      <c r="B347" t="s">
        <v>831</v>
      </c>
      <c r="C347">
        <v>924</v>
      </c>
      <c r="D347" t="s">
        <v>253</v>
      </c>
      <c r="E347" t="str">
        <f>VLOOKUP(D347,Lookups!$A$2:$C$245,2,FALSE)</f>
        <v>Quercus ilicifolia</v>
      </c>
      <c r="F347" s="7">
        <v>2.6</v>
      </c>
    </row>
    <row r="348" spans="1:6" x14ac:dyDescent="0.2">
      <c r="A348" t="s">
        <v>759</v>
      </c>
      <c r="B348" t="s">
        <v>831</v>
      </c>
      <c r="C348">
        <v>923</v>
      </c>
      <c r="D348" t="s">
        <v>207</v>
      </c>
      <c r="E348" t="str">
        <f>VLOOKUP(D348,Lookups!$A$2:$C$245,2,FALSE)</f>
        <v>Pinus strobus</v>
      </c>
      <c r="F348" s="7">
        <v>4.0999999999999996</v>
      </c>
    </row>
    <row r="349" spans="1:6" x14ac:dyDescent="0.2">
      <c r="A349" t="s">
        <v>759</v>
      </c>
      <c r="B349" t="s">
        <v>831</v>
      </c>
      <c r="C349">
        <v>922</v>
      </c>
      <c r="D349" t="s">
        <v>253</v>
      </c>
      <c r="E349" t="str">
        <f>VLOOKUP(D349,Lookups!$A$2:$C$245,2,FALSE)</f>
        <v>Quercus ilicifolia</v>
      </c>
      <c r="F349" s="7">
        <v>4.5</v>
      </c>
    </row>
    <row r="350" spans="1:6" x14ac:dyDescent="0.2">
      <c r="A350" t="s">
        <v>759</v>
      </c>
      <c r="B350" t="s">
        <v>831</v>
      </c>
      <c r="C350">
        <v>922</v>
      </c>
      <c r="D350" t="s">
        <v>253</v>
      </c>
      <c r="E350" t="str">
        <f>VLOOKUP(D350,Lookups!$A$2:$C$245,2,FALSE)</f>
        <v>Quercus ilicifolia</v>
      </c>
      <c r="F350" s="7">
        <v>2.8</v>
      </c>
    </row>
    <row r="351" spans="1:6" x14ac:dyDescent="0.2">
      <c r="A351" t="s">
        <v>759</v>
      </c>
      <c r="B351" t="s">
        <v>831</v>
      </c>
      <c r="C351">
        <v>922</v>
      </c>
      <c r="D351" t="s">
        <v>253</v>
      </c>
      <c r="E351" t="str">
        <f>VLOOKUP(D351,Lookups!$A$2:$C$245,2,FALSE)</f>
        <v>Quercus ilicifolia</v>
      </c>
      <c r="F351" s="7">
        <v>4.5999999999999996</v>
      </c>
    </row>
    <row r="352" spans="1:6" x14ac:dyDescent="0.2">
      <c r="A352" t="s">
        <v>759</v>
      </c>
      <c r="B352" t="s">
        <v>831</v>
      </c>
      <c r="C352">
        <v>922</v>
      </c>
      <c r="D352" t="s">
        <v>204</v>
      </c>
      <c r="E352" t="str">
        <f>VLOOKUP(D352,Lookups!$A$2:$C$245,2,FALSE)</f>
        <v>Pinus rigida</v>
      </c>
      <c r="F352" s="7">
        <v>8.1999999999999993</v>
      </c>
    </row>
    <row r="353" spans="1:8" x14ac:dyDescent="0.2">
      <c r="A353" t="s">
        <v>759</v>
      </c>
      <c r="B353" t="s">
        <v>831</v>
      </c>
      <c r="C353">
        <v>922</v>
      </c>
      <c r="D353" t="s">
        <v>253</v>
      </c>
      <c r="E353" t="str">
        <f>VLOOKUP(D353,Lookups!$A$2:$C$245,2,FALSE)</f>
        <v>Quercus ilicifolia</v>
      </c>
      <c r="F353" s="7">
        <v>2.7</v>
      </c>
    </row>
    <row r="354" spans="1:8" x14ac:dyDescent="0.2">
      <c r="A354" t="s">
        <v>759</v>
      </c>
      <c r="B354" t="s">
        <v>831</v>
      </c>
      <c r="C354">
        <v>921</v>
      </c>
      <c r="D354" t="s">
        <v>207</v>
      </c>
      <c r="E354" t="str">
        <f>VLOOKUP(D354,Lookups!$A$2:$C$245,2,FALSE)</f>
        <v>Pinus strobus</v>
      </c>
      <c r="F354" s="7">
        <v>8</v>
      </c>
    </row>
    <row r="355" spans="1:8" x14ac:dyDescent="0.2">
      <c r="A355" t="s">
        <v>759</v>
      </c>
      <c r="B355" t="s">
        <v>831</v>
      </c>
      <c r="C355">
        <v>920</v>
      </c>
      <c r="D355" t="s">
        <v>204</v>
      </c>
      <c r="E355" t="str">
        <f>VLOOKUP(D355,Lookups!$A$2:$C$245,2,FALSE)</f>
        <v>Pinus rigida</v>
      </c>
      <c r="F355" s="7">
        <v>6.8</v>
      </c>
      <c r="H355" t="s">
        <v>698</v>
      </c>
    </row>
    <row r="356" spans="1:8" x14ac:dyDescent="0.2">
      <c r="A356" t="s">
        <v>759</v>
      </c>
      <c r="B356" t="s">
        <v>831</v>
      </c>
      <c r="C356">
        <v>920</v>
      </c>
      <c r="D356" t="s">
        <v>207</v>
      </c>
      <c r="E356" t="str">
        <f>VLOOKUP(D356,Lookups!$A$2:$C$245,2,FALSE)</f>
        <v>Pinus strobus</v>
      </c>
      <c r="F356" s="7">
        <v>3.7</v>
      </c>
    </row>
    <row r="357" spans="1:8" x14ac:dyDescent="0.2">
      <c r="A357" t="s">
        <v>759</v>
      </c>
      <c r="B357" t="s">
        <v>831</v>
      </c>
      <c r="C357">
        <v>920</v>
      </c>
      <c r="D357" t="s">
        <v>204</v>
      </c>
      <c r="E357" t="str">
        <f>VLOOKUP(D357,Lookups!$A$2:$C$245,2,FALSE)</f>
        <v>Pinus rigida</v>
      </c>
      <c r="F357" s="7">
        <v>7</v>
      </c>
      <c r="H357" t="s">
        <v>698</v>
      </c>
    </row>
    <row r="358" spans="1:8" x14ac:dyDescent="0.2">
      <c r="A358" t="s">
        <v>759</v>
      </c>
      <c r="B358" t="s">
        <v>831</v>
      </c>
      <c r="C358">
        <v>919</v>
      </c>
      <c r="D358" t="s">
        <v>181</v>
      </c>
      <c r="E358" t="str">
        <f>VLOOKUP(D358,Lookups!$A$2:$C$245,2,FALSE)</f>
        <v>No species found</v>
      </c>
      <c r="F358" s="7">
        <v>0</v>
      </c>
    </row>
    <row r="359" spans="1:8" x14ac:dyDescent="0.2">
      <c r="A359" t="s">
        <v>759</v>
      </c>
      <c r="B359" t="s">
        <v>831</v>
      </c>
      <c r="C359">
        <v>918</v>
      </c>
      <c r="D359" t="s">
        <v>204</v>
      </c>
      <c r="E359" t="str">
        <f>VLOOKUP(D359,Lookups!$A$2:$C$245,2,FALSE)</f>
        <v>Pinus rigida</v>
      </c>
      <c r="F359" s="7">
        <v>8.3000000000000007</v>
      </c>
    </row>
    <row r="360" spans="1:8" x14ac:dyDescent="0.2">
      <c r="A360" t="s">
        <v>759</v>
      </c>
      <c r="B360" t="s">
        <v>831</v>
      </c>
      <c r="C360">
        <v>917</v>
      </c>
      <c r="D360" t="s">
        <v>181</v>
      </c>
      <c r="E360" t="str">
        <f>VLOOKUP(D360,Lookups!$A$2:$C$245,2,FALSE)</f>
        <v>No species found</v>
      </c>
      <c r="F360" s="7">
        <v>0</v>
      </c>
    </row>
    <row r="361" spans="1:8" x14ac:dyDescent="0.2">
      <c r="A361" t="s">
        <v>759</v>
      </c>
      <c r="B361" t="s">
        <v>831</v>
      </c>
      <c r="C361">
        <v>916</v>
      </c>
      <c r="D361" t="s">
        <v>253</v>
      </c>
      <c r="E361" t="str">
        <f>VLOOKUP(D361,Lookups!$A$2:$C$245,2,FALSE)</f>
        <v>Quercus ilicifolia</v>
      </c>
      <c r="F361" s="7">
        <v>2.8</v>
      </c>
    </row>
    <row r="362" spans="1:8" x14ac:dyDescent="0.2">
      <c r="A362" t="s">
        <v>759</v>
      </c>
      <c r="B362" t="s">
        <v>831</v>
      </c>
      <c r="C362">
        <v>915</v>
      </c>
      <c r="D362" t="s">
        <v>181</v>
      </c>
      <c r="E362" t="str">
        <f>VLOOKUP(D362,Lookups!$A$2:$C$245,2,FALSE)</f>
        <v>No species found</v>
      </c>
      <c r="F362" s="7">
        <v>0</v>
      </c>
    </row>
    <row r="363" spans="1:8" x14ac:dyDescent="0.2">
      <c r="A363" t="s">
        <v>759</v>
      </c>
      <c r="B363" t="s">
        <v>831</v>
      </c>
      <c r="C363">
        <v>914</v>
      </c>
      <c r="D363" t="s">
        <v>253</v>
      </c>
      <c r="E363" t="str">
        <f>VLOOKUP(D363,Lookups!$A$2:$C$245,2,FALSE)</f>
        <v>Quercus ilicifolia</v>
      </c>
      <c r="F363" s="7">
        <v>3</v>
      </c>
    </row>
    <row r="364" spans="1:8" x14ac:dyDescent="0.2">
      <c r="A364" t="s">
        <v>759</v>
      </c>
      <c r="B364" t="s">
        <v>831</v>
      </c>
      <c r="C364">
        <v>914</v>
      </c>
      <c r="D364" t="s">
        <v>253</v>
      </c>
      <c r="E364" t="str">
        <f>VLOOKUP(D364,Lookups!$A$2:$C$245,2,FALSE)</f>
        <v>Quercus ilicifolia</v>
      </c>
      <c r="F364" s="7">
        <v>2.9</v>
      </c>
    </row>
    <row r="365" spans="1:8" x14ac:dyDescent="0.2">
      <c r="A365" t="s">
        <v>759</v>
      </c>
      <c r="B365" t="s">
        <v>831</v>
      </c>
      <c r="C365">
        <v>913</v>
      </c>
      <c r="D365" t="s">
        <v>253</v>
      </c>
      <c r="E365" t="str">
        <f>VLOOKUP(D365,Lookups!$A$2:$C$245,2,FALSE)</f>
        <v>Quercus ilicifolia</v>
      </c>
      <c r="F365" s="7">
        <v>2.8</v>
      </c>
    </row>
    <row r="366" spans="1:8" x14ac:dyDescent="0.2">
      <c r="A366" t="s">
        <v>759</v>
      </c>
      <c r="B366" t="s">
        <v>831</v>
      </c>
      <c r="C366">
        <v>913</v>
      </c>
      <c r="D366" t="s">
        <v>253</v>
      </c>
      <c r="E366" t="str">
        <f>VLOOKUP(D366,Lookups!$A$2:$C$245,2,FALSE)</f>
        <v>Quercus ilicifolia</v>
      </c>
      <c r="F366" s="7">
        <v>2.6</v>
      </c>
    </row>
    <row r="367" spans="1:8" x14ac:dyDescent="0.2">
      <c r="A367" t="s">
        <v>759</v>
      </c>
      <c r="B367" t="s">
        <v>831</v>
      </c>
      <c r="C367">
        <v>913</v>
      </c>
      <c r="D367" t="s">
        <v>253</v>
      </c>
      <c r="E367" t="str">
        <f>VLOOKUP(D367,Lookups!$A$2:$C$245,2,FALSE)</f>
        <v>Quercus ilicifolia</v>
      </c>
      <c r="F367" s="7">
        <v>3.7</v>
      </c>
    </row>
    <row r="368" spans="1:8" x14ac:dyDescent="0.2">
      <c r="A368" t="s">
        <v>759</v>
      </c>
      <c r="B368" t="s">
        <v>831</v>
      </c>
      <c r="C368">
        <v>913</v>
      </c>
      <c r="D368" t="s">
        <v>253</v>
      </c>
      <c r="E368" t="str">
        <f>VLOOKUP(D368,Lookups!$A$2:$C$245,2,FALSE)</f>
        <v>Quercus ilicifolia</v>
      </c>
      <c r="F368" s="7">
        <v>4.2</v>
      </c>
    </row>
    <row r="369" spans="1:6" x14ac:dyDescent="0.2">
      <c r="A369" t="s">
        <v>759</v>
      </c>
      <c r="B369" t="s">
        <v>831</v>
      </c>
      <c r="C369">
        <v>913</v>
      </c>
      <c r="D369" t="s">
        <v>253</v>
      </c>
      <c r="E369" t="str">
        <f>VLOOKUP(D369,Lookups!$A$2:$C$245,2,FALSE)</f>
        <v>Quercus ilicifolia</v>
      </c>
      <c r="F369" s="7">
        <v>4</v>
      </c>
    </row>
    <row r="370" spans="1:6" x14ac:dyDescent="0.2">
      <c r="A370" t="s">
        <v>759</v>
      </c>
      <c r="B370" t="s">
        <v>831</v>
      </c>
      <c r="C370">
        <v>912</v>
      </c>
      <c r="D370" t="s">
        <v>253</v>
      </c>
      <c r="E370" t="str">
        <f>VLOOKUP(D370,Lookups!$A$2:$C$245,2,FALSE)</f>
        <v>Quercus ilicifolia</v>
      </c>
      <c r="F370" s="7">
        <v>3.8</v>
      </c>
    </row>
    <row r="371" spans="1:6" x14ac:dyDescent="0.2">
      <c r="A371" t="s">
        <v>764</v>
      </c>
      <c r="B371" t="s">
        <v>832</v>
      </c>
      <c r="C371">
        <v>1097</v>
      </c>
      <c r="D371" t="s">
        <v>253</v>
      </c>
      <c r="E371" t="str">
        <f>VLOOKUP(D371,Lookups!$A$2:$C$245,2,FALSE)</f>
        <v>Quercus ilicifolia</v>
      </c>
      <c r="F371" s="7">
        <v>4.0999999999999996</v>
      </c>
    </row>
    <row r="372" spans="1:6" x14ac:dyDescent="0.2">
      <c r="A372" t="s">
        <v>764</v>
      </c>
      <c r="B372" t="s">
        <v>832</v>
      </c>
      <c r="C372">
        <v>1097</v>
      </c>
      <c r="D372" t="s">
        <v>253</v>
      </c>
      <c r="E372" t="str">
        <f>VLOOKUP(D372,Lookups!$A$2:$C$245,2,FALSE)</f>
        <v>Quercus ilicifolia</v>
      </c>
      <c r="F372" s="7">
        <v>4.0999999999999996</v>
      </c>
    </row>
    <row r="373" spans="1:6" x14ac:dyDescent="0.2">
      <c r="A373" t="s">
        <v>764</v>
      </c>
      <c r="B373" t="s">
        <v>832</v>
      </c>
      <c r="C373">
        <v>1097</v>
      </c>
      <c r="D373" t="s">
        <v>253</v>
      </c>
      <c r="E373" t="str">
        <f>VLOOKUP(D373,Lookups!$A$2:$C$245,2,FALSE)</f>
        <v>Quercus ilicifolia</v>
      </c>
      <c r="F373" s="7">
        <v>3.7</v>
      </c>
    </row>
    <row r="374" spans="1:6" x14ac:dyDescent="0.2">
      <c r="A374" t="s">
        <v>764</v>
      </c>
      <c r="B374" t="s">
        <v>832</v>
      </c>
      <c r="C374">
        <v>1097</v>
      </c>
      <c r="D374" t="s">
        <v>253</v>
      </c>
      <c r="E374" t="str">
        <f>VLOOKUP(D374,Lookups!$A$2:$C$245,2,FALSE)</f>
        <v>Quercus ilicifolia</v>
      </c>
      <c r="F374" s="7">
        <v>2.7</v>
      </c>
    </row>
    <row r="375" spans="1:6" x14ac:dyDescent="0.2">
      <c r="A375" t="s">
        <v>764</v>
      </c>
      <c r="B375" t="s">
        <v>832</v>
      </c>
      <c r="C375">
        <v>1096</v>
      </c>
      <c r="D375" t="s">
        <v>253</v>
      </c>
      <c r="E375" t="str">
        <f>VLOOKUP(D375,Lookups!$A$2:$C$245,2,FALSE)</f>
        <v>Quercus ilicifolia</v>
      </c>
      <c r="F375" s="7">
        <v>3</v>
      </c>
    </row>
    <row r="376" spans="1:6" x14ac:dyDescent="0.2">
      <c r="A376" t="s">
        <v>764</v>
      </c>
      <c r="B376" t="s">
        <v>832</v>
      </c>
      <c r="C376">
        <v>1096</v>
      </c>
      <c r="D376" t="s">
        <v>253</v>
      </c>
      <c r="E376" t="str">
        <f>VLOOKUP(D376,Lookups!$A$2:$C$245,2,FALSE)</f>
        <v>Quercus ilicifolia</v>
      </c>
      <c r="F376" s="7">
        <v>3</v>
      </c>
    </row>
    <row r="377" spans="1:6" x14ac:dyDescent="0.2">
      <c r="A377" t="s">
        <v>764</v>
      </c>
      <c r="B377" t="s">
        <v>832</v>
      </c>
      <c r="C377">
        <v>1096</v>
      </c>
      <c r="D377" t="s">
        <v>253</v>
      </c>
      <c r="E377" t="str">
        <f>VLOOKUP(D377,Lookups!$A$2:$C$245,2,FALSE)</f>
        <v>Quercus ilicifolia</v>
      </c>
      <c r="F377" s="7">
        <v>3.1</v>
      </c>
    </row>
    <row r="378" spans="1:6" x14ac:dyDescent="0.2">
      <c r="A378" t="s">
        <v>764</v>
      </c>
      <c r="B378" t="s">
        <v>832</v>
      </c>
      <c r="C378">
        <v>1096</v>
      </c>
      <c r="D378" t="s">
        <v>253</v>
      </c>
      <c r="E378" t="str">
        <f>VLOOKUP(D378,Lookups!$A$2:$C$245,2,FALSE)</f>
        <v>Quercus ilicifolia</v>
      </c>
      <c r="F378" s="7">
        <v>2.9</v>
      </c>
    </row>
    <row r="379" spans="1:6" x14ac:dyDescent="0.2">
      <c r="A379" t="s">
        <v>764</v>
      </c>
      <c r="B379" t="s">
        <v>832</v>
      </c>
      <c r="C379">
        <v>1095</v>
      </c>
      <c r="D379" t="s">
        <v>204</v>
      </c>
      <c r="E379" t="str">
        <f>VLOOKUP(D379,Lookups!$A$2:$C$245,2,FALSE)</f>
        <v>Pinus rigida</v>
      </c>
      <c r="F379" s="7">
        <v>7.7</v>
      </c>
    </row>
    <row r="380" spans="1:6" x14ac:dyDescent="0.2">
      <c r="A380" t="s">
        <v>764</v>
      </c>
      <c r="B380" t="s">
        <v>832</v>
      </c>
      <c r="C380">
        <v>1095</v>
      </c>
      <c r="D380" t="s">
        <v>204</v>
      </c>
      <c r="E380" t="str">
        <f>VLOOKUP(D380,Lookups!$A$2:$C$245,2,FALSE)</f>
        <v>Pinus rigida</v>
      </c>
      <c r="F380" s="7">
        <v>7.4</v>
      </c>
    </row>
    <row r="381" spans="1:6" x14ac:dyDescent="0.2">
      <c r="A381" t="s">
        <v>764</v>
      </c>
      <c r="B381" t="s">
        <v>832</v>
      </c>
      <c r="C381">
        <v>1094</v>
      </c>
      <c r="D381" t="s">
        <v>253</v>
      </c>
      <c r="E381" t="str">
        <f>VLOOKUP(D381,Lookups!$A$2:$C$245,2,FALSE)</f>
        <v>Quercus ilicifolia</v>
      </c>
      <c r="F381" s="7">
        <v>3.7</v>
      </c>
    </row>
    <row r="382" spans="1:6" x14ac:dyDescent="0.2">
      <c r="A382" t="s">
        <v>764</v>
      </c>
      <c r="B382" t="s">
        <v>832</v>
      </c>
      <c r="C382">
        <v>1094</v>
      </c>
      <c r="D382" t="s">
        <v>253</v>
      </c>
      <c r="E382" t="str">
        <f>VLOOKUP(D382,Lookups!$A$2:$C$245,2,FALSE)</f>
        <v>Quercus ilicifolia</v>
      </c>
      <c r="F382" s="7">
        <v>2.5</v>
      </c>
    </row>
    <row r="383" spans="1:6" x14ac:dyDescent="0.2">
      <c r="A383" t="s">
        <v>764</v>
      </c>
      <c r="B383" t="s">
        <v>832</v>
      </c>
      <c r="C383">
        <v>1094</v>
      </c>
      <c r="D383" t="s">
        <v>204</v>
      </c>
      <c r="E383" t="str">
        <f>VLOOKUP(D383,Lookups!$A$2:$C$245,2,FALSE)</f>
        <v>Pinus rigida</v>
      </c>
      <c r="F383" s="7">
        <v>8.4</v>
      </c>
    </row>
    <row r="384" spans="1:6" x14ac:dyDescent="0.2">
      <c r="A384" t="s">
        <v>764</v>
      </c>
      <c r="B384" t="s">
        <v>832</v>
      </c>
      <c r="C384">
        <v>1093</v>
      </c>
      <c r="D384" t="s">
        <v>181</v>
      </c>
      <c r="E384" t="str">
        <f>VLOOKUP(D384,Lookups!$A$2:$C$245,2,FALSE)</f>
        <v>No species found</v>
      </c>
      <c r="F384" s="7">
        <v>0</v>
      </c>
    </row>
    <row r="385" spans="1:6" x14ac:dyDescent="0.2">
      <c r="A385" t="s">
        <v>764</v>
      </c>
      <c r="B385" t="s">
        <v>832</v>
      </c>
      <c r="C385">
        <v>1092</v>
      </c>
      <c r="D385" t="s">
        <v>253</v>
      </c>
      <c r="E385" t="str">
        <f>VLOOKUP(D385,Lookups!$A$2:$C$245,2,FALSE)</f>
        <v>Quercus ilicifolia</v>
      </c>
      <c r="F385" s="7">
        <v>3.2</v>
      </c>
    </row>
    <row r="386" spans="1:6" x14ac:dyDescent="0.2">
      <c r="A386" t="s">
        <v>764</v>
      </c>
      <c r="B386" t="s">
        <v>832</v>
      </c>
      <c r="C386">
        <v>1092</v>
      </c>
      <c r="D386" t="s">
        <v>253</v>
      </c>
      <c r="E386" t="str">
        <f>VLOOKUP(D386,Lookups!$A$2:$C$245,2,FALSE)</f>
        <v>Quercus ilicifolia</v>
      </c>
      <c r="F386" s="7">
        <v>3.7</v>
      </c>
    </row>
    <row r="387" spans="1:6" x14ac:dyDescent="0.2">
      <c r="A387" t="s">
        <v>764</v>
      </c>
      <c r="B387" t="s">
        <v>832</v>
      </c>
      <c r="C387">
        <v>1092</v>
      </c>
      <c r="D387" t="s">
        <v>253</v>
      </c>
      <c r="E387" t="str">
        <f>VLOOKUP(D387,Lookups!$A$2:$C$245,2,FALSE)</f>
        <v>Quercus ilicifolia</v>
      </c>
      <c r="F387" s="7">
        <v>3</v>
      </c>
    </row>
    <row r="388" spans="1:6" x14ac:dyDescent="0.2">
      <c r="A388" t="s">
        <v>764</v>
      </c>
      <c r="B388" t="s">
        <v>832</v>
      </c>
      <c r="C388">
        <v>1092</v>
      </c>
      <c r="D388" t="s">
        <v>253</v>
      </c>
      <c r="E388" t="str">
        <f>VLOOKUP(D388,Lookups!$A$2:$C$245,2,FALSE)</f>
        <v>Quercus ilicifolia</v>
      </c>
      <c r="F388" s="7">
        <v>2.5</v>
      </c>
    </row>
    <row r="389" spans="1:6" x14ac:dyDescent="0.2">
      <c r="A389" t="s">
        <v>764</v>
      </c>
      <c r="B389" t="s">
        <v>832</v>
      </c>
      <c r="C389">
        <v>1092</v>
      </c>
      <c r="D389" t="s">
        <v>253</v>
      </c>
      <c r="E389" t="str">
        <f>VLOOKUP(D389,Lookups!$A$2:$C$245,2,FALSE)</f>
        <v>Quercus ilicifolia</v>
      </c>
      <c r="F389" s="7">
        <v>3.6</v>
      </c>
    </row>
    <row r="390" spans="1:6" x14ac:dyDescent="0.2">
      <c r="A390" t="s">
        <v>764</v>
      </c>
      <c r="B390" t="s">
        <v>832</v>
      </c>
      <c r="C390">
        <v>1092</v>
      </c>
      <c r="D390" t="s">
        <v>253</v>
      </c>
      <c r="E390" t="str">
        <f>VLOOKUP(D390,Lookups!$A$2:$C$245,2,FALSE)</f>
        <v>Quercus ilicifolia</v>
      </c>
      <c r="F390" s="7">
        <v>3</v>
      </c>
    </row>
    <row r="391" spans="1:6" x14ac:dyDescent="0.2">
      <c r="A391" t="s">
        <v>764</v>
      </c>
      <c r="B391" t="s">
        <v>832</v>
      </c>
      <c r="C391">
        <v>1091</v>
      </c>
      <c r="D391" t="s">
        <v>253</v>
      </c>
      <c r="E391" t="str">
        <f>VLOOKUP(D391,Lookups!$A$2:$C$245,2,FALSE)</f>
        <v>Quercus ilicifolia</v>
      </c>
      <c r="F391" s="7">
        <v>4.5</v>
      </c>
    </row>
    <row r="392" spans="1:6" x14ac:dyDescent="0.2">
      <c r="A392" t="s">
        <v>764</v>
      </c>
      <c r="B392" t="s">
        <v>832</v>
      </c>
      <c r="C392">
        <v>1091</v>
      </c>
      <c r="D392" t="s">
        <v>253</v>
      </c>
      <c r="E392" t="str">
        <f>VLOOKUP(D392,Lookups!$A$2:$C$245,2,FALSE)</f>
        <v>Quercus ilicifolia</v>
      </c>
      <c r="F392" s="7">
        <v>5.5</v>
      </c>
    </row>
    <row r="393" spans="1:6" x14ac:dyDescent="0.2">
      <c r="A393" t="s">
        <v>764</v>
      </c>
      <c r="B393" t="s">
        <v>832</v>
      </c>
      <c r="C393">
        <v>1091</v>
      </c>
      <c r="D393" t="s">
        <v>253</v>
      </c>
      <c r="E393" t="str">
        <f>VLOOKUP(D393,Lookups!$A$2:$C$245,2,FALSE)</f>
        <v>Quercus ilicifolia</v>
      </c>
      <c r="F393" s="7">
        <v>3.8</v>
      </c>
    </row>
    <row r="394" spans="1:6" x14ac:dyDescent="0.2">
      <c r="A394" t="s">
        <v>764</v>
      </c>
      <c r="B394" t="s">
        <v>832</v>
      </c>
      <c r="C394">
        <v>1091</v>
      </c>
      <c r="D394" t="s">
        <v>253</v>
      </c>
      <c r="E394" t="str">
        <f>VLOOKUP(D394,Lookups!$A$2:$C$245,2,FALSE)</f>
        <v>Quercus ilicifolia</v>
      </c>
      <c r="F394" s="7">
        <v>2.6</v>
      </c>
    </row>
    <row r="395" spans="1:6" x14ac:dyDescent="0.2">
      <c r="A395" t="s">
        <v>764</v>
      </c>
      <c r="B395" t="s">
        <v>832</v>
      </c>
      <c r="C395">
        <v>1091</v>
      </c>
      <c r="D395" t="s">
        <v>253</v>
      </c>
      <c r="E395" t="str">
        <f>VLOOKUP(D395,Lookups!$A$2:$C$245,2,FALSE)</f>
        <v>Quercus ilicifolia</v>
      </c>
      <c r="F395" s="7">
        <v>4.8</v>
      </c>
    </row>
    <row r="396" spans="1:6" x14ac:dyDescent="0.2">
      <c r="A396" t="s">
        <v>764</v>
      </c>
      <c r="B396" t="s">
        <v>832</v>
      </c>
      <c r="C396">
        <v>1091</v>
      </c>
      <c r="D396" t="s">
        <v>253</v>
      </c>
      <c r="E396" t="str">
        <f>VLOOKUP(D396,Lookups!$A$2:$C$245,2,FALSE)</f>
        <v>Quercus ilicifolia</v>
      </c>
      <c r="F396" s="7">
        <v>2.5</v>
      </c>
    </row>
    <row r="397" spans="1:6" x14ac:dyDescent="0.2">
      <c r="A397" t="s">
        <v>764</v>
      </c>
      <c r="B397" t="s">
        <v>832</v>
      </c>
      <c r="C397">
        <v>1091</v>
      </c>
      <c r="D397" t="s">
        <v>253</v>
      </c>
      <c r="E397" t="str">
        <f>VLOOKUP(D397,Lookups!$A$2:$C$245,2,FALSE)</f>
        <v>Quercus ilicifolia</v>
      </c>
      <c r="F397" s="7">
        <v>4.7</v>
      </c>
    </row>
    <row r="398" spans="1:6" x14ac:dyDescent="0.2">
      <c r="A398" t="s">
        <v>764</v>
      </c>
      <c r="B398" t="s">
        <v>832</v>
      </c>
      <c r="C398">
        <v>1091</v>
      </c>
      <c r="D398" t="s">
        <v>253</v>
      </c>
      <c r="E398" t="str">
        <f>VLOOKUP(D398,Lookups!$A$2:$C$245,2,FALSE)</f>
        <v>Quercus ilicifolia</v>
      </c>
      <c r="F398" s="7">
        <v>3.4</v>
      </c>
    </row>
    <row r="399" spans="1:6" x14ac:dyDescent="0.2">
      <c r="A399" t="s">
        <v>764</v>
      </c>
      <c r="B399" t="s">
        <v>832</v>
      </c>
      <c r="C399">
        <v>1091</v>
      </c>
      <c r="D399" t="s">
        <v>253</v>
      </c>
      <c r="E399" t="str">
        <f>VLOOKUP(D399,Lookups!$A$2:$C$245,2,FALSE)</f>
        <v>Quercus ilicifolia</v>
      </c>
      <c r="F399" s="7">
        <v>2.9</v>
      </c>
    </row>
    <row r="400" spans="1:6" x14ac:dyDescent="0.2">
      <c r="A400" t="s">
        <v>764</v>
      </c>
      <c r="B400" t="s">
        <v>832</v>
      </c>
      <c r="C400">
        <v>1091</v>
      </c>
      <c r="D400" t="s">
        <v>253</v>
      </c>
      <c r="E400" t="str">
        <f>VLOOKUP(D400,Lookups!$A$2:$C$245,2,FALSE)</f>
        <v>Quercus ilicifolia</v>
      </c>
      <c r="F400" s="7">
        <v>3</v>
      </c>
    </row>
    <row r="401" spans="1:6" x14ac:dyDescent="0.2">
      <c r="A401" t="s">
        <v>764</v>
      </c>
      <c r="B401" t="s">
        <v>832</v>
      </c>
      <c r="C401">
        <v>1091</v>
      </c>
      <c r="D401" t="s">
        <v>253</v>
      </c>
      <c r="E401" t="str">
        <f>VLOOKUP(D401,Lookups!$A$2:$C$245,2,FALSE)</f>
        <v>Quercus ilicifolia</v>
      </c>
      <c r="F401" s="7">
        <v>2.7</v>
      </c>
    </row>
    <row r="402" spans="1:6" x14ac:dyDescent="0.2">
      <c r="A402" t="s">
        <v>764</v>
      </c>
      <c r="B402" t="s">
        <v>832</v>
      </c>
      <c r="C402">
        <v>1090</v>
      </c>
      <c r="D402" t="s">
        <v>253</v>
      </c>
      <c r="E402" t="str">
        <f>VLOOKUP(D402,Lookups!$A$2:$C$245,2,FALSE)</f>
        <v>Quercus ilicifolia</v>
      </c>
      <c r="F402" s="7">
        <v>3.1</v>
      </c>
    </row>
    <row r="403" spans="1:6" x14ac:dyDescent="0.2">
      <c r="A403" t="s">
        <v>764</v>
      </c>
      <c r="B403" t="s">
        <v>832</v>
      </c>
      <c r="C403">
        <v>1090</v>
      </c>
      <c r="D403" t="s">
        <v>253</v>
      </c>
      <c r="E403" t="str">
        <f>VLOOKUP(D403,Lookups!$A$2:$C$245,2,FALSE)</f>
        <v>Quercus ilicifolia</v>
      </c>
      <c r="F403" s="7">
        <v>3.2</v>
      </c>
    </row>
    <row r="404" spans="1:6" x14ac:dyDescent="0.2">
      <c r="A404" t="s">
        <v>764</v>
      </c>
      <c r="B404" t="s">
        <v>832</v>
      </c>
      <c r="C404">
        <v>1090</v>
      </c>
      <c r="D404" t="s">
        <v>253</v>
      </c>
      <c r="E404" t="str">
        <f>VLOOKUP(D404,Lookups!$A$2:$C$245,2,FALSE)</f>
        <v>Quercus ilicifolia</v>
      </c>
      <c r="F404" s="7">
        <v>3</v>
      </c>
    </row>
    <row r="405" spans="1:6" x14ac:dyDescent="0.2">
      <c r="A405" t="s">
        <v>764</v>
      </c>
      <c r="B405" t="s">
        <v>832</v>
      </c>
      <c r="C405">
        <v>1090</v>
      </c>
      <c r="D405" t="s">
        <v>253</v>
      </c>
      <c r="E405" t="str">
        <f>VLOOKUP(D405,Lookups!$A$2:$C$245,2,FALSE)</f>
        <v>Quercus ilicifolia</v>
      </c>
      <c r="F405" s="7">
        <v>3.1</v>
      </c>
    </row>
    <row r="406" spans="1:6" x14ac:dyDescent="0.2">
      <c r="A406" t="s">
        <v>764</v>
      </c>
      <c r="B406" t="s">
        <v>832</v>
      </c>
      <c r="C406">
        <v>1090</v>
      </c>
      <c r="D406" t="s">
        <v>253</v>
      </c>
      <c r="E406" t="str">
        <f>VLOOKUP(D406,Lookups!$A$2:$C$245,2,FALSE)</f>
        <v>Quercus ilicifolia</v>
      </c>
      <c r="F406" s="7">
        <v>5.2</v>
      </c>
    </row>
    <row r="407" spans="1:6" x14ac:dyDescent="0.2">
      <c r="A407" t="s">
        <v>764</v>
      </c>
      <c r="B407" t="s">
        <v>832</v>
      </c>
      <c r="C407">
        <v>1090</v>
      </c>
      <c r="D407" t="s">
        <v>253</v>
      </c>
      <c r="E407" t="str">
        <f>VLOOKUP(D407,Lookups!$A$2:$C$245,2,FALSE)</f>
        <v>Quercus ilicifolia</v>
      </c>
      <c r="F407" s="7">
        <v>5.0999999999999996</v>
      </c>
    </row>
    <row r="408" spans="1:6" x14ac:dyDescent="0.2">
      <c r="A408" t="s">
        <v>764</v>
      </c>
      <c r="B408" t="s">
        <v>832</v>
      </c>
      <c r="C408">
        <v>1090</v>
      </c>
      <c r="D408" t="s">
        <v>253</v>
      </c>
      <c r="E408" t="str">
        <f>VLOOKUP(D408,Lookups!$A$2:$C$245,2,FALSE)</f>
        <v>Quercus ilicifolia</v>
      </c>
      <c r="F408" s="7">
        <v>3.4</v>
      </c>
    </row>
    <row r="409" spans="1:6" x14ac:dyDescent="0.2">
      <c r="A409" t="s">
        <v>764</v>
      </c>
      <c r="B409" t="s">
        <v>832</v>
      </c>
      <c r="C409">
        <v>1089</v>
      </c>
      <c r="D409" t="s">
        <v>210</v>
      </c>
      <c r="E409" t="str">
        <f>VLOOKUP(D409,Lookups!$A$2:$C$245,2,FALSE)</f>
        <v>Populus grandidentata</v>
      </c>
      <c r="F409" s="7">
        <v>6</v>
      </c>
    </row>
    <row r="410" spans="1:6" x14ac:dyDescent="0.2">
      <c r="A410" t="s">
        <v>764</v>
      </c>
      <c r="B410" t="s">
        <v>832</v>
      </c>
      <c r="C410">
        <v>1089</v>
      </c>
      <c r="D410" t="s">
        <v>253</v>
      </c>
      <c r="E410" t="str">
        <f>VLOOKUP(D410,Lookups!$A$2:$C$245,2,FALSE)</f>
        <v>Quercus ilicifolia</v>
      </c>
      <c r="F410" s="7">
        <v>2.5</v>
      </c>
    </row>
    <row r="411" spans="1:6" x14ac:dyDescent="0.2">
      <c r="A411" t="s">
        <v>764</v>
      </c>
      <c r="B411" t="s">
        <v>832</v>
      </c>
      <c r="C411">
        <v>1089</v>
      </c>
      <c r="D411" t="s">
        <v>253</v>
      </c>
      <c r="E411" t="str">
        <f>VLOOKUP(D411,Lookups!$A$2:$C$245,2,FALSE)</f>
        <v>Quercus ilicifolia</v>
      </c>
      <c r="F411" s="7">
        <v>2.7</v>
      </c>
    </row>
    <row r="412" spans="1:6" x14ac:dyDescent="0.2">
      <c r="A412" t="s">
        <v>764</v>
      </c>
      <c r="B412" t="s">
        <v>832</v>
      </c>
      <c r="C412">
        <v>1089</v>
      </c>
      <c r="D412" t="s">
        <v>253</v>
      </c>
      <c r="E412" t="str">
        <f>VLOOKUP(D412,Lookups!$A$2:$C$245,2,FALSE)</f>
        <v>Quercus ilicifolia</v>
      </c>
      <c r="F412" s="7">
        <v>2.8</v>
      </c>
    </row>
    <row r="413" spans="1:6" x14ac:dyDescent="0.2">
      <c r="A413" t="s">
        <v>764</v>
      </c>
      <c r="B413" t="s">
        <v>832</v>
      </c>
      <c r="C413">
        <v>1089</v>
      </c>
      <c r="D413" t="s">
        <v>253</v>
      </c>
      <c r="E413" t="str">
        <f>VLOOKUP(D413,Lookups!$A$2:$C$245,2,FALSE)</f>
        <v>Quercus ilicifolia</v>
      </c>
      <c r="F413" s="7">
        <v>3.4</v>
      </c>
    </row>
    <row r="414" spans="1:6" x14ac:dyDescent="0.2">
      <c r="A414" t="s">
        <v>764</v>
      </c>
      <c r="B414" t="s">
        <v>832</v>
      </c>
      <c r="C414">
        <v>1089</v>
      </c>
      <c r="D414" t="s">
        <v>253</v>
      </c>
      <c r="E414" t="str">
        <f>VLOOKUP(D414,Lookups!$A$2:$C$245,2,FALSE)</f>
        <v>Quercus ilicifolia</v>
      </c>
      <c r="F414" s="7">
        <v>4.5</v>
      </c>
    </row>
    <row r="415" spans="1:6" x14ac:dyDescent="0.2">
      <c r="A415" t="s">
        <v>764</v>
      </c>
      <c r="B415" t="s">
        <v>832</v>
      </c>
      <c r="C415">
        <v>1089</v>
      </c>
      <c r="D415" t="s">
        <v>253</v>
      </c>
      <c r="E415" t="str">
        <f>VLOOKUP(D415,Lookups!$A$2:$C$245,2,FALSE)</f>
        <v>Quercus ilicifolia</v>
      </c>
      <c r="F415" s="7">
        <v>3.4</v>
      </c>
    </row>
    <row r="416" spans="1:6" x14ac:dyDescent="0.2">
      <c r="A416" t="s">
        <v>764</v>
      </c>
      <c r="B416" t="s">
        <v>832</v>
      </c>
      <c r="C416">
        <v>1089</v>
      </c>
      <c r="D416" t="s">
        <v>253</v>
      </c>
      <c r="E416" t="str">
        <f>VLOOKUP(D416,Lookups!$A$2:$C$245,2,FALSE)</f>
        <v>Quercus ilicifolia</v>
      </c>
      <c r="F416" s="7">
        <v>4.2</v>
      </c>
    </row>
    <row r="417" spans="1:6" x14ac:dyDescent="0.2">
      <c r="A417" t="s">
        <v>764</v>
      </c>
      <c r="B417" t="s">
        <v>832</v>
      </c>
      <c r="C417">
        <v>1088</v>
      </c>
      <c r="D417" t="s">
        <v>253</v>
      </c>
      <c r="E417" t="str">
        <f>VLOOKUP(D417,Lookups!$A$2:$C$245,2,FALSE)</f>
        <v>Quercus ilicifolia</v>
      </c>
      <c r="F417" s="7">
        <v>3.2</v>
      </c>
    </row>
    <row r="418" spans="1:6" x14ac:dyDescent="0.2">
      <c r="A418" t="s">
        <v>764</v>
      </c>
      <c r="B418" t="s">
        <v>832</v>
      </c>
      <c r="C418">
        <v>1088</v>
      </c>
      <c r="D418" t="s">
        <v>253</v>
      </c>
      <c r="E418" t="str">
        <f>VLOOKUP(D418,Lookups!$A$2:$C$245,2,FALSE)</f>
        <v>Quercus ilicifolia</v>
      </c>
      <c r="F418" s="7">
        <v>3.1</v>
      </c>
    </row>
    <row r="419" spans="1:6" x14ac:dyDescent="0.2">
      <c r="A419" t="s">
        <v>764</v>
      </c>
      <c r="B419" t="s">
        <v>832</v>
      </c>
      <c r="C419">
        <v>1088</v>
      </c>
      <c r="D419" t="s">
        <v>253</v>
      </c>
      <c r="E419" t="str">
        <f>VLOOKUP(D419,Lookups!$A$2:$C$245,2,FALSE)</f>
        <v>Quercus ilicifolia</v>
      </c>
      <c r="F419" s="7">
        <v>2.7</v>
      </c>
    </row>
    <row r="420" spans="1:6" x14ac:dyDescent="0.2">
      <c r="A420" t="s">
        <v>764</v>
      </c>
      <c r="B420" t="s">
        <v>832</v>
      </c>
      <c r="C420">
        <v>1088</v>
      </c>
      <c r="D420" t="s">
        <v>253</v>
      </c>
      <c r="E420" t="str">
        <f>VLOOKUP(D420,Lookups!$A$2:$C$245,2,FALSE)</f>
        <v>Quercus ilicifolia</v>
      </c>
      <c r="F420" s="7">
        <v>2.5</v>
      </c>
    </row>
    <row r="421" spans="1:6" x14ac:dyDescent="0.2">
      <c r="A421" t="s">
        <v>764</v>
      </c>
      <c r="B421" t="s">
        <v>832</v>
      </c>
      <c r="C421">
        <v>1088</v>
      </c>
      <c r="D421" t="s">
        <v>253</v>
      </c>
      <c r="E421" t="str">
        <f>VLOOKUP(D421,Lookups!$A$2:$C$245,2,FALSE)</f>
        <v>Quercus ilicifolia</v>
      </c>
      <c r="F421" s="7">
        <v>3.5</v>
      </c>
    </row>
    <row r="422" spans="1:6" x14ac:dyDescent="0.2">
      <c r="A422" t="s">
        <v>764</v>
      </c>
      <c r="B422" t="s">
        <v>832</v>
      </c>
      <c r="C422">
        <v>1087</v>
      </c>
      <c r="D422" t="s">
        <v>253</v>
      </c>
      <c r="E422" t="str">
        <f>VLOOKUP(D422,Lookups!$A$2:$C$245,2,FALSE)</f>
        <v>Quercus ilicifolia</v>
      </c>
      <c r="F422" s="7">
        <v>3.3</v>
      </c>
    </row>
    <row r="423" spans="1:6" x14ac:dyDescent="0.2">
      <c r="A423" t="s">
        <v>764</v>
      </c>
      <c r="B423" t="s">
        <v>832</v>
      </c>
      <c r="C423">
        <v>1087</v>
      </c>
      <c r="D423" t="s">
        <v>253</v>
      </c>
      <c r="E423" t="str">
        <f>VLOOKUP(D423,Lookups!$A$2:$C$245,2,FALSE)</f>
        <v>Quercus ilicifolia</v>
      </c>
      <c r="F423" s="7">
        <v>2.9</v>
      </c>
    </row>
    <row r="424" spans="1:6" x14ac:dyDescent="0.2">
      <c r="A424" t="s">
        <v>764</v>
      </c>
      <c r="B424" t="s">
        <v>832</v>
      </c>
      <c r="C424">
        <v>1087</v>
      </c>
      <c r="D424" t="s">
        <v>253</v>
      </c>
      <c r="E424" t="str">
        <f>VLOOKUP(D424,Lookups!$A$2:$C$245,2,FALSE)</f>
        <v>Quercus ilicifolia</v>
      </c>
      <c r="F424" s="7">
        <v>2.8</v>
      </c>
    </row>
    <row r="425" spans="1:6" x14ac:dyDescent="0.2">
      <c r="A425" t="s">
        <v>764</v>
      </c>
      <c r="B425" t="s">
        <v>832</v>
      </c>
      <c r="C425">
        <v>1087</v>
      </c>
      <c r="D425" t="s">
        <v>253</v>
      </c>
      <c r="E425" t="str">
        <f>VLOOKUP(D425,Lookups!$A$2:$C$245,2,FALSE)</f>
        <v>Quercus ilicifolia</v>
      </c>
      <c r="F425" s="7">
        <v>3.4</v>
      </c>
    </row>
    <row r="426" spans="1:6" x14ac:dyDescent="0.2">
      <c r="A426" t="s">
        <v>764</v>
      </c>
      <c r="B426" t="s">
        <v>832</v>
      </c>
      <c r="C426">
        <v>1087</v>
      </c>
      <c r="D426" t="s">
        <v>253</v>
      </c>
      <c r="E426" t="str">
        <f>VLOOKUP(D426,Lookups!$A$2:$C$245,2,FALSE)</f>
        <v>Quercus ilicifolia</v>
      </c>
      <c r="F426" s="7">
        <v>3.2</v>
      </c>
    </row>
    <row r="427" spans="1:6" x14ac:dyDescent="0.2">
      <c r="A427" t="s">
        <v>764</v>
      </c>
      <c r="B427" t="s">
        <v>832</v>
      </c>
      <c r="C427">
        <v>1086</v>
      </c>
      <c r="D427" t="s">
        <v>253</v>
      </c>
      <c r="E427" t="str">
        <f>VLOOKUP(D427,Lookups!$A$2:$C$245,2,FALSE)</f>
        <v>Quercus ilicifolia</v>
      </c>
      <c r="F427" s="7">
        <v>2.5</v>
      </c>
    </row>
    <row r="428" spans="1:6" x14ac:dyDescent="0.2">
      <c r="A428" t="s">
        <v>764</v>
      </c>
      <c r="B428" t="s">
        <v>832</v>
      </c>
      <c r="C428">
        <v>1085</v>
      </c>
      <c r="D428" t="s">
        <v>253</v>
      </c>
      <c r="E428" t="str">
        <f>VLOOKUP(D428,Lookups!$A$2:$C$245,2,FALSE)</f>
        <v>Quercus ilicifolia</v>
      </c>
      <c r="F428" s="7">
        <v>4.3</v>
      </c>
    </row>
    <row r="429" spans="1:6" x14ac:dyDescent="0.2">
      <c r="A429" t="s">
        <v>764</v>
      </c>
      <c r="B429" t="s">
        <v>832</v>
      </c>
      <c r="C429">
        <v>1085</v>
      </c>
      <c r="D429" t="s">
        <v>253</v>
      </c>
      <c r="E429" t="str">
        <f>VLOOKUP(D429,Lookups!$A$2:$C$245,2,FALSE)</f>
        <v>Quercus ilicifolia</v>
      </c>
      <c r="F429" s="7">
        <v>2.7</v>
      </c>
    </row>
    <row r="430" spans="1:6" x14ac:dyDescent="0.2">
      <c r="A430" t="s">
        <v>764</v>
      </c>
      <c r="B430" t="s">
        <v>832</v>
      </c>
      <c r="C430">
        <v>1085</v>
      </c>
      <c r="D430" t="s">
        <v>253</v>
      </c>
      <c r="E430" t="str">
        <f>VLOOKUP(D430,Lookups!$A$2:$C$245,2,FALSE)</f>
        <v>Quercus ilicifolia</v>
      </c>
      <c r="F430" s="7">
        <v>3</v>
      </c>
    </row>
    <row r="431" spans="1:6" x14ac:dyDescent="0.2">
      <c r="A431" t="s">
        <v>764</v>
      </c>
      <c r="B431" t="s">
        <v>832</v>
      </c>
      <c r="C431">
        <v>1085</v>
      </c>
      <c r="D431" t="s">
        <v>253</v>
      </c>
      <c r="E431" t="str">
        <f>VLOOKUP(D431,Lookups!$A$2:$C$245,2,FALSE)</f>
        <v>Quercus ilicifolia</v>
      </c>
      <c r="F431" s="7">
        <v>2.6</v>
      </c>
    </row>
    <row r="432" spans="1:6" x14ac:dyDescent="0.2">
      <c r="A432" t="s">
        <v>764</v>
      </c>
      <c r="B432" t="s">
        <v>832</v>
      </c>
      <c r="C432">
        <v>1085</v>
      </c>
      <c r="D432" t="s">
        <v>253</v>
      </c>
      <c r="E432" t="str">
        <f>VLOOKUP(D432,Lookups!$A$2:$C$245,2,FALSE)</f>
        <v>Quercus ilicifolia</v>
      </c>
      <c r="F432" s="7">
        <v>4</v>
      </c>
    </row>
    <row r="433" spans="1:6" x14ac:dyDescent="0.2">
      <c r="A433" t="s">
        <v>764</v>
      </c>
      <c r="B433" t="s">
        <v>832</v>
      </c>
      <c r="C433">
        <v>1085</v>
      </c>
      <c r="D433" t="s">
        <v>207</v>
      </c>
      <c r="E433" t="str">
        <f>VLOOKUP(D433,Lookups!$A$2:$C$245,2,FALSE)</f>
        <v>Pinus strobus</v>
      </c>
      <c r="F433" s="7">
        <v>9.1999999999999993</v>
      </c>
    </row>
    <row r="434" spans="1:6" x14ac:dyDescent="0.2">
      <c r="A434" t="s">
        <v>764</v>
      </c>
      <c r="B434" t="s">
        <v>832</v>
      </c>
      <c r="C434">
        <v>1084</v>
      </c>
      <c r="D434" t="s">
        <v>253</v>
      </c>
      <c r="E434" t="str">
        <f>VLOOKUP(D434,Lookups!$A$2:$C$245,2,FALSE)</f>
        <v>Quercus ilicifolia</v>
      </c>
      <c r="F434" s="7">
        <v>2.8</v>
      </c>
    </row>
    <row r="435" spans="1:6" x14ac:dyDescent="0.2">
      <c r="A435" t="s">
        <v>764</v>
      </c>
      <c r="B435" t="s">
        <v>832</v>
      </c>
      <c r="C435">
        <v>1084</v>
      </c>
      <c r="D435" t="s">
        <v>253</v>
      </c>
      <c r="E435" t="str">
        <f>VLOOKUP(D435,Lookups!$A$2:$C$245,2,FALSE)</f>
        <v>Quercus ilicifolia</v>
      </c>
      <c r="F435" s="7">
        <v>3.6</v>
      </c>
    </row>
    <row r="436" spans="1:6" x14ac:dyDescent="0.2">
      <c r="A436" t="s">
        <v>764</v>
      </c>
      <c r="B436" t="s">
        <v>832</v>
      </c>
      <c r="C436">
        <v>1084</v>
      </c>
      <c r="D436" t="s">
        <v>253</v>
      </c>
      <c r="E436" t="str">
        <f>VLOOKUP(D436,Lookups!$A$2:$C$245,2,FALSE)</f>
        <v>Quercus ilicifolia</v>
      </c>
      <c r="F436" s="7">
        <v>2.8</v>
      </c>
    </row>
    <row r="437" spans="1:6" x14ac:dyDescent="0.2">
      <c r="A437" t="s">
        <v>764</v>
      </c>
      <c r="B437" t="s">
        <v>832</v>
      </c>
      <c r="C437">
        <v>1083</v>
      </c>
      <c r="D437" t="s">
        <v>253</v>
      </c>
      <c r="E437" t="str">
        <f>VLOOKUP(D437,Lookups!$A$2:$C$245,2,FALSE)</f>
        <v>Quercus ilicifolia</v>
      </c>
      <c r="F437" s="7">
        <v>3.8</v>
      </c>
    </row>
    <row r="438" spans="1:6" x14ac:dyDescent="0.2">
      <c r="A438" t="s">
        <v>764</v>
      </c>
      <c r="B438" t="s">
        <v>832</v>
      </c>
      <c r="C438">
        <v>1083</v>
      </c>
      <c r="D438" t="s">
        <v>253</v>
      </c>
      <c r="E438" t="str">
        <f>VLOOKUP(D438,Lookups!$A$2:$C$245,2,FALSE)</f>
        <v>Quercus ilicifolia</v>
      </c>
      <c r="F438" s="7">
        <v>3.7</v>
      </c>
    </row>
    <row r="439" spans="1:6" x14ac:dyDescent="0.2">
      <c r="A439" t="s">
        <v>764</v>
      </c>
      <c r="B439" t="s">
        <v>832</v>
      </c>
      <c r="C439">
        <v>1083</v>
      </c>
      <c r="D439" t="s">
        <v>253</v>
      </c>
      <c r="E439" t="str">
        <f>VLOOKUP(D439,Lookups!$A$2:$C$245,2,FALSE)</f>
        <v>Quercus ilicifolia</v>
      </c>
      <c r="F439" s="7">
        <v>2.5</v>
      </c>
    </row>
    <row r="440" spans="1:6" x14ac:dyDescent="0.2">
      <c r="A440" t="s">
        <v>764</v>
      </c>
      <c r="B440" t="s">
        <v>832</v>
      </c>
      <c r="C440">
        <v>1083</v>
      </c>
      <c r="D440" t="s">
        <v>253</v>
      </c>
      <c r="E440" t="str">
        <f>VLOOKUP(D440,Lookups!$A$2:$C$245,2,FALSE)</f>
        <v>Quercus ilicifolia</v>
      </c>
      <c r="F440" s="7">
        <v>3.9</v>
      </c>
    </row>
    <row r="441" spans="1:6" x14ac:dyDescent="0.2">
      <c r="A441" t="s">
        <v>764</v>
      </c>
      <c r="B441" t="s">
        <v>832</v>
      </c>
      <c r="C441">
        <v>1083</v>
      </c>
      <c r="D441" t="s">
        <v>253</v>
      </c>
      <c r="E441" t="str">
        <f>VLOOKUP(D441,Lookups!$A$2:$C$245,2,FALSE)</f>
        <v>Quercus ilicifolia</v>
      </c>
      <c r="F441" s="7">
        <v>3</v>
      </c>
    </row>
    <row r="442" spans="1:6" x14ac:dyDescent="0.2">
      <c r="A442" t="s">
        <v>764</v>
      </c>
      <c r="B442" t="s">
        <v>832</v>
      </c>
      <c r="C442">
        <v>1082</v>
      </c>
      <c r="D442" t="s">
        <v>204</v>
      </c>
      <c r="E442" t="str">
        <f>VLOOKUP(D442,Lookups!$A$2:$C$245,2,FALSE)</f>
        <v>Pinus rigida</v>
      </c>
      <c r="F442" s="7">
        <v>8.1999999999999993</v>
      </c>
    </row>
    <row r="443" spans="1:6" x14ac:dyDescent="0.2">
      <c r="A443" t="s">
        <v>764</v>
      </c>
      <c r="B443" t="s">
        <v>832</v>
      </c>
      <c r="C443">
        <v>1081</v>
      </c>
      <c r="D443" t="s">
        <v>253</v>
      </c>
      <c r="E443" t="str">
        <f>VLOOKUP(D443,Lookups!$A$2:$C$245,2,FALSE)</f>
        <v>Quercus ilicifolia</v>
      </c>
      <c r="F443" s="7">
        <v>2.9</v>
      </c>
    </row>
    <row r="444" spans="1:6" x14ac:dyDescent="0.2">
      <c r="A444" t="s">
        <v>764</v>
      </c>
      <c r="B444" t="s">
        <v>832</v>
      </c>
      <c r="C444">
        <v>1081</v>
      </c>
      <c r="D444" t="s">
        <v>253</v>
      </c>
      <c r="E444" t="str">
        <f>VLOOKUP(D444,Lookups!$A$2:$C$245,2,FALSE)</f>
        <v>Quercus ilicifolia</v>
      </c>
      <c r="F444" s="7">
        <v>3</v>
      </c>
    </row>
    <row r="445" spans="1:6" x14ac:dyDescent="0.2">
      <c r="A445" t="s">
        <v>764</v>
      </c>
      <c r="B445" t="s">
        <v>832</v>
      </c>
      <c r="C445">
        <v>1080</v>
      </c>
      <c r="D445" t="s">
        <v>253</v>
      </c>
      <c r="E445" t="str">
        <f>VLOOKUP(D445,Lookups!$A$2:$C$245,2,FALSE)</f>
        <v>Quercus ilicifolia</v>
      </c>
      <c r="F445" s="7">
        <v>3.1</v>
      </c>
    </row>
    <row r="446" spans="1:6" x14ac:dyDescent="0.2">
      <c r="A446" t="s">
        <v>764</v>
      </c>
      <c r="B446" t="s">
        <v>832</v>
      </c>
      <c r="C446">
        <v>1080</v>
      </c>
      <c r="D446" t="s">
        <v>253</v>
      </c>
      <c r="E446" t="str">
        <f>VLOOKUP(D446,Lookups!$A$2:$C$245,2,FALSE)</f>
        <v>Quercus ilicifolia</v>
      </c>
      <c r="F446" s="7">
        <v>2.8</v>
      </c>
    </row>
    <row r="447" spans="1:6" x14ac:dyDescent="0.2">
      <c r="A447" t="s">
        <v>764</v>
      </c>
      <c r="B447" t="s">
        <v>832</v>
      </c>
      <c r="C447">
        <v>1080</v>
      </c>
      <c r="D447" t="s">
        <v>253</v>
      </c>
      <c r="E447" t="str">
        <f>VLOOKUP(D447,Lookups!$A$2:$C$245,2,FALSE)</f>
        <v>Quercus ilicifolia</v>
      </c>
      <c r="F447" s="7">
        <v>2.5</v>
      </c>
    </row>
    <row r="448" spans="1:6" x14ac:dyDescent="0.2">
      <c r="A448" t="s">
        <v>764</v>
      </c>
      <c r="B448" t="s">
        <v>832</v>
      </c>
      <c r="C448">
        <v>1079</v>
      </c>
      <c r="D448" t="s">
        <v>181</v>
      </c>
      <c r="E448" t="str">
        <f>VLOOKUP(D448,Lookups!$A$2:$C$245,2,FALSE)</f>
        <v>No species found</v>
      </c>
      <c r="F448" s="7">
        <v>0</v>
      </c>
    </row>
    <row r="449" spans="1:8" x14ac:dyDescent="0.2">
      <c r="A449" t="s">
        <v>764</v>
      </c>
      <c r="B449" t="s">
        <v>832</v>
      </c>
      <c r="C449">
        <v>1078</v>
      </c>
      <c r="D449" t="s">
        <v>33</v>
      </c>
      <c r="E449" t="str">
        <f>VLOOKUP(D449,Lookups!$A$2:$C$245,2,FALSE)</f>
        <v>Betula populifolia</v>
      </c>
      <c r="F449" s="7">
        <v>5.2</v>
      </c>
      <c r="H449" t="s">
        <v>765</v>
      </c>
    </row>
    <row r="450" spans="1:8" x14ac:dyDescent="0.2">
      <c r="A450" t="s">
        <v>764</v>
      </c>
      <c r="B450" t="s">
        <v>832</v>
      </c>
      <c r="C450">
        <v>1078</v>
      </c>
      <c r="D450" t="s">
        <v>33</v>
      </c>
      <c r="E450" t="str">
        <f>VLOOKUP(D450,Lookups!$A$2:$C$245,2,FALSE)</f>
        <v>Betula populifolia</v>
      </c>
      <c r="F450" s="7">
        <v>5.4</v>
      </c>
      <c r="H450" t="s">
        <v>765</v>
      </c>
    </row>
    <row r="451" spans="1:8" x14ac:dyDescent="0.2">
      <c r="A451" t="s">
        <v>764</v>
      </c>
      <c r="B451" t="s">
        <v>832</v>
      </c>
      <c r="C451">
        <v>1078</v>
      </c>
      <c r="D451" t="s">
        <v>33</v>
      </c>
      <c r="E451" t="str">
        <f>VLOOKUP(D451,Lookups!$A$2:$C$245,2,FALSE)</f>
        <v>Betula populifolia</v>
      </c>
      <c r="F451" s="7">
        <v>7</v>
      </c>
      <c r="H451" t="s">
        <v>765</v>
      </c>
    </row>
    <row r="452" spans="1:8" x14ac:dyDescent="0.2">
      <c r="A452" t="s">
        <v>764</v>
      </c>
      <c r="B452" t="s">
        <v>832</v>
      </c>
      <c r="C452">
        <v>1078</v>
      </c>
      <c r="D452" t="s">
        <v>33</v>
      </c>
      <c r="E452" t="str">
        <f>VLOOKUP(D452,Lookups!$A$2:$C$245,2,FALSE)</f>
        <v>Betula populifolia</v>
      </c>
      <c r="F452" s="7">
        <v>6.9</v>
      </c>
      <c r="H452" t="s">
        <v>765</v>
      </c>
    </row>
    <row r="453" spans="1:8" x14ac:dyDescent="0.2">
      <c r="A453" t="s">
        <v>764</v>
      </c>
      <c r="B453" t="s">
        <v>832</v>
      </c>
      <c r="C453">
        <v>1078</v>
      </c>
      <c r="D453" t="s">
        <v>33</v>
      </c>
      <c r="E453" t="str">
        <f>VLOOKUP(D453,Lookups!$A$2:$C$245,2,FALSE)</f>
        <v>Betula populifolia</v>
      </c>
      <c r="F453" s="7">
        <v>7</v>
      </c>
      <c r="H453" t="s">
        <v>765</v>
      </c>
    </row>
    <row r="454" spans="1:8" x14ac:dyDescent="0.2">
      <c r="A454" t="s">
        <v>764</v>
      </c>
      <c r="B454" t="s">
        <v>832</v>
      </c>
      <c r="C454">
        <v>1078</v>
      </c>
      <c r="D454" t="s">
        <v>33</v>
      </c>
      <c r="E454" t="str">
        <f>VLOOKUP(D454,Lookups!$A$2:$C$245,2,FALSE)</f>
        <v>Betula populifolia</v>
      </c>
      <c r="F454" s="7">
        <v>5.9</v>
      </c>
      <c r="H454" t="s">
        <v>765</v>
      </c>
    </row>
    <row r="455" spans="1:8" x14ac:dyDescent="0.2">
      <c r="A455" t="s">
        <v>764</v>
      </c>
      <c r="B455" t="s">
        <v>832</v>
      </c>
      <c r="C455">
        <v>1078</v>
      </c>
      <c r="D455" t="s">
        <v>33</v>
      </c>
      <c r="E455" t="str">
        <f>VLOOKUP(D455,Lookups!$A$2:$C$245,2,FALSE)</f>
        <v>Betula populifolia</v>
      </c>
      <c r="F455" s="7">
        <v>7.6</v>
      </c>
      <c r="H455" t="s">
        <v>765</v>
      </c>
    </row>
    <row r="456" spans="1:8" x14ac:dyDescent="0.2">
      <c r="A456" t="s">
        <v>764</v>
      </c>
      <c r="B456" t="s">
        <v>832</v>
      </c>
      <c r="C456">
        <v>1078</v>
      </c>
      <c r="D456" t="s">
        <v>253</v>
      </c>
      <c r="E456" t="str">
        <f>VLOOKUP(D456,Lookups!$A$2:$C$245,2,FALSE)</f>
        <v>Quercus ilicifolia</v>
      </c>
      <c r="F456" s="7">
        <v>2.6</v>
      </c>
    </row>
    <row r="457" spans="1:8" x14ac:dyDescent="0.2">
      <c r="A457" t="s">
        <v>764</v>
      </c>
      <c r="B457" t="s">
        <v>832</v>
      </c>
      <c r="C457">
        <v>1078</v>
      </c>
      <c r="D457" t="s">
        <v>33</v>
      </c>
      <c r="E457" t="str">
        <f>VLOOKUP(D457,Lookups!$A$2:$C$245,2,FALSE)</f>
        <v>Betula populifolia</v>
      </c>
      <c r="F457" s="7">
        <v>4.2</v>
      </c>
      <c r="H457" t="s">
        <v>765</v>
      </c>
    </row>
    <row r="458" spans="1:8" x14ac:dyDescent="0.2">
      <c r="A458" t="s">
        <v>764</v>
      </c>
      <c r="B458" t="s">
        <v>832</v>
      </c>
      <c r="C458">
        <v>1077</v>
      </c>
      <c r="D458" t="s">
        <v>253</v>
      </c>
      <c r="E458" t="str">
        <f>VLOOKUP(D458,Lookups!$A$2:$C$245,2,FALSE)</f>
        <v>Quercus ilicifolia</v>
      </c>
      <c r="F458" s="7">
        <v>2.7</v>
      </c>
    </row>
    <row r="459" spans="1:8" x14ac:dyDescent="0.2">
      <c r="A459" t="s">
        <v>764</v>
      </c>
      <c r="B459" t="s">
        <v>832</v>
      </c>
      <c r="C459">
        <v>1077</v>
      </c>
      <c r="D459" t="s">
        <v>253</v>
      </c>
      <c r="E459" t="str">
        <f>VLOOKUP(D459,Lookups!$A$2:$C$245,2,FALSE)</f>
        <v>Quercus ilicifolia</v>
      </c>
      <c r="F459" s="7">
        <v>3</v>
      </c>
    </row>
    <row r="460" spans="1:8" x14ac:dyDescent="0.2">
      <c r="A460" t="s">
        <v>764</v>
      </c>
      <c r="B460" t="s">
        <v>832</v>
      </c>
      <c r="C460">
        <v>1077</v>
      </c>
      <c r="D460" t="s">
        <v>253</v>
      </c>
      <c r="E460" t="str">
        <f>VLOOKUP(D460,Lookups!$A$2:$C$245,2,FALSE)</f>
        <v>Quercus ilicifolia</v>
      </c>
      <c r="F460" s="7">
        <v>2.6</v>
      </c>
    </row>
    <row r="461" spans="1:8" x14ac:dyDescent="0.2">
      <c r="A461" t="s">
        <v>764</v>
      </c>
      <c r="B461" t="s">
        <v>832</v>
      </c>
      <c r="C461">
        <v>1077</v>
      </c>
      <c r="D461" t="s">
        <v>207</v>
      </c>
      <c r="E461" t="str">
        <f>VLOOKUP(D461,Lookups!$A$2:$C$245,2,FALSE)</f>
        <v>Pinus strobus</v>
      </c>
      <c r="F461" s="7">
        <v>8.3000000000000007</v>
      </c>
    </row>
    <row r="462" spans="1:8" x14ac:dyDescent="0.2">
      <c r="A462" t="s">
        <v>764</v>
      </c>
      <c r="B462" t="s">
        <v>832</v>
      </c>
      <c r="C462">
        <v>1077</v>
      </c>
      <c r="D462" t="s">
        <v>207</v>
      </c>
      <c r="E462" t="str">
        <f>VLOOKUP(D462,Lookups!$A$2:$C$245,2,FALSE)</f>
        <v>Pinus strobus</v>
      </c>
      <c r="F462" s="7">
        <v>4.4000000000000004</v>
      </c>
    </row>
    <row r="463" spans="1:8" x14ac:dyDescent="0.2">
      <c r="A463" t="s">
        <v>764</v>
      </c>
      <c r="B463" t="s">
        <v>832</v>
      </c>
      <c r="C463">
        <v>1077</v>
      </c>
      <c r="D463" t="s">
        <v>207</v>
      </c>
      <c r="E463" t="str">
        <f>VLOOKUP(D463,Lookups!$A$2:$C$245,2,FALSE)</f>
        <v>Pinus strobus</v>
      </c>
      <c r="F463" s="7">
        <v>9.8000000000000007</v>
      </c>
    </row>
    <row r="464" spans="1:8" x14ac:dyDescent="0.2">
      <c r="A464" t="s">
        <v>764</v>
      </c>
      <c r="B464" t="s">
        <v>832</v>
      </c>
      <c r="C464">
        <v>1076</v>
      </c>
      <c r="D464" t="s">
        <v>204</v>
      </c>
      <c r="E464" t="str">
        <f>VLOOKUP(D464,Lookups!$A$2:$C$245,2,FALSE)</f>
        <v>Pinus rigida</v>
      </c>
      <c r="F464" s="7">
        <v>3.6</v>
      </c>
      <c r="H464" t="s">
        <v>698</v>
      </c>
    </row>
    <row r="465" spans="1:8" x14ac:dyDescent="0.2">
      <c r="A465" t="s">
        <v>764</v>
      </c>
      <c r="B465" t="s">
        <v>832</v>
      </c>
      <c r="C465">
        <v>1076</v>
      </c>
      <c r="D465" t="s">
        <v>253</v>
      </c>
      <c r="E465" t="str">
        <f>VLOOKUP(D465,Lookups!$A$2:$C$245,2,FALSE)</f>
        <v>Quercus ilicifolia</v>
      </c>
      <c r="F465" s="7">
        <v>3</v>
      </c>
    </row>
    <row r="466" spans="1:8" x14ac:dyDescent="0.2">
      <c r="A466" t="s">
        <v>764</v>
      </c>
      <c r="B466" t="s">
        <v>832</v>
      </c>
      <c r="C466">
        <v>1076</v>
      </c>
      <c r="D466" t="s">
        <v>253</v>
      </c>
      <c r="E466" t="str">
        <f>VLOOKUP(D466,Lookups!$A$2:$C$245,2,FALSE)</f>
        <v>Quercus ilicifolia</v>
      </c>
      <c r="F466" s="7">
        <v>3.1</v>
      </c>
    </row>
    <row r="467" spans="1:8" x14ac:dyDescent="0.2">
      <c r="A467" t="s">
        <v>764</v>
      </c>
      <c r="B467" t="s">
        <v>832</v>
      </c>
      <c r="C467">
        <v>1076</v>
      </c>
      <c r="D467" t="s">
        <v>204</v>
      </c>
      <c r="E467" t="str">
        <f>VLOOKUP(D467,Lookups!$A$2:$C$245,2,FALSE)</f>
        <v>Pinus rigida</v>
      </c>
      <c r="F467" s="7">
        <v>4.5</v>
      </c>
      <c r="H467" t="s">
        <v>766</v>
      </c>
    </row>
    <row r="468" spans="1:8" x14ac:dyDescent="0.2">
      <c r="A468" t="s">
        <v>764</v>
      </c>
      <c r="B468" t="s">
        <v>832</v>
      </c>
      <c r="C468">
        <v>1076</v>
      </c>
      <c r="D468" t="s">
        <v>204</v>
      </c>
      <c r="E468" t="str">
        <f>VLOOKUP(D468,Lookups!$A$2:$C$245,2,FALSE)</f>
        <v>Pinus rigida</v>
      </c>
      <c r="F468" s="7">
        <v>9.3000000000000007</v>
      </c>
    </row>
    <row r="469" spans="1:8" x14ac:dyDescent="0.2">
      <c r="A469" t="s">
        <v>764</v>
      </c>
      <c r="B469" t="s">
        <v>832</v>
      </c>
      <c r="C469">
        <v>1076</v>
      </c>
      <c r="D469" t="s">
        <v>204</v>
      </c>
      <c r="E469" t="str">
        <f>VLOOKUP(D469,Lookups!$A$2:$C$245,2,FALSE)</f>
        <v>Pinus rigida</v>
      </c>
      <c r="F469" s="7">
        <v>2.6</v>
      </c>
      <c r="H469" t="s">
        <v>766</v>
      </c>
    </row>
    <row r="470" spans="1:8" x14ac:dyDescent="0.2">
      <c r="A470" t="s">
        <v>764</v>
      </c>
      <c r="B470" t="s">
        <v>832</v>
      </c>
      <c r="C470">
        <v>1075</v>
      </c>
      <c r="D470" t="s">
        <v>253</v>
      </c>
      <c r="E470" t="str">
        <f>VLOOKUP(D470,Lookups!$A$2:$C$245,2,FALSE)</f>
        <v>Quercus ilicifolia</v>
      </c>
      <c r="F470" s="7">
        <v>5.6</v>
      </c>
    </row>
    <row r="471" spans="1:8" x14ac:dyDescent="0.2">
      <c r="A471" t="s">
        <v>764</v>
      </c>
      <c r="B471" t="s">
        <v>832</v>
      </c>
      <c r="C471">
        <v>1075</v>
      </c>
      <c r="D471" t="s">
        <v>253</v>
      </c>
      <c r="E471" t="str">
        <f>VLOOKUP(D471,Lookups!$A$2:$C$245,2,FALSE)</f>
        <v>Quercus ilicifolia</v>
      </c>
      <c r="F471" s="7">
        <v>5.0999999999999996</v>
      </c>
    </row>
    <row r="472" spans="1:8" x14ac:dyDescent="0.2">
      <c r="A472" t="s">
        <v>764</v>
      </c>
      <c r="B472" t="s">
        <v>832</v>
      </c>
      <c r="C472">
        <v>1074</v>
      </c>
      <c r="D472" t="s">
        <v>253</v>
      </c>
      <c r="E472" t="str">
        <f>VLOOKUP(D472,Lookups!$A$2:$C$245,2,FALSE)</f>
        <v>Quercus ilicifolia</v>
      </c>
      <c r="F472" s="7">
        <v>4.5999999999999996</v>
      </c>
    </row>
    <row r="473" spans="1:8" x14ac:dyDescent="0.2">
      <c r="A473" t="s">
        <v>764</v>
      </c>
      <c r="B473" t="s">
        <v>832</v>
      </c>
      <c r="C473">
        <v>1074</v>
      </c>
      <c r="D473" t="s">
        <v>253</v>
      </c>
      <c r="E473" t="str">
        <f>VLOOKUP(D473,Lookups!$A$2:$C$245,2,FALSE)</f>
        <v>Quercus ilicifolia</v>
      </c>
      <c r="F473" s="7">
        <v>3.9</v>
      </c>
    </row>
    <row r="474" spans="1:8" x14ac:dyDescent="0.2">
      <c r="A474" t="s">
        <v>764</v>
      </c>
      <c r="B474" t="s">
        <v>832</v>
      </c>
      <c r="C474">
        <v>1074</v>
      </c>
      <c r="D474" t="s">
        <v>253</v>
      </c>
      <c r="E474" t="str">
        <f>VLOOKUP(D474,Lookups!$A$2:$C$245,2,FALSE)</f>
        <v>Quercus ilicifolia</v>
      </c>
      <c r="F474" s="7">
        <v>4.2</v>
      </c>
    </row>
    <row r="475" spans="1:8" x14ac:dyDescent="0.2">
      <c r="A475" t="s">
        <v>764</v>
      </c>
      <c r="B475" t="s">
        <v>832</v>
      </c>
      <c r="C475">
        <v>1074</v>
      </c>
      <c r="D475" t="s">
        <v>253</v>
      </c>
      <c r="E475" t="str">
        <f>VLOOKUP(D475,Lookups!$A$2:$C$245,2,FALSE)</f>
        <v>Quercus ilicifolia</v>
      </c>
      <c r="F475" s="7">
        <v>2.6</v>
      </c>
    </row>
    <row r="476" spans="1:8" x14ac:dyDescent="0.2">
      <c r="A476" t="s">
        <v>782</v>
      </c>
      <c r="B476" t="s">
        <v>832</v>
      </c>
      <c r="C476">
        <v>1119</v>
      </c>
      <c r="D476" t="s">
        <v>253</v>
      </c>
      <c r="E476" t="str">
        <f>VLOOKUP(D476,Lookups!$A$2:$C$245,2,FALSE)</f>
        <v>Quercus ilicifolia</v>
      </c>
      <c r="F476" s="7">
        <v>2.6</v>
      </c>
    </row>
    <row r="477" spans="1:8" x14ac:dyDescent="0.2">
      <c r="A477" t="s">
        <v>782</v>
      </c>
      <c r="B477" t="s">
        <v>832</v>
      </c>
      <c r="C477">
        <v>1119</v>
      </c>
      <c r="D477" t="s">
        <v>253</v>
      </c>
      <c r="E477" t="str">
        <f>VLOOKUP(D477,Lookups!$A$2:$C$245,2,FALSE)</f>
        <v>Quercus ilicifolia</v>
      </c>
      <c r="F477" s="7">
        <v>3.1</v>
      </c>
    </row>
    <row r="478" spans="1:8" x14ac:dyDescent="0.2">
      <c r="A478" t="s">
        <v>782</v>
      </c>
      <c r="B478" t="s">
        <v>832</v>
      </c>
      <c r="C478">
        <v>1118</v>
      </c>
      <c r="D478" t="s">
        <v>253</v>
      </c>
      <c r="E478" t="str">
        <f>VLOOKUP(D478,Lookups!$A$2:$C$245,2,FALSE)</f>
        <v>Quercus ilicifolia</v>
      </c>
      <c r="F478" s="7">
        <v>3.3</v>
      </c>
    </row>
    <row r="479" spans="1:8" x14ac:dyDescent="0.2">
      <c r="A479" t="s">
        <v>782</v>
      </c>
      <c r="B479" t="s">
        <v>832</v>
      </c>
      <c r="C479">
        <v>1118</v>
      </c>
      <c r="D479" t="s">
        <v>253</v>
      </c>
      <c r="E479" t="str">
        <f>VLOOKUP(D479,Lookups!$A$2:$C$245,2,FALSE)</f>
        <v>Quercus ilicifolia</v>
      </c>
      <c r="F479" s="7">
        <v>2.7</v>
      </c>
    </row>
    <row r="480" spans="1:8" x14ac:dyDescent="0.2">
      <c r="A480" t="s">
        <v>782</v>
      </c>
      <c r="B480" t="s">
        <v>832</v>
      </c>
      <c r="C480">
        <v>1117</v>
      </c>
      <c r="D480" t="s">
        <v>253</v>
      </c>
      <c r="E480" t="str">
        <f>VLOOKUP(D480,Lookups!$A$2:$C$245,2,FALSE)</f>
        <v>Quercus ilicifolia</v>
      </c>
      <c r="F480" s="7">
        <v>5</v>
      </c>
    </row>
    <row r="481" spans="1:6" x14ac:dyDescent="0.2">
      <c r="A481" t="s">
        <v>782</v>
      </c>
      <c r="B481" t="s">
        <v>832</v>
      </c>
      <c r="C481">
        <v>1117</v>
      </c>
      <c r="D481" t="s">
        <v>253</v>
      </c>
      <c r="E481" t="str">
        <f>VLOOKUP(D481,Lookups!$A$2:$C$245,2,FALSE)</f>
        <v>Quercus ilicifolia</v>
      </c>
      <c r="F481" s="7">
        <v>2.5</v>
      </c>
    </row>
    <row r="482" spans="1:6" x14ac:dyDescent="0.2">
      <c r="A482" t="s">
        <v>782</v>
      </c>
      <c r="B482" t="s">
        <v>832</v>
      </c>
      <c r="C482">
        <v>1117</v>
      </c>
      <c r="D482" t="s">
        <v>253</v>
      </c>
      <c r="E482" t="str">
        <f>VLOOKUP(D482,Lookups!$A$2:$C$245,2,FALSE)</f>
        <v>Quercus ilicifolia</v>
      </c>
      <c r="F482" s="7">
        <v>3.1</v>
      </c>
    </row>
    <row r="483" spans="1:6" x14ac:dyDescent="0.2">
      <c r="A483" t="s">
        <v>782</v>
      </c>
      <c r="B483" t="s">
        <v>832</v>
      </c>
      <c r="C483">
        <v>1116</v>
      </c>
      <c r="D483" t="s">
        <v>253</v>
      </c>
      <c r="E483" t="str">
        <f>VLOOKUP(D483,Lookups!$A$2:$C$245,2,FALSE)</f>
        <v>Quercus ilicifolia</v>
      </c>
      <c r="F483" s="7">
        <v>3.9</v>
      </c>
    </row>
    <row r="484" spans="1:6" x14ac:dyDescent="0.2">
      <c r="A484" t="s">
        <v>782</v>
      </c>
      <c r="B484" t="s">
        <v>832</v>
      </c>
      <c r="C484">
        <v>1116</v>
      </c>
      <c r="D484" t="s">
        <v>253</v>
      </c>
      <c r="E484" t="str">
        <f>VLOOKUP(D484,Lookups!$A$2:$C$245,2,FALSE)</f>
        <v>Quercus ilicifolia</v>
      </c>
      <c r="F484" s="7">
        <v>4.8</v>
      </c>
    </row>
    <row r="485" spans="1:6" x14ac:dyDescent="0.2">
      <c r="A485" t="s">
        <v>782</v>
      </c>
      <c r="B485" t="s">
        <v>832</v>
      </c>
      <c r="C485">
        <v>1116</v>
      </c>
      <c r="D485" t="s">
        <v>253</v>
      </c>
      <c r="E485" t="str">
        <f>VLOOKUP(D485,Lookups!$A$2:$C$245,2,FALSE)</f>
        <v>Quercus ilicifolia</v>
      </c>
      <c r="F485" s="7">
        <v>2.5</v>
      </c>
    </row>
    <row r="486" spans="1:6" x14ac:dyDescent="0.2">
      <c r="A486" t="s">
        <v>782</v>
      </c>
      <c r="B486" t="s">
        <v>832</v>
      </c>
      <c r="C486">
        <v>1116</v>
      </c>
      <c r="D486" t="s">
        <v>253</v>
      </c>
      <c r="E486" t="str">
        <f>VLOOKUP(D486,Lookups!$A$2:$C$245,2,FALSE)</f>
        <v>Quercus ilicifolia</v>
      </c>
      <c r="F486" s="7">
        <v>2.6</v>
      </c>
    </row>
    <row r="487" spans="1:6" x14ac:dyDescent="0.2">
      <c r="A487" t="s">
        <v>782</v>
      </c>
      <c r="B487" t="s">
        <v>832</v>
      </c>
      <c r="C487">
        <v>1115</v>
      </c>
      <c r="D487" t="s">
        <v>253</v>
      </c>
      <c r="E487" t="str">
        <f>VLOOKUP(D487,Lookups!$A$2:$C$245,2,FALSE)</f>
        <v>Quercus ilicifolia</v>
      </c>
      <c r="F487" s="7">
        <v>3</v>
      </c>
    </row>
    <row r="488" spans="1:6" x14ac:dyDescent="0.2">
      <c r="A488" t="s">
        <v>782</v>
      </c>
      <c r="B488" t="s">
        <v>832</v>
      </c>
      <c r="C488">
        <v>1115</v>
      </c>
      <c r="D488" t="s">
        <v>253</v>
      </c>
      <c r="E488" t="str">
        <f>VLOOKUP(D488,Lookups!$A$2:$C$245,2,FALSE)</f>
        <v>Quercus ilicifolia</v>
      </c>
      <c r="F488" s="7">
        <v>2.9</v>
      </c>
    </row>
    <row r="489" spans="1:6" x14ac:dyDescent="0.2">
      <c r="A489" t="s">
        <v>782</v>
      </c>
      <c r="B489" t="s">
        <v>832</v>
      </c>
      <c r="C489">
        <v>1115</v>
      </c>
      <c r="D489" t="s">
        <v>253</v>
      </c>
      <c r="E489" t="str">
        <f>VLOOKUP(D489,Lookups!$A$2:$C$245,2,FALSE)</f>
        <v>Quercus ilicifolia</v>
      </c>
      <c r="F489" s="7">
        <v>3.1</v>
      </c>
    </row>
    <row r="490" spans="1:6" x14ac:dyDescent="0.2">
      <c r="A490" t="s">
        <v>782</v>
      </c>
      <c r="B490" t="s">
        <v>832</v>
      </c>
      <c r="C490">
        <v>1114</v>
      </c>
      <c r="D490" t="s">
        <v>181</v>
      </c>
      <c r="E490" t="str">
        <f>VLOOKUP(D490,Lookups!$A$2:$C$245,2,FALSE)</f>
        <v>No species found</v>
      </c>
      <c r="F490" s="7">
        <v>0</v>
      </c>
    </row>
    <row r="491" spans="1:6" x14ac:dyDescent="0.2">
      <c r="A491" t="s">
        <v>782</v>
      </c>
      <c r="B491" t="s">
        <v>832</v>
      </c>
      <c r="C491">
        <v>1113</v>
      </c>
      <c r="D491" t="s">
        <v>181</v>
      </c>
      <c r="E491" t="str">
        <f>VLOOKUP(D491,Lookups!$A$2:$C$245,2,FALSE)</f>
        <v>No species found</v>
      </c>
      <c r="F491" s="7">
        <v>0</v>
      </c>
    </row>
    <row r="492" spans="1:6" x14ac:dyDescent="0.2">
      <c r="A492" t="s">
        <v>782</v>
      </c>
      <c r="B492" t="s">
        <v>832</v>
      </c>
      <c r="C492">
        <v>1112</v>
      </c>
      <c r="D492" t="s">
        <v>181</v>
      </c>
      <c r="E492" t="str">
        <f>VLOOKUP(D492,Lookups!$A$2:$C$245,2,FALSE)</f>
        <v>No species found</v>
      </c>
      <c r="F492" s="7">
        <v>0</v>
      </c>
    </row>
    <row r="493" spans="1:6" x14ac:dyDescent="0.2">
      <c r="A493" t="s">
        <v>782</v>
      </c>
      <c r="B493" t="s">
        <v>832</v>
      </c>
      <c r="C493">
        <v>1111</v>
      </c>
      <c r="D493" t="s">
        <v>207</v>
      </c>
      <c r="E493" t="str">
        <f>VLOOKUP(D493,Lookups!$A$2:$C$245,2,FALSE)</f>
        <v>Pinus strobus</v>
      </c>
      <c r="F493" s="7">
        <v>3.4</v>
      </c>
    </row>
    <row r="494" spans="1:6" x14ac:dyDescent="0.2">
      <c r="A494" t="s">
        <v>782</v>
      </c>
      <c r="B494" t="s">
        <v>832</v>
      </c>
      <c r="C494">
        <v>1111</v>
      </c>
      <c r="D494" t="s">
        <v>253</v>
      </c>
      <c r="E494" t="str">
        <f>VLOOKUP(D494,Lookups!$A$2:$C$245,2,FALSE)</f>
        <v>Quercus ilicifolia</v>
      </c>
      <c r="F494" s="7">
        <v>4.0999999999999996</v>
      </c>
    </row>
    <row r="495" spans="1:6" x14ac:dyDescent="0.2">
      <c r="A495" t="s">
        <v>782</v>
      </c>
      <c r="B495" t="s">
        <v>832</v>
      </c>
      <c r="C495">
        <v>1111</v>
      </c>
      <c r="D495" t="s">
        <v>253</v>
      </c>
      <c r="E495" t="str">
        <f>VLOOKUP(D495,Lookups!$A$2:$C$245,2,FALSE)</f>
        <v>Quercus ilicifolia</v>
      </c>
      <c r="F495" s="7">
        <v>3.8</v>
      </c>
    </row>
    <row r="496" spans="1:6" x14ac:dyDescent="0.2">
      <c r="A496" t="s">
        <v>782</v>
      </c>
      <c r="B496" t="s">
        <v>832</v>
      </c>
      <c r="C496">
        <v>1111</v>
      </c>
      <c r="D496" t="s">
        <v>253</v>
      </c>
      <c r="E496" t="str">
        <f>VLOOKUP(D496,Lookups!$A$2:$C$245,2,FALSE)</f>
        <v>Quercus ilicifolia</v>
      </c>
      <c r="F496" s="7">
        <v>3</v>
      </c>
    </row>
    <row r="497" spans="1:6" x14ac:dyDescent="0.2">
      <c r="A497" t="s">
        <v>782</v>
      </c>
      <c r="B497" t="s">
        <v>832</v>
      </c>
      <c r="C497">
        <v>1110</v>
      </c>
      <c r="D497" t="s">
        <v>253</v>
      </c>
      <c r="E497" t="str">
        <f>VLOOKUP(D497,Lookups!$A$2:$C$245,2,FALSE)</f>
        <v>Quercus ilicifolia</v>
      </c>
      <c r="F497" s="7">
        <v>2.9</v>
      </c>
    </row>
    <row r="498" spans="1:6" x14ac:dyDescent="0.2">
      <c r="A498" t="s">
        <v>782</v>
      </c>
      <c r="B498" t="s">
        <v>832</v>
      </c>
      <c r="C498">
        <v>1110</v>
      </c>
      <c r="D498" t="s">
        <v>253</v>
      </c>
      <c r="E498" t="str">
        <f>VLOOKUP(D498,Lookups!$A$2:$C$245,2,FALSE)</f>
        <v>Quercus ilicifolia</v>
      </c>
      <c r="F498" s="7">
        <v>3.1</v>
      </c>
    </row>
    <row r="499" spans="1:6" x14ac:dyDescent="0.2">
      <c r="A499" t="s">
        <v>782</v>
      </c>
      <c r="B499" t="s">
        <v>832</v>
      </c>
      <c r="C499">
        <v>1109</v>
      </c>
      <c r="D499" t="s">
        <v>253</v>
      </c>
      <c r="E499" t="str">
        <f>VLOOKUP(D499,Lookups!$A$2:$C$245,2,FALSE)</f>
        <v>Quercus ilicifolia</v>
      </c>
      <c r="F499" s="7">
        <v>3.6</v>
      </c>
    </row>
    <row r="500" spans="1:6" x14ac:dyDescent="0.2">
      <c r="A500" t="s">
        <v>782</v>
      </c>
      <c r="B500" t="s">
        <v>832</v>
      </c>
      <c r="C500">
        <v>1109</v>
      </c>
      <c r="D500" t="s">
        <v>253</v>
      </c>
      <c r="E500" t="str">
        <f>VLOOKUP(D500,Lookups!$A$2:$C$245,2,FALSE)</f>
        <v>Quercus ilicifolia</v>
      </c>
      <c r="F500" s="7">
        <v>3</v>
      </c>
    </row>
    <row r="501" spans="1:6" x14ac:dyDescent="0.2">
      <c r="A501" t="s">
        <v>782</v>
      </c>
      <c r="B501" t="s">
        <v>832</v>
      </c>
      <c r="C501">
        <v>1109</v>
      </c>
      <c r="D501" t="s">
        <v>253</v>
      </c>
      <c r="E501" t="str">
        <f>VLOOKUP(D501,Lookups!$A$2:$C$245,2,FALSE)</f>
        <v>Quercus ilicifolia</v>
      </c>
      <c r="F501" s="7">
        <v>2.9</v>
      </c>
    </row>
    <row r="502" spans="1:6" x14ac:dyDescent="0.2">
      <c r="A502" t="s">
        <v>782</v>
      </c>
      <c r="B502" t="s">
        <v>832</v>
      </c>
      <c r="C502">
        <v>1109</v>
      </c>
      <c r="D502" t="s">
        <v>253</v>
      </c>
      <c r="E502" t="str">
        <f>VLOOKUP(D502,Lookups!$A$2:$C$245,2,FALSE)</f>
        <v>Quercus ilicifolia</v>
      </c>
      <c r="F502" s="7">
        <v>3.2</v>
      </c>
    </row>
    <row r="503" spans="1:6" x14ac:dyDescent="0.2">
      <c r="A503" t="s">
        <v>782</v>
      </c>
      <c r="B503" t="s">
        <v>832</v>
      </c>
      <c r="C503">
        <v>1109</v>
      </c>
      <c r="D503" t="s">
        <v>253</v>
      </c>
      <c r="E503" t="str">
        <f>VLOOKUP(D503,Lookups!$A$2:$C$245,2,FALSE)</f>
        <v>Quercus ilicifolia</v>
      </c>
      <c r="F503" s="7">
        <v>4.3</v>
      </c>
    </row>
    <row r="504" spans="1:6" x14ac:dyDescent="0.2">
      <c r="A504" t="s">
        <v>782</v>
      </c>
      <c r="B504" t="s">
        <v>832</v>
      </c>
      <c r="C504">
        <v>1109</v>
      </c>
      <c r="D504" t="s">
        <v>253</v>
      </c>
      <c r="E504" t="str">
        <f>VLOOKUP(D504,Lookups!$A$2:$C$245,2,FALSE)</f>
        <v>Quercus ilicifolia</v>
      </c>
      <c r="F504" s="7">
        <v>5.3</v>
      </c>
    </row>
    <row r="505" spans="1:6" x14ac:dyDescent="0.2">
      <c r="A505" t="s">
        <v>782</v>
      </c>
      <c r="B505" t="s">
        <v>832</v>
      </c>
      <c r="C505">
        <v>1109</v>
      </c>
      <c r="D505" t="s">
        <v>253</v>
      </c>
      <c r="E505" t="str">
        <f>VLOOKUP(D505,Lookups!$A$2:$C$245,2,FALSE)</f>
        <v>Quercus ilicifolia</v>
      </c>
      <c r="F505" s="7">
        <v>5.4</v>
      </c>
    </row>
    <row r="506" spans="1:6" x14ac:dyDescent="0.2">
      <c r="A506" t="s">
        <v>782</v>
      </c>
      <c r="B506" t="s">
        <v>832</v>
      </c>
      <c r="C506">
        <v>1108</v>
      </c>
      <c r="D506" t="s">
        <v>253</v>
      </c>
      <c r="E506" t="str">
        <f>VLOOKUP(D506,Lookups!$A$2:$C$245,2,FALSE)</f>
        <v>Quercus ilicifolia</v>
      </c>
      <c r="F506" s="7">
        <v>4.7</v>
      </c>
    </row>
    <row r="507" spans="1:6" x14ac:dyDescent="0.2">
      <c r="A507" t="s">
        <v>782</v>
      </c>
      <c r="B507" t="s">
        <v>832</v>
      </c>
      <c r="C507">
        <v>1108</v>
      </c>
      <c r="D507" t="s">
        <v>253</v>
      </c>
      <c r="E507" t="str">
        <f>VLOOKUP(D507,Lookups!$A$2:$C$245,2,FALSE)</f>
        <v>Quercus ilicifolia</v>
      </c>
      <c r="F507" s="7">
        <v>2.7</v>
      </c>
    </row>
    <row r="508" spans="1:6" x14ac:dyDescent="0.2">
      <c r="A508" t="s">
        <v>782</v>
      </c>
      <c r="B508" t="s">
        <v>832</v>
      </c>
      <c r="C508">
        <v>1108</v>
      </c>
      <c r="D508" t="s">
        <v>253</v>
      </c>
      <c r="E508" t="str">
        <f>VLOOKUP(D508,Lookups!$A$2:$C$245,2,FALSE)</f>
        <v>Quercus ilicifolia</v>
      </c>
      <c r="F508" s="7">
        <v>2.5</v>
      </c>
    </row>
    <row r="509" spans="1:6" x14ac:dyDescent="0.2">
      <c r="A509" t="s">
        <v>782</v>
      </c>
      <c r="B509" t="s">
        <v>832</v>
      </c>
      <c r="C509">
        <v>1108</v>
      </c>
      <c r="D509" t="s">
        <v>253</v>
      </c>
      <c r="E509" t="str">
        <f>VLOOKUP(D509,Lookups!$A$2:$C$245,2,FALSE)</f>
        <v>Quercus ilicifolia</v>
      </c>
      <c r="F509" s="7">
        <v>3.3</v>
      </c>
    </row>
    <row r="510" spans="1:6" x14ac:dyDescent="0.2">
      <c r="A510" t="s">
        <v>782</v>
      </c>
      <c r="B510" t="s">
        <v>832</v>
      </c>
      <c r="C510">
        <v>1108</v>
      </c>
      <c r="D510" t="s">
        <v>253</v>
      </c>
      <c r="E510" t="str">
        <f>VLOOKUP(D510,Lookups!$A$2:$C$245,2,FALSE)</f>
        <v>Quercus ilicifolia</v>
      </c>
      <c r="F510" s="7">
        <v>3.2</v>
      </c>
    </row>
    <row r="511" spans="1:6" x14ac:dyDescent="0.2">
      <c r="A511" t="s">
        <v>782</v>
      </c>
      <c r="B511" t="s">
        <v>832</v>
      </c>
      <c r="C511">
        <v>1107</v>
      </c>
      <c r="D511" t="s">
        <v>253</v>
      </c>
      <c r="E511" t="str">
        <f>VLOOKUP(D511,Lookups!$A$2:$C$245,2,FALSE)</f>
        <v>Quercus ilicifolia</v>
      </c>
      <c r="F511" s="7">
        <v>3.8</v>
      </c>
    </row>
    <row r="512" spans="1:6" x14ac:dyDescent="0.2">
      <c r="A512" t="s">
        <v>782</v>
      </c>
      <c r="B512" t="s">
        <v>832</v>
      </c>
      <c r="C512">
        <v>1107</v>
      </c>
      <c r="D512" t="s">
        <v>237</v>
      </c>
      <c r="E512" t="str">
        <f>VLOOKUP(D512,Lookups!$A$2:$C$245,2,FALSE)</f>
        <v>Prunus serotina</v>
      </c>
      <c r="F512" s="7">
        <v>9.6</v>
      </c>
    </row>
    <row r="513" spans="1:8" x14ac:dyDescent="0.2">
      <c r="A513" t="s">
        <v>782</v>
      </c>
      <c r="B513" t="s">
        <v>832</v>
      </c>
      <c r="C513">
        <v>1107</v>
      </c>
      <c r="D513" t="s">
        <v>253</v>
      </c>
      <c r="E513" t="str">
        <f>VLOOKUP(D513,Lookups!$A$2:$C$245,2,FALSE)</f>
        <v>Quercus ilicifolia</v>
      </c>
      <c r="F513" s="7">
        <v>4.4000000000000004</v>
      </c>
    </row>
    <row r="514" spans="1:8" x14ac:dyDescent="0.2">
      <c r="A514" t="s">
        <v>782</v>
      </c>
      <c r="B514" t="s">
        <v>832</v>
      </c>
      <c r="C514">
        <v>1107</v>
      </c>
      <c r="D514" t="s">
        <v>253</v>
      </c>
      <c r="E514" t="str">
        <f>VLOOKUP(D514,Lookups!$A$2:$C$245,2,FALSE)</f>
        <v>Quercus ilicifolia</v>
      </c>
      <c r="F514" s="7">
        <v>3.3</v>
      </c>
    </row>
    <row r="515" spans="1:8" x14ac:dyDescent="0.2">
      <c r="A515" t="s">
        <v>782</v>
      </c>
      <c r="B515" t="s">
        <v>832</v>
      </c>
      <c r="C515">
        <v>1106</v>
      </c>
      <c r="D515" t="s">
        <v>253</v>
      </c>
      <c r="E515" t="str">
        <f>VLOOKUP(D515,Lookups!$A$2:$C$245,2,FALSE)</f>
        <v>Quercus ilicifolia</v>
      </c>
      <c r="F515" s="7">
        <v>2.6</v>
      </c>
    </row>
    <row r="516" spans="1:8" x14ac:dyDescent="0.2">
      <c r="A516" t="s">
        <v>782</v>
      </c>
      <c r="B516" t="s">
        <v>832</v>
      </c>
      <c r="C516">
        <v>1106</v>
      </c>
      <c r="D516" t="s">
        <v>253</v>
      </c>
      <c r="E516" t="str">
        <f>VLOOKUP(D516,Lookups!$A$2:$C$245,2,FALSE)</f>
        <v>Quercus ilicifolia</v>
      </c>
      <c r="F516" s="7">
        <v>3.2</v>
      </c>
    </row>
    <row r="517" spans="1:8" x14ac:dyDescent="0.2">
      <c r="A517" t="s">
        <v>782</v>
      </c>
      <c r="B517" t="s">
        <v>832</v>
      </c>
      <c r="C517">
        <v>1105</v>
      </c>
      <c r="D517" t="s">
        <v>237</v>
      </c>
      <c r="E517" t="str">
        <f>VLOOKUP(D517,Lookups!$A$2:$C$245,2,FALSE)</f>
        <v>Prunus serotina</v>
      </c>
      <c r="F517" s="7">
        <v>6.3</v>
      </c>
      <c r="H517" t="s">
        <v>698</v>
      </c>
    </row>
    <row r="518" spans="1:8" x14ac:dyDescent="0.2">
      <c r="A518" t="s">
        <v>782</v>
      </c>
      <c r="B518" t="s">
        <v>832</v>
      </c>
      <c r="C518">
        <v>1104</v>
      </c>
      <c r="D518" t="s">
        <v>253</v>
      </c>
      <c r="E518" t="str">
        <f>VLOOKUP(D518,Lookups!$A$2:$C$245,2,FALSE)</f>
        <v>Quercus ilicifolia</v>
      </c>
      <c r="F518" s="7">
        <v>4.5</v>
      </c>
    </row>
    <row r="519" spans="1:8" x14ac:dyDescent="0.2">
      <c r="A519" t="s">
        <v>782</v>
      </c>
      <c r="B519" t="s">
        <v>832</v>
      </c>
      <c r="C519">
        <v>1104</v>
      </c>
      <c r="D519" t="s">
        <v>210</v>
      </c>
      <c r="E519" t="str">
        <f>VLOOKUP(D519,Lookups!$A$2:$C$245,2,FALSE)</f>
        <v>Populus grandidentata</v>
      </c>
      <c r="F519" s="7">
        <v>6.5</v>
      </c>
    </row>
    <row r="520" spans="1:8" x14ac:dyDescent="0.2">
      <c r="A520" t="s">
        <v>782</v>
      </c>
      <c r="B520" t="s">
        <v>832</v>
      </c>
      <c r="C520">
        <v>1103</v>
      </c>
      <c r="D520" t="s">
        <v>237</v>
      </c>
      <c r="E520" t="str">
        <f>VLOOKUP(D520,Lookups!$A$2:$C$245,2,FALSE)</f>
        <v>Prunus serotina</v>
      </c>
      <c r="F520" s="7">
        <v>2.5</v>
      </c>
    </row>
    <row r="521" spans="1:8" x14ac:dyDescent="0.2">
      <c r="A521" t="s">
        <v>782</v>
      </c>
      <c r="B521" t="s">
        <v>832</v>
      </c>
      <c r="C521">
        <v>1103</v>
      </c>
      <c r="D521" t="s">
        <v>253</v>
      </c>
      <c r="E521" t="str">
        <f>VLOOKUP(D521,Lookups!$A$2:$C$245,2,FALSE)</f>
        <v>Quercus ilicifolia</v>
      </c>
      <c r="F521" s="7">
        <v>2.5</v>
      </c>
    </row>
    <row r="522" spans="1:8" x14ac:dyDescent="0.2">
      <c r="A522" t="s">
        <v>782</v>
      </c>
      <c r="B522" t="s">
        <v>832</v>
      </c>
      <c r="C522">
        <v>1103</v>
      </c>
      <c r="D522" t="s">
        <v>237</v>
      </c>
      <c r="E522" t="str">
        <f>VLOOKUP(D522,Lookups!$A$2:$C$245,2,FALSE)</f>
        <v>Prunus serotina</v>
      </c>
      <c r="F522" s="7">
        <v>7.1</v>
      </c>
    </row>
    <row r="523" spans="1:8" x14ac:dyDescent="0.2">
      <c r="A523" t="s">
        <v>782</v>
      </c>
      <c r="B523" t="s">
        <v>832</v>
      </c>
      <c r="C523">
        <v>1102</v>
      </c>
      <c r="D523" t="s">
        <v>237</v>
      </c>
      <c r="E523" t="str">
        <f>VLOOKUP(D523,Lookups!$A$2:$C$245,2,FALSE)</f>
        <v>Prunus serotina</v>
      </c>
      <c r="F523" s="7">
        <v>6.4</v>
      </c>
    </row>
    <row r="524" spans="1:8" x14ac:dyDescent="0.2">
      <c r="A524" t="s">
        <v>782</v>
      </c>
      <c r="B524" t="s">
        <v>832</v>
      </c>
      <c r="C524">
        <v>1101</v>
      </c>
      <c r="D524" t="s">
        <v>253</v>
      </c>
      <c r="E524" t="str">
        <f>VLOOKUP(D524,Lookups!$A$2:$C$245,2,FALSE)</f>
        <v>Quercus ilicifolia</v>
      </c>
      <c r="F524" s="7">
        <v>2.9</v>
      </c>
    </row>
    <row r="525" spans="1:8" x14ac:dyDescent="0.2">
      <c r="A525" t="s">
        <v>782</v>
      </c>
      <c r="B525" t="s">
        <v>832</v>
      </c>
      <c r="C525">
        <v>1100</v>
      </c>
      <c r="D525" t="s">
        <v>6</v>
      </c>
      <c r="E525" t="str">
        <f>VLOOKUP(D525,Lookups!$A$2:$C$245,2,FALSE)</f>
        <v>Acer rubrum</v>
      </c>
      <c r="F525" s="7">
        <v>3</v>
      </c>
    </row>
    <row r="526" spans="1:8" x14ac:dyDescent="0.2">
      <c r="A526" t="s">
        <v>782</v>
      </c>
      <c r="B526" t="s">
        <v>832</v>
      </c>
      <c r="C526">
        <v>1100</v>
      </c>
      <c r="D526" t="s">
        <v>210</v>
      </c>
      <c r="E526" t="str">
        <f>VLOOKUP(D526,Lookups!$A$2:$C$245,2,FALSE)</f>
        <v>Populus grandidentata</v>
      </c>
      <c r="F526" s="7">
        <v>6</v>
      </c>
    </row>
    <row r="527" spans="1:8" x14ac:dyDescent="0.2">
      <c r="A527" t="s">
        <v>782</v>
      </c>
      <c r="B527" t="s">
        <v>832</v>
      </c>
      <c r="C527">
        <v>1100</v>
      </c>
      <c r="D527" t="s">
        <v>6</v>
      </c>
      <c r="E527" t="str">
        <f>VLOOKUP(D527,Lookups!$A$2:$C$245,2,FALSE)</f>
        <v>Acer rubrum</v>
      </c>
      <c r="F527" s="7">
        <v>3.1</v>
      </c>
    </row>
    <row r="528" spans="1:8" x14ac:dyDescent="0.2">
      <c r="A528" t="s">
        <v>782</v>
      </c>
      <c r="B528" t="s">
        <v>832</v>
      </c>
      <c r="C528">
        <v>1100</v>
      </c>
      <c r="D528" t="s">
        <v>6</v>
      </c>
      <c r="E528" t="str">
        <f>VLOOKUP(D528,Lookups!$A$2:$C$245,2,FALSE)</f>
        <v>Acer rubrum</v>
      </c>
      <c r="F528" s="7">
        <v>4.4000000000000004</v>
      </c>
    </row>
    <row r="529" spans="1:6" x14ac:dyDescent="0.2">
      <c r="A529" t="s">
        <v>782</v>
      </c>
      <c r="B529" t="s">
        <v>832</v>
      </c>
      <c r="C529">
        <v>1100</v>
      </c>
      <c r="D529" t="s">
        <v>6</v>
      </c>
      <c r="E529" t="str">
        <f>VLOOKUP(D529,Lookups!$A$2:$C$245,2,FALSE)</f>
        <v>Acer rubrum</v>
      </c>
      <c r="F529" s="7">
        <v>3.5</v>
      </c>
    </row>
    <row r="530" spans="1:6" x14ac:dyDescent="0.2">
      <c r="A530" t="s">
        <v>782</v>
      </c>
      <c r="B530" t="s">
        <v>832</v>
      </c>
      <c r="C530">
        <v>1099</v>
      </c>
      <c r="D530" t="s">
        <v>253</v>
      </c>
      <c r="E530" t="str">
        <f>VLOOKUP(D530,Lookups!$A$2:$C$245,2,FALSE)</f>
        <v>Quercus ilicifolia</v>
      </c>
      <c r="F530" s="7">
        <v>3.7</v>
      </c>
    </row>
    <row r="531" spans="1:6" x14ac:dyDescent="0.2">
      <c r="A531" t="s">
        <v>782</v>
      </c>
      <c r="B531" t="s">
        <v>832</v>
      </c>
      <c r="C531">
        <v>1099</v>
      </c>
      <c r="D531" t="s">
        <v>237</v>
      </c>
      <c r="E531" t="str">
        <f>VLOOKUP(D531,Lookups!$A$2:$C$245,2,FALSE)</f>
        <v>Prunus serotina</v>
      </c>
      <c r="F531" s="7">
        <v>2.8</v>
      </c>
    </row>
    <row r="532" spans="1:6" x14ac:dyDescent="0.2">
      <c r="A532" t="s">
        <v>782</v>
      </c>
      <c r="B532" t="s">
        <v>832</v>
      </c>
      <c r="C532">
        <v>1099</v>
      </c>
      <c r="D532" t="s">
        <v>33</v>
      </c>
      <c r="E532" t="str">
        <f>VLOOKUP(D532,Lookups!$A$2:$C$245,2,FALSE)</f>
        <v>Betula populifolia</v>
      </c>
      <c r="F532" s="7">
        <v>3</v>
      </c>
    </row>
    <row r="533" spans="1:6" x14ac:dyDescent="0.2">
      <c r="A533" t="s">
        <v>782</v>
      </c>
      <c r="B533" t="s">
        <v>832</v>
      </c>
      <c r="C533">
        <v>1099</v>
      </c>
      <c r="D533" t="s">
        <v>207</v>
      </c>
      <c r="E533" t="str">
        <f>VLOOKUP(D533,Lookups!$A$2:$C$245,2,FALSE)</f>
        <v>Pinus strobus</v>
      </c>
      <c r="F533" s="7">
        <v>7.9</v>
      </c>
    </row>
    <row r="534" spans="1:6" x14ac:dyDescent="0.2">
      <c r="A534" t="s">
        <v>782</v>
      </c>
      <c r="B534" t="s">
        <v>832</v>
      </c>
      <c r="C534">
        <v>1099</v>
      </c>
      <c r="D534" t="s">
        <v>207</v>
      </c>
      <c r="E534" t="str">
        <f>VLOOKUP(D534,Lookups!$A$2:$C$245,2,FALSE)</f>
        <v>Pinus strobus</v>
      </c>
      <c r="F534" s="7">
        <v>5.6</v>
      </c>
    </row>
    <row r="535" spans="1:6" x14ac:dyDescent="0.2">
      <c r="A535" t="s">
        <v>782</v>
      </c>
      <c r="B535" t="s">
        <v>832</v>
      </c>
      <c r="C535">
        <v>1098</v>
      </c>
      <c r="D535" t="s">
        <v>783</v>
      </c>
      <c r="E535" t="str">
        <f>VLOOKUP(D535,Lookups!$A$2:$C$245,2,FALSE)</f>
        <v>Abies balsamea</v>
      </c>
      <c r="F535" s="7">
        <v>4.4000000000000004</v>
      </c>
    </row>
    <row r="536" spans="1:6" x14ac:dyDescent="0.2">
      <c r="A536" t="s">
        <v>782</v>
      </c>
      <c r="B536" t="s">
        <v>832</v>
      </c>
      <c r="C536">
        <v>1098</v>
      </c>
      <c r="D536" t="s">
        <v>207</v>
      </c>
      <c r="E536" t="str">
        <f>VLOOKUP(D536,Lookups!$A$2:$C$245,2,FALSE)</f>
        <v>Pinus strobus</v>
      </c>
      <c r="F536" s="7">
        <v>8.8000000000000007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578"/>
  <sheetViews>
    <sheetView topLeftCell="E1" zoomScale="140" zoomScaleNormal="140" workbookViewId="0">
      <pane ySplit="1" topLeftCell="A271" activePane="bottomLeft" state="frozen"/>
      <selection pane="bottomLeft" activeCell="E1" sqref="A1:XFD1"/>
    </sheetView>
  </sheetViews>
  <sheetFormatPr baseColWidth="10" defaultRowHeight="16" x14ac:dyDescent="0.2"/>
  <cols>
    <col min="1" max="2" width="12.6640625" customWidth="1"/>
    <col min="4" max="4" width="12.33203125" customWidth="1"/>
    <col min="5" max="5" width="20.33203125" customWidth="1"/>
  </cols>
  <sheetData>
    <row r="1" spans="1:7" s="1" customFormat="1" x14ac:dyDescent="0.2">
      <c r="A1" s="1" t="s">
        <v>346</v>
      </c>
      <c r="B1" s="1" t="s">
        <v>817</v>
      </c>
      <c r="C1" s="1" t="s">
        <v>895</v>
      </c>
      <c r="D1" s="1" t="s">
        <v>821</v>
      </c>
      <c r="E1" s="1" t="s">
        <v>822</v>
      </c>
      <c r="F1" s="1" t="s">
        <v>826</v>
      </c>
      <c r="G1" s="1" t="s">
        <v>827</v>
      </c>
    </row>
    <row r="2" spans="1:7" x14ac:dyDescent="0.2">
      <c r="A2" t="s">
        <v>775</v>
      </c>
      <c r="B2" t="s">
        <v>828</v>
      </c>
      <c r="C2">
        <v>142</v>
      </c>
      <c r="D2" t="s">
        <v>204</v>
      </c>
      <c r="E2" t="str">
        <f>VLOOKUP(D2,Lookups!$A$2:$C$245,2,FALSE)</f>
        <v>Pinus rigida</v>
      </c>
      <c r="F2">
        <v>5</v>
      </c>
      <c r="G2">
        <v>1</v>
      </c>
    </row>
    <row r="3" spans="1:7" x14ac:dyDescent="0.2">
      <c r="A3" t="s">
        <v>775</v>
      </c>
      <c r="B3" t="s">
        <v>828</v>
      </c>
      <c r="C3">
        <v>142</v>
      </c>
      <c r="D3" t="s">
        <v>250</v>
      </c>
      <c r="E3" t="str">
        <f>VLOOKUP(D3,Lookups!$A$2:$C$245,2,FALSE)</f>
        <v>Quercus coccinea</v>
      </c>
      <c r="F3">
        <v>3</v>
      </c>
      <c r="G3">
        <v>0</v>
      </c>
    </row>
    <row r="4" spans="1:7" x14ac:dyDescent="0.2">
      <c r="A4" t="s">
        <v>775</v>
      </c>
      <c r="B4" t="s">
        <v>828</v>
      </c>
      <c r="C4">
        <v>143</v>
      </c>
      <c r="D4" t="s">
        <v>204</v>
      </c>
      <c r="E4" t="str">
        <f>VLOOKUP(D4,Lookups!$A$2:$C$245,2,FALSE)</f>
        <v>Pinus rigida</v>
      </c>
      <c r="F4">
        <v>10</v>
      </c>
      <c r="G4">
        <v>0</v>
      </c>
    </row>
    <row r="5" spans="1:7" x14ac:dyDescent="0.2">
      <c r="A5" t="s">
        <v>775</v>
      </c>
      <c r="B5" t="s">
        <v>828</v>
      </c>
      <c r="C5">
        <v>144</v>
      </c>
      <c r="D5" t="s">
        <v>204</v>
      </c>
      <c r="E5" t="str">
        <f>VLOOKUP(D5,Lookups!$A$2:$C$245,2,FALSE)</f>
        <v>Pinus rigida</v>
      </c>
      <c r="F5">
        <v>12</v>
      </c>
      <c r="G5">
        <v>2</v>
      </c>
    </row>
    <row r="6" spans="1:7" x14ac:dyDescent="0.2">
      <c r="A6" t="s">
        <v>775</v>
      </c>
      <c r="B6" t="s">
        <v>828</v>
      </c>
      <c r="C6">
        <v>145</v>
      </c>
      <c r="D6" t="s">
        <v>204</v>
      </c>
      <c r="E6" t="str">
        <f>VLOOKUP(D6,Lookups!$A$2:$C$245,2,FALSE)</f>
        <v>Pinus rigida</v>
      </c>
      <c r="F6">
        <v>16</v>
      </c>
      <c r="G6">
        <v>1</v>
      </c>
    </row>
    <row r="7" spans="1:7" x14ac:dyDescent="0.2">
      <c r="A7" t="s">
        <v>775</v>
      </c>
      <c r="B7" t="s">
        <v>828</v>
      </c>
      <c r="C7">
        <v>146</v>
      </c>
      <c r="D7" t="s">
        <v>204</v>
      </c>
      <c r="E7" t="str">
        <f>VLOOKUP(D7,Lookups!$A$2:$C$245,2,FALSE)</f>
        <v>Pinus rigida</v>
      </c>
      <c r="F7">
        <v>12</v>
      </c>
      <c r="G7">
        <v>0</v>
      </c>
    </row>
    <row r="8" spans="1:7" x14ac:dyDescent="0.2">
      <c r="A8" t="s">
        <v>775</v>
      </c>
      <c r="B8" t="s">
        <v>828</v>
      </c>
      <c r="C8">
        <v>147</v>
      </c>
      <c r="D8" t="s">
        <v>204</v>
      </c>
      <c r="E8" t="str">
        <f>VLOOKUP(D8,Lookups!$A$2:$C$245,2,FALSE)</f>
        <v>Pinus rigida</v>
      </c>
      <c r="F8">
        <v>12</v>
      </c>
      <c r="G8">
        <v>0</v>
      </c>
    </row>
    <row r="9" spans="1:7" x14ac:dyDescent="0.2">
      <c r="A9" t="s">
        <v>775</v>
      </c>
      <c r="B9" t="s">
        <v>828</v>
      </c>
      <c r="C9">
        <v>148</v>
      </c>
      <c r="D9" t="s">
        <v>204</v>
      </c>
      <c r="E9" t="str">
        <f>VLOOKUP(D9,Lookups!$A$2:$C$245,2,FALSE)</f>
        <v>Pinus rigida</v>
      </c>
      <c r="F9">
        <v>9</v>
      </c>
      <c r="G9">
        <v>0</v>
      </c>
    </row>
    <row r="10" spans="1:7" x14ac:dyDescent="0.2">
      <c r="A10" t="s">
        <v>775</v>
      </c>
      <c r="B10" t="s">
        <v>828</v>
      </c>
      <c r="C10">
        <v>149</v>
      </c>
      <c r="D10" t="s">
        <v>204</v>
      </c>
      <c r="E10" t="str">
        <f>VLOOKUP(D10,Lookups!$A$2:$C$245,2,FALSE)</f>
        <v>Pinus rigida</v>
      </c>
      <c r="F10">
        <v>10</v>
      </c>
      <c r="G10">
        <v>1</v>
      </c>
    </row>
    <row r="11" spans="1:7" x14ac:dyDescent="0.2">
      <c r="A11" t="s">
        <v>775</v>
      </c>
      <c r="B11" t="s">
        <v>828</v>
      </c>
      <c r="C11">
        <v>150</v>
      </c>
      <c r="D11" t="s">
        <v>204</v>
      </c>
      <c r="E11" t="str">
        <f>VLOOKUP(D11,Lookups!$A$2:$C$245,2,FALSE)</f>
        <v>Pinus rigida</v>
      </c>
      <c r="F11">
        <v>11</v>
      </c>
      <c r="G11">
        <v>1</v>
      </c>
    </row>
    <row r="12" spans="1:7" x14ac:dyDescent="0.2">
      <c r="A12" t="s">
        <v>775</v>
      </c>
      <c r="B12" t="s">
        <v>828</v>
      </c>
      <c r="C12">
        <v>151</v>
      </c>
      <c r="D12" t="s">
        <v>247</v>
      </c>
      <c r="E12" t="str">
        <f>VLOOKUP(D12,Lookups!$A$2:$C$245,2,FALSE)</f>
        <v>Quercus alba</v>
      </c>
      <c r="F12">
        <v>3</v>
      </c>
      <c r="G12">
        <v>0</v>
      </c>
    </row>
    <row r="13" spans="1:7" x14ac:dyDescent="0.2">
      <c r="A13" t="s">
        <v>775</v>
      </c>
      <c r="B13" t="s">
        <v>828</v>
      </c>
      <c r="C13">
        <v>151</v>
      </c>
      <c r="D13" t="s">
        <v>204</v>
      </c>
      <c r="E13" t="str">
        <f>VLOOKUP(D13,Lookups!$A$2:$C$245,2,FALSE)</f>
        <v>Pinus rigida</v>
      </c>
      <c r="F13">
        <v>7</v>
      </c>
      <c r="G13">
        <v>0</v>
      </c>
    </row>
    <row r="14" spans="1:7" x14ac:dyDescent="0.2">
      <c r="A14" t="s">
        <v>775</v>
      </c>
      <c r="B14" t="s">
        <v>828</v>
      </c>
      <c r="C14">
        <v>151</v>
      </c>
      <c r="D14" t="s">
        <v>250</v>
      </c>
      <c r="E14" t="str">
        <f>VLOOKUP(D14,Lookups!$A$2:$C$245,2,FALSE)</f>
        <v>Quercus coccinea</v>
      </c>
      <c r="F14">
        <v>1</v>
      </c>
      <c r="G14">
        <v>0</v>
      </c>
    </row>
    <row r="15" spans="1:7" x14ac:dyDescent="0.2">
      <c r="A15" t="s">
        <v>775</v>
      </c>
      <c r="B15" t="s">
        <v>828</v>
      </c>
      <c r="C15">
        <v>152</v>
      </c>
      <c r="D15" t="s">
        <v>204</v>
      </c>
      <c r="E15" t="str">
        <f>VLOOKUP(D15,Lookups!$A$2:$C$245,2,FALSE)</f>
        <v>Pinus rigida</v>
      </c>
      <c r="F15">
        <v>13</v>
      </c>
      <c r="G15">
        <v>1</v>
      </c>
    </row>
    <row r="16" spans="1:7" x14ac:dyDescent="0.2">
      <c r="A16" t="s">
        <v>775</v>
      </c>
      <c r="B16" t="s">
        <v>828</v>
      </c>
      <c r="C16">
        <v>153</v>
      </c>
      <c r="D16" t="s">
        <v>204</v>
      </c>
      <c r="E16" t="str">
        <f>VLOOKUP(D16,Lookups!$A$2:$C$245,2,FALSE)</f>
        <v>Pinus rigida</v>
      </c>
      <c r="F16">
        <v>14</v>
      </c>
      <c r="G16">
        <v>0</v>
      </c>
    </row>
    <row r="17" spans="1:7" x14ac:dyDescent="0.2">
      <c r="A17" t="s">
        <v>775</v>
      </c>
      <c r="B17" t="s">
        <v>828</v>
      </c>
      <c r="C17">
        <v>153</v>
      </c>
      <c r="D17" t="s">
        <v>250</v>
      </c>
      <c r="E17" t="str">
        <f>VLOOKUP(D17,Lookups!$A$2:$C$245,2,FALSE)</f>
        <v>Quercus coccinea</v>
      </c>
      <c r="F17">
        <v>2</v>
      </c>
      <c r="G17">
        <v>0</v>
      </c>
    </row>
    <row r="18" spans="1:7" x14ac:dyDescent="0.2">
      <c r="A18" t="s">
        <v>775</v>
      </c>
      <c r="B18" t="s">
        <v>828</v>
      </c>
      <c r="C18">
        <v>154</v>
      </c>
      <c r="D18" t="s">
        <v>204</v>
      </c>
      <c r="E18" t="str">
        <f>VLOOKUP(D18,Lookups!$A$2:$C$245,2,FALSE)</f>
        <v>Pinus rigida</v>
      </c>
      <c r="F18">
        <v>15</v>
      </c>
      <c r="G18">
        <v>0</v>
      </c>
    </row>
    <row r="19" spans="1:7" x14ac:dyDescent="0.2">
      <c r="A19" t="s">
        <v>775</v>
      </c>
      <c r="B19" t="s">
        <v>828</v>
      </c>
      <c r="C19">
        <v>154</v>
      </c>
      <c r="D19" t="s">
        <v>250</v>
      </c>
      <c r="E19" t="str">
        <f>VLOOKUP(D19,Lookups!$A$2:$C$245,2,FALSE)</f>
        <v>Quercus coccinea</v>
      </c>
      <c r="F19">
        <v>1</v>
      </c>
      <c r="G19">
        <v>0</v>
      </c>
    </row>
    <row r="20" spans="1:7" x14ac:dyDescent="0.2">
      <c r="A20" t="s">
        <v>775</v>
      </c>
      <c r="B20" t="s">
        <v>828</v>
      </c>
      <c r="C20">
        <v>155</v>
      </c>
      <c r="D20" t="s">
        <v>204</v>
      </c>
      <c r="E20" t="str">
        <f>VLOOKUP(D20,Lookups!$A$2:$C$245,2,FALSE)</f>
        <v>Pinus rigida</v>
      </c>
      <c r="F20">
        <v>8</v>
      </c>
      <c r="G20">
        <v>0</v>
      </c>
    </row>
    <row r="21" spans="1:7" x14ac:dyDescent="0.2">
      <c r="A21" t="s">
        <v>775</v>
      </c>
      <c r="B21" t="s">
        <v>828</v>
      </c>
      <c r="C21">
        <v>156</v>
      </c>
      <c r="D21" t="s">
        <v>204</v>
      </c>
      <c r="E21" t="str">
        <f>VLOOKUP(D21,Lookups!$A$2:$C$245,2,FALSE)</f>
        <v>Pinus rigida</v>
      </c>
      <c r="F21">
        <v>12</v>
      </c>
      <c r="G21">
        <v>0</v>
      </c>
    </row>
    <row r="22" spans="1:7" x14ac:dyDescent="0.2">
      <c r="A22" t="s">
        <v>775</v>
      </c>
      <c r="B22" t="s">
        <v>828</v>
      </c>
      <c r="C22">
        <v>157</v>
      </c>
      <c r="D22" t="s">
        <v>204</v>
      </c>
      <c r="E22" t="str">
        <f>VLOOKUP(D22,Lookups!$A$2:$C$245,2,FALSE)</f>
        <v>Pinus rigida</v>
      </c>
      <c r="F22">
        <v>12</v>
      </c>
      <c r="G22">
        <v>0</v>
      </c>
    </row>
    <row r="23" spans="1:7" x14ac:dyDescent="0.2">
      <c r="A23" t="s">
        <v>775</v>
      </c>
      <c r="B23" t="s">
        <v>828</v>
      </c>
      <c r="C23">
        <v>158</v>
      </c>
      <c r="D23" t="s">
        <v>204</v>
      </c>
      <c r="E23" t="str">
        <f>VLOOKUP(D23,Lookups!$A$2:$C$245,2,FALSE)</f>
        <v>Pinus rigida</v>
      </c>
      <c r="F23">
        <v>9</v>
      </c>
      <c r="G23">
        <v>0</v>
      </c>
    </row>
    <row r="24" spans="1:7" x14ac:dyDescent="0.2">
      <c r="A24" t="s">
        <v>775</v>
      </c>
      <c r="B24" t="s">
        <v>828</v>
      </c>
      <c r="C24">
        <v>159</v>
      </c>
      <c r="D24" t="s">
        <v>204</v>
      </c>
      <c r="E24" t="str">
        <f>VLOOKUP(D24,Lookups!$A$2:$C$245,2,FALSE)</f>
        <v>Pinus rigida</v>
      </c>
      <c r="F24">
        <v>11</v>
      </c>
      <c r="G24">
        <v>1</v>
      </c>
    </row>
    <row r="25" spans="1:7" x14ac:dyDescent="0.2">
      <c r="A25" t="s">
        <v>776</v>
      </c>
      <c r="B25" t="s">
        <v>828</v>
      </c>
      <c r="C25">
        <v>124</v>
      </c>
      <c r="D25" t="s">
        <v>247</v>
      </c>
      <c r="E25" t="str">
        <f>VLOOKUP(D25,Lookups!$A$2:$C$245,2,FALSE)</f>
        <v>Quercus alba</v>
      </c>
      <c r="F25">
        <v>0</v>
      </c>
      <c r="G25">
        <v>3</v>
      </c>
    </row>
    <row r="26" spans="1:7" x14ac:dyDescent="0.2">
      <c r="A26" t="s">
        <v>776</v>
      </c>
      <c r="B26" t="s">
        <v>828</v>
      </c>
      <c r="C26">
        <v>124</v>
      </c>
      <c r="D26" t="s">
        <v>204</v>
      </c>
      <c r="E26" t="str">
        <f>VLOOKUP(D26,Lookups!$A$2:$C$245,2,FALSE)</f>
        <v>Pinus rigida</v>
      </c>
      <c r="F26">
        <v>13</v>
      </c>
      <c r="G26">
        <v>0</v>
      </c>
    </row>
    <row r="27" spans="1:7" x14ac:dyDescent="0.2">
      <c r="A27" t="s">
        <v>776</v>
      </c>
      <c r="B27" t="s">
        <v>828</v>
      </c>
      <c r="C27">
        <v>124</v>
      </c>
      <c r="D27" t="s">
        <v>250</v>
      </c>
      <c r="E27" t="str">
        <f>VLOOKUP(D27,Lookups!$A$2:$C$245,2,FALSE)</f>
        <v>Quercus coccinea</v>
      </c>
      <c r="F27">
        <v>1</v>
      </c>
      <c r="G27">
        <v>0</v>
      </c>
    </row>
    <row r="28" spans="1:7" x14ac:dyDescent="0.2">
      <c r="A28" t="s">
        <v>776</v>
      </c>
      <c r="B28" t="s">
        <v>828</v>
      </c>
      <c r="C28">
        <v>125</v>
      </c>
      <c r="D28" t="s">
        <v>204</v>
      </c>
      <c r="E28" t="str">
        <f>VLOOKUP(D28,Lookups!$A$2:$C$245,2,FALSE)</f>
        <v>Pinus rigida</v>
      </c>
      <c r="F28">
        <v>13</v>
      </c>
      <c r="G28">
        <v>3</v>
      </c>
    </row>
    <row r="29" spans="1:7" x14ac:dyDescent="0.2">
      <c r="A29" t="s">
        <v>776</v>
      </c>
      <c r="B29" t="s">
        <v>828</v>
      </c>
      <c r="C29">
        <v>125</v>
      </c>
      <c r="D29" t="s">
        <v>247</v>
      </c>
      <c r="E29" t="str">
        <f>VLOOKUP(D29,Lookups!$A$2:$C$245,2,FALSE)</f>
        <v>Quercus alba</v>
      </c>
      <c r="F29">
        <v>1</v>
      </c>
      <c r="G29">
        <v>0</v>
      </c>
    </row>
    <row r="30" spans="1:7" x14ac:dyDescent="0.2">
      <c r="A30" t="s">
        <v>776</v>
      </c>
      <c r="B30" t="s">
        <v>828</v>
      </c>
      <c r="C30">
        <v>126</v>
      </c>
      <c r="D30" t="s">
        <v>250</v>
      </c>
      <c r="E30" t="str">
        <f>VLOOKUP(D30,Lookups!$A$2:$C$245,2,FALSE)</f>
        <v>Quercus coccinea</v>
      </c>
      <c r="F30">
        <v>2</v>
      </c>
      <c r="G30">
        <v>0</v>
      </c>
    </row>
    <row r="31" spans="1:7" x14ac:dyDescent="0.2">
      <c r="A31" t="s">
        <v>776</v>
      </c>
      <c r="B31" t="s">
        <v>828</v>
      </c>
      <c r="C31">
        <v>126</v>
      </c>
      <c r="D31" t="s">
        <v>204</v>
      </c>
      <c r="E31" t="str">
        <f>VLOOKUP(D31,Lookups!$A$2:$C$245,2,FALSE)</f>
        <v>Pinus rigida</v>
      </c>
      <c r="F31">
        <v>15</v>
      </c>
      <c r="G31">
        <v>1</v>
      </c>
    </row>
    <row r="32" spans="1:7" x14ac:dyDescent="0.2">
      <c r="A32" t="s">
        <v>776</v>
      </c>
      <c r="B32" t="s">
        <v>828</v>
      </c>
      <c r="C32">
        <v>127</v>
      </c>
      <c r="D32" t="s">
        <v>204</v>
      </c>
      <c r="E32" t="str">
        <f>VLOOKUP(D32,Lookups!$A$2:$C$245,2,FALSE)</f>
        <v>Pinus rigida</v>
      </c>
      <c r="F32">
        <v>9</v>
      </c>
      <c r="G32">
        <v>3</v>
      </c>
    </row>
    <row r="33" spans="1:7" x14ac:dyDescent="0.2">
      <c r="A33" t="s">
        <v>776</v>
      </c>
      <c r="B33" t="s">
        <v>828</v>
      </c>
      <c r="C33">
        <v>127</v>
      </c>
      <c r="D33" t="s">
        <v>250</v>
      </c>
      <c r="E33" t="str">
        <f>VLOOKUP(D33,Lookups!$A$2:$C$245,2,FALSE)</f>
        <v>Quercus coccinea</v>
      </c>
      <c r="F33">
        <v>0</v>
      </c>
      <c r="G33">
        <v>1</v>
      </c>
    </row>
    <row r="34" spans="1:7" x14ac:dyDescent="0.2">
      <c r="A34" t="s">
        <v>776</v>
      </c>
      <c r="B34" t="s">
        <v>828</v>
      </c>
      <c r="C34">
        <v>128</v>
      </c>
      <c r="D34" t="s">
        <v>204</v>
      </c>
      <c r="E34" t="str">
        <f>VLOOKUP(D34,Lookups!$A$2:$C$245,2,FALSE)</f>
        <v>Pinus rigida</v>
      </c>
      <c r="F34">
        <v>9</v>
      </c>
      <c r="G34">
        <v>3</v>
      </c>
    </row>
    <row r="35" spans="1:7" x14ac:dyDescent="0.2">
      <c r="A35" t="s">
        <v>776</v>
      </c>
      <c r="B35" t="s">
        <v>828</v>
      </c>
      <c r="C35">
        <v>128</v>
      </c>
      <c r="D35" t="s">
        <v>250</v>
      </c>
      <c r="E35" t="str">
        <f>VLOOKUP(D35,Lookups!$A$2:$C$245,2,FALSE)</f>
        <v>Quercus coccinea</v>
      </c>
      <c r="F35">
        <v>1</v>
      </c>
      <c r="G35">
        <v>0</v>
      </c>
    </row>
    <row r="36" spans="1:7" x14ac:dyDescent="0.2">
      <c r="A36" t="s">
        <v>776</v>
      </c>
      <c r="B36" t="s">
        <v>828</v>
      </c>
      <c r="C36">
        <v>129</v>
      </c>
      <c r="D36" t="s">
        <v>204</v>
      </c>
      <c r="E36" t="str">
        <f>VLOOKUP(D36,Lookups!$A$2:$C$245,2,FALSE)</f>
        <v>Pinus rigida</v>
      </c>
      <c r="F36">
        <v>12</v>
      </c>
      <c r="G36">
        <v>3</v>
      </c>
    </row>
    <row r="37" spans="1:7" x14ac:dyDescent="0.2">
      <c r="A37" t="s">
        <v>776</v>
      </c>
      <c r="B37" t="s">
        <v>828</v>
      </c>
      <c r="C37">
        <v>129</v>
      </c>
      <c r="D37" t="s">
        <v>250</v>
      </c>
      <c r="E37" t="str">
        <f>VLOOKUP(D37,Lookups!$A$2:$C$245,2,FALSE)</f>
        <v>Quercus coccinea</v>
      </c>
      <c r="F37">
        <v>1</v>
      </c>
      <c r="G37">
        <v>0</v>
      </c>
    </row>
    <row r="38" spans="1:7" x14ac:dyDescent="0.2">
      <c r="A38" t="s">
        <v>776</v>
      </c>
      <c r="B38" t="s">
        <v>828</v>
      </c>
      <c r="C38">
        <v>130</v>
      </c>
      <c r="D38" t="s">
        <v>204</v>
      </c>
      <c r="E38" t="str">
        <f>VLOOKUP(D38,Lookups!$A$2:$C$245,2,FALSE)</f>
        <v>Pinus rigida</v>
      </c>
      <c r="F38">
        <v>14</v>
      </c>
      <c r="G38">
        <v>1</v>
      </c>
    </row>
    <row r="39" spans="1:7" x14ac:dyDescent="0.2">
      <c r="A39" t="s">
        <v>776</v>
      </c>
      <c r="B39" t="s">
        <v>828</v>
      </c>
      <c r="C39">
        <v>131</v>
      </c>
      <c r="D39" t="s">
        <v>204</v>
      </c>
      <c r="E39" t="str">
        <f>VLOOKUP(D39,Lookups!$A$2:$C$245,2,FALSE)</f>
        <v>Pinus rigida</v>
      </c>
      <c r="F39">
        <v>21</v>
      </c>
      <c r="G39">
        <v>0</v>
      </c>
    </row>
    <row r="40" spans="1:7" x14ac:dyDescent="0.2">
      <c r="A40" t="s">
        <v>776</v>
      </c>
      <c r="B40" t="s">
        <v>828</v>
      </c>
      <c r="C40">
        <v>131</v>
      </c>
      <c r="D40" t="s">
        <v>250</v>
      </c>
      <c r="E40" t="str">
        <f>VLOOKUP(D40,Lookups!$A$2:$C$245,2,FALSE)</f>
        <v>Quercus coccinea</v>
      </c>
      <c r="F40">
        <v>1</v>
      </c>
      <c r="G40">
        <v>0</v>
      </c>
    </row>
    <row r="41" spans="1:7" x14ac:dyDescent="0.2">
      <c r="A41" t="s">
        <v>776</v>
      </c>
      <c r="B41" t="s">
        <v>828</v>
      </c>
      <c r="C41">
        <v>132</v>
      </c>
      <c r="D41" t="s">
        <v>204</v>
      </c>
      <c r="E41" t="str">
        <f>VLOOKUP(D41,Lookups!$A$2:$C$245,2,FALSE)</f>
        <v>Pinus rigida</v>
      </c>
      <c r="F41">
        <v>12</v>
      </c>
      <c r="G41">
        <v>0</v>
      </c>
    </row>
    <row r="42" spans="1:7" x14ac:dyDescent="0.2">
      <c r="A42" t="s">
        <v>776</v>
      </c>
      <c r="B42" t="s">
        <v>828</v>
      </c>
      <c r="C42">
        <v>133</v>
      </c>
      <c r="D42" t="s">
        <v>204</v>
      </c>
      <c r="E42" t="str">
        <f>VLOOKUP(D42,Lookups!$A$2:$C$245,2,FALSE)</f>
        <v>Pinus rigida</v>
      </c>
      <c r="F42">
        <v>12</v>
      </c>
      <c r="G42">
        <v>0</v>
      </c>
    </row>
    <row r="43" spans="1:7" x14ac:dyDescent="0.2">
      <c r="A43" t="s">
        <v>776</v>
      </c>
      <c r="B43" t="s">
        <v>828</v>
      </c>
      <c r="C43">
        <v>133</v>
      </c>
      <c r="D43" t="s">
        <v>250</v>
      </c>
      <c r="E43" t="str">
        <f>VLOOKUP(D43,Lookups!$A$2:$C$245,2,FALSE)</f>
        <v>Quercus coccinea</v>
      </c>
      <c r="F43">
        <v>1</v>
      </c>
      <c r="G43">
        <v>0</v>
      </c>
    </row>
    <row r="44" spans="1:7" x14ac:dyDescent="0.2">
      <c r="A44" t="s">
        <v>776</v>
      </c>
      <c r="B44" t="s">
        <v>828</v>
      </c>
      <c r="C44">
        <v>134</v>
      </c>
      <c r="D44" t="s">
        <v>204</v>
      </c>
      <c r="E44" t="str">
        <f>VLOOKUP(D44,Lookups!$A$2:$C$245,2,FALSE)</f>
        <v>Pinus rigida</v>
      </c>
      <c r="F44">
        <v>13</v>
      </c>
      <c r="G44">
        <v>4</v>
      </c>
    </row>
    <row r="45" spans="1:7" x14ac:dyDescent="0.2">
      <c r="A45" t="s">
        <v>776</v>
      </c>
      <c r="B45" t="s">
        <v>828</v>
      </c>
      <c r="C45">
        <v>134</v>
      </c>
      <c r="D45" t="s">
        <v>250</v>
      </c>
      <c r="E45" t="str">
        <f>VLOOKUP(D45,Lookups!$A$2:$C$245,2,FALSE)</f>
        <v>Quercus coccinea</v>
      </c>
      <c r="F45">
        <v>1</v>
      </c>
      <c r="G45">
        <v>0</v>
      </c>
    </row>
    <row r="46" spans="1:7" x14ac:dyDescent="0.2">
      <c r="A46" t="s">
        <v>776</v>
      </c>
      <c r="B46" t="s">
        <v>828</v>
      </c>
      <c r="C46">
        <v>135</v>
      </c>
      <c r="D46" t="s">
        <v>204</v>
      </c>
      <c r="E46" t="str">
        <f>VLOOKUP(D46,Lookups!$A$2:$C$245,2,FALSE)</f>
        <v>Pinus rigida</v>
      </c>
      <c r="F46">
        <v>10</v>
      </c>
      <c r="G46">
        <v>1</v>
      </c>
    </row>
    <row r="47" spans="1:7" x14ac:dyDescent="0.2">
      <c r="A47" t="s">
        <v>776</v>
      </c>
      <c r="B47" t="s">
        <v>828</v>
      </c>
      <c r="C47">
        <v>135</v>
      </c>
      <c r="D47" t="s">
        <v>247</v>
      </c>
      <c r="E47" t="str">
        <f>VLOOKUP(D47,Lookups!$A$2:$C$245,2,FALSE)</f>
        <v>Quercus alba</v>
      </c>
      <c r="F47">
        <v>3</v>
      </c>
      <c r="G47">
        <v>0</v>
      </c>
    </row>
    <row r="48" spans="1:7" x14ac:dyDescent="0.2">
      <c r="A48" t="s">
        <v>776</v>
      </c>
      <c r="B48" t="s">
        <v>828</v>
      </c>
      <c r="C48">
        <v>136</v>
      </c>
      <c r="D48" t="s">
        <v>250</v>
      </c>
      <c r="E48" t="str">
        <f>VLOOKUP(D48,Lookups!$A$2:$C$245,2,FALSE)</f>
        <v>Quercus coccinea</v>
      </c>
      <c r="F48">
        <v>3</v>
      </c>
      <c r="G48">
        <v>0</v>
      </c>
    </row>
    <row r="49" spans="1:7" x14ac:dyDescent="0.2">
      <c r="A49" t="s">
        <v>776</v>
      </c>
      <c r="B49" t="s">
        <v>828</v>
      </c>
      <c r="C49">
        <v>136</v>
      </c>
      <c r="D49" t="s">
        <v>204</v>
      </c>
      <c r="E49" t="str">
        <f>VLOOKUP(D49,Lookups!$A$2:$C$245,2,FALSE)</f>
        <v>Pinus rigida</v>
      </c>
      <c r="F49">
        <v>7</v>
      </c>
      <c r="G49">
        <v>4</v>
      </c>
    </row>
    <row r="50" spans="1:7" x14ac:dyDescent="0.2">
      <c r="A50" t="s">
        <v>776</v>
      </c>
      <c r="B50" t="s">
        <v>828</v>
      </c>
      <c r="C50">
        <v>137</v>
      </c>
      <c r="D50" t="s">
        <v>204</v>
      </c>
      <c r="E50" t="str">
        <f>VLOOKUP(D50,Lookups!$A$2:$C$245,2,FALSE)</f>
        <v>Pinus rigida</v>
      </c>
      <c r="F50">
        <v>13</v>
      </c>
      <c r="G50">
        <v>2</v>
      </c>
    </row>
    <row r="51" spans="1:7" x14ac:dyDescent="0.2">
      <c r="A51" t="s">
        <v>776</v>
      </c>
      <c r="B51" t="s">
        <v>828</v>
      </c>
      <c r="C51">
        <v>137</v>
      </c>
      <c r="D51" t="s">
        <v>250</v>
      </c>
      <c r="E51" t="str">
        <f>VLOOKUP(D51,Lookups!$A$2:$C$245,2,FALSE)</f>
        <v>Quercus coccinea</v>
      </c>
      <c r="F51">
        <v>2</v>
      </c>
      <c r="G51">
        <v>0</v>
      </c>
    </row>
    <row r="52" spans="1:7" x14ac:dyDescent="0.2">
      <c r="A52" t="s">
        <v>776</v>
      </c>
      <c r="B52" t="s">
        <v>828</v>
      </c>
      <c r="C52">
        <v>138</v>
      </c>
      <c r="D52" t="s">
        <v>247</v>
      </c>
      <c r="E52" t="str">
        <f>VLOOKUP(D52,Lookups!$A$2:$C$245,2,FALSE)</f>
        <v>Quercus alba</v>
      </c>
      <c r="F52">
        <v>3</v>
      </c>
      <c r="G52">
        <v>0</v>
      </c>
    </row>
    <row r="53" spans="1:7" x14ac:dyDescent="0.2">
      <c r="A53" t="s">
        <v>776</v>
      </c>
      <c r="B53" t="s">
        <v>828</v>
      </c>
      <c r="C53">
        <v>138</v>
      </c>
      <c r="D53" t="s">
        <v>204</v>
      </c>
      <c r="E53" t="str">
        <f>VLOOKUP(D53,Lookups!$A$2:$C$245,2,FALSE)</f>
        <v>Pinus rigida</v>
      </c>
      <c r="F53">
        <v>11</v>
      </c>
      <c r="G53">
        <v>1</v>
      </c>
    </row>
    <row r="54" spans="1:7" x14ac:dyDescent="0.2">
      <c r="A54" t="s">
        <v>776</v>
      </c>
      <c r="B54" t="s">
        <v>828</v>
      </c>
      <c r="C54">
        <v>138</v>
      </c>
      <c r="D54" t="s">
        <v>250</v>
      </c>
      <c r="E54" t="str">
        <f>VLOOKUP(D54,Lookups!$A$2:$C$245,2,FALSE)</f>
        <v>Quercus coccinea</v>
      </c>
      <c r="F54">
        <v>2</v>
      </c>
      <c r="G54">
        <v>1</v>
      </c>
    </row>
    <row r="55" spans="1:7" x14ac:dyDescent="0.2">
      <c r="A55" t="s">
        <v>776</v>
      </c>
      <c r="B55" t="s">
        <v>828</v>
      </c>
      <c r="C55">
        <v>139</v>
      </c>
      <c r="D55" t="s">
        <v>204</v>
      </c>
      <c r="E55" t="str">
        <f>VLOOKUP(D55,Lookups!$A$2:$C$245,2,FALSE)</f>
        <v>Pinus rigida</v>
      </c>
      <c r="F55">
        <v>8</v>
      </c>
      <c r="G55">
        <v>4</v>
      </c>
    </row>
    <row r="56" spans="1:7" x14ac:dyDescent="0.2">
      <c r="A56" t="s">
        <v>776</v>
      </c>
      <c r="B56" t="s">
        <v>828</v>
      </c>
      <c r="C56">
        <v>139</v>
      </c>
      <c r="D56" t="s">
        <v>250</v>
      </c>
      <c r="E56" t="str">
        <f>VLOOKUP(D56,Lookups!$A$2:$C$245,2,FALSE)</f>
        <v>Quercus coccinea</v>
      </c>
      <c r="F56">
        <v>2</v>
      </c>
      <c r="G56">
        <v>0</v>
      </c>
    </row>
    <row r="57" spans="1:7" x14ac:dyDescent="0.2">
      <c r="A57" t="s">
        <v>776</v>
      </c>
      <c r="B57" t="s">
        <v>828</v>
      </c>
      <c r="C57">
        <v>139</v>
      </c>
      <c r="D57" t="s">
        <v>247</v>
      </c>
      <c r="E57" t="str">
        <f>VLOOKUP(D57,Lookups!$A$2:$C$245,2,FALSE)</f>
        <v>Quercus alba</v>
      </c>
      <c r="F57">
        <v>1</v>
      </c>
      <c r="G57">
        <v>0</v>
      </c>
    </row>
    <row r="58" spans="1:7" x14ac:dyDescent="0.2">
      <c r="A58" t="s">
        <v>776</v>
      </c>
      <c r="B58" t="s">
        <v>828</v>
      </c>
      <c r="C58">
        <v>140</v>
      </c>
      <c r="D58" t="s">
        <v>204</v>
      </c>
      <c r="E58" t="str">
        <f>VLOOKUP(D58,Lookups!$A$2:$C$245,2,FALSE)</f>
        <v>Pinus rigida</v>
      </c>
      <c r="F58">
        <v>16</v>
      </c>
      <c r="G58">
        <v>1</v>
      </c>
    </row>
    <row r="59" spans="1:7" x14ac:dyDescent="0.2">
      <c r="A59" t="s">
        <v>776</v>
      </c>
      <c r="B59" t="s">
        <v>828</v>
      </c>
      <c r="C59">
        <v>140</v>
      </c>
      <c r="D59" t="s">
        <v>250</v>
      </c>
      <c r="E59" t="str">
        <f>VLOOKUP(D59,Lookups!$A$2:$C$245,2,FALSE)</f>
        <v>Quercus coccinea</v>
      </c>
      <c r="F59">
        <v>1</v>
      </c>
      <c r="G59">
        <v>0</v>
      </c>
    </row>
    <row r="60" spans="1:7" x14ac:dyDescent="0.2">
      <c r="A60" t="s">
        <v>776</v>
      </c>
      <c r="B60" t="s">
        <v>828</v>
      </c>
      <c r="C60">
        <v>141</v>
      </c>
      <c r="D60" t="s">
        <v>204</v>
      </c>
      <c r="E60" t="str">
        <f>VLOOKUP(D60,Lookups!$A$2:$C$245,2,FALSE)</f>
        <v>Pinus rigida</v>
      </c>
      <c r="F60">
        <v>14</v>
      </c>
      <c r="G60">
        <v>0</v>
      </c>
    </row>
    <row r="61" spans="1:7" x14ac:dyDescent="0.2">
      <c r="A61" t="s">
        <v>776</v>
      </c>
      <c r="B61" t="s">
        <v>828</v>
      </c>
      <c r="C61">
        <v>141</v>
      </c>
      <c r="D61" t="s">
        <v>250</v>
      </c>
      <c r="E61" t="str">
        <f>VLOOKUP(D61,Lookups!$A$2:$C$245,2,FALSE)</f>
        <v>Quercus coccinea</v>
      </c>
      <c r="F61">
        <v>2</v>
      </c>
      <c r="G61">
        <v>0</v>
      </c>
    </row>
    <row r="62" spans="1:7" x14ac:dyDescent="0.2">
      <c r="A62" t="s">
        <v>777</v>
      </c>
      <c r="B62" t="s">
        <v>828</v>
      </c>
      <c r="C62">
        <v>88</v>
      </c>
      <c r="D62" t="s">
        <v>247</v>
      </c>
      <c r="E62" t="str">
        <f>VLOOKUP(D62,Lookups!$A$2:$C$245,2,FALSE)</f>
        <v>Quercus alba</v>
      </c>
      <c r="F62">
        <v>1</v>
      </c>
      <c r="G62">
        <v>0</v>
      </c>
    </row>
    <row r="63" spans="1:7" x14ac:dyDescent="0.2">
      <c r="A63" t="s">
        <v>777</v>
      </c>
      <c r="B63" t="s">
        <v>828</v>
      </c>
      <c r="C63">
        <v>88</v>
      </c>
      <c r="D63" t="s">
        <v>204</v>
      </c>
      <c r="E63" t="str">
        <f>VLOOKUP(D63,Lookups!$A$2:$C$245,2,FALSE)</f>
        <v>Pinus rigida</v>
      </c>
      <c r="F63">
        <v>8</v>
      </c>
      <c r="G63">
        <v>0</v>
      </c>
    </row>
    <row r="64" spans="1:7" x14ac:dyDescent="0.2">
      <c r="A64" t="s">
        <v>777</v>
      </c>
      <c r="B64" t="s">
        <v>828</v>
      </c>
      <c r="C64">
        <v>88</v>
      </c>
      <c r="D64" t="s">
        <v>250</v>
      </c>
      <c r="E64" t="str">
        <f>VLOOKUP(D64,Lookups!$A$2:$C$245,2,FALSE)</f>
        <v>Quercus coccinea</v>
      </c>
      <c r="F64">
        <v>1</v>
      </c>
      <c r="G64">
        <v>0</v>
      </c>
    </row>
    <row r="65" spans="1:7" x14ac:dyDescent="0.2">
      <c r="A65" t="s">
        <v>777</v>
      </c>
      <c r="B65" t="s">
        <v>828</v>
      </c>
      <c r="C65">
        <v>89</v>
      </c>
      <c r="D65" t="s">
        <v>250</v>
      </c>
      <c r="E65" t="str">
        <f>VLOOKUP(D65,Lookups!$A$2:$C$245,2,FALSE)</f>
        <v>Quercus coccinea</v>
      </c>
      <c r="F65">
        <v>2</v>
      </c>
      <c r="G65">
        <v>0</v>
      </c>
    </row>
    <row r="66" spans="1:7" x14ac:dyDescent="0.2">
      <c r="A66" t="s">
        <v>777</v>
      </c>
      <c r="B66" t="s">
        <v>828</v>
      </c>
      <c r="C66">
        <v>89</v>
      </c>
      <c r="D66" t="s">
        <v>204</v>
      </c>
      <c r="E66" t="str">
        <f>VLOOKUP(D66,Lookups!$A$2:$C$245,2,FALSE)</f>
        <v>Pinus rigida</v>
      </c>
      <c r="F66">
        <v>6</v>
      </c>
      <c r="G66">
        <v>0</v>
      </c>
    </row>
    <row r="67" spans="1:7" x14ac:dyDescent="0.2">
      <c r="A67" t="s">
        <v>777</v>
      </c>
      <c r="B67" t="s">
        <v>828</v>
      </c>
      <c r="C67">
        <v>89</v>
      </c>
      <c r="D67" t="s">
        <v>247</v>
      </c>
      <c r="E67" t="str">
        <f>VLOOKUP(D67,Lookups!$A$2:$C$245,2,FALSE)</f>
        <v>Quercus alba</v>
      </c>
      <c r="F67">
        <v>4</v>
      </c>
      <c r="G67">
        <v>0</v>
      </c>
    </row>
    <row r="68" spans="1:7" x14ac:dyDescent="0.2">
      <c r="A68" t="s">
        <v>777</v>
      </c>
      <c r="B68" t="s">
        <v>828</v>
      </c>
      <c r="C68">
        <v>90</v>
      </c>
      <c r="D68" t="s">
        <v>247</v>
      </c>
      <c r="E68" t="str">
        <f>VLOOKUP(D68,Lookups!$A$2:$C$245,2,FALSE)</f>
        <v>Quercus alba</v>
      </c>
      <c r="F68">
        <v>3</v>
      </c>
      <c r="G68">
        <v>0</v>
      </c>
    </row>
    <row r="69" spans="1:7" x14ac:dyDescent="0.2">
      <c r="A69" t="s">
        <v>777</v>
      </c>
      <c r="B69" t="s">
        <v>828</v>
      </c>
      <c r="C69">
        <v>90</v>
      </c>
      <c r="D69" t="s">
        <v>204</v>
      </c>
      <c r="E69" t="str">
        <f>VLOOKUP(D69,Lookups!$A$2:$C$245,2,FALSE)</f>
        <v>Pinus rigida</v>
      </c>
      <c r="F69">
        <v>8</v>
      </c>
      <c r="G69">
        <v>1</v>
      </c>
    </row>
    <row r="70" spans="1:7" x14ac:dyDescent="0.2">
      <c r="A70" t="s">
        <v>777</v>
      </c>
      <c r="B70" t="s">
        <v>828</v>
      </c>
      <c r="C70">
        <v>90</v>
      </c>
      <c r="D70" t="s">
        <v>250</v>
      </c>
      <c r="E70" t="str">
        <f>VLOOKUP(D70,Lookups!$A$2:$C$245,2,FALSE)</f>
        <v>Quercus coccinea</v>
      </c>
      <c r="F70">
        <v>1</v>
      </c>
      <c r="G70">
        <v>0</v>
      </c>
    </row>
    <row r="71" spans="1:7" x14ac:dyDescent="0.2">
      <c r="A71" t="s">
        <v>777</v>
      </c>
      <c r="B71" t="s">
        <v>828</v>
      </c>
      <c r="C71">
        <v>91</v>
      </c>
      <c r="D71" t="s">
        <v>204</v>
      </c>
      <c r="E71" t="str">
        <f>VLOOKUP(D71,Lookups!$A$2:$C$245,2,FALSE)</f>
        <v>Pinus rigida</v>
      </c>
      <c r="F71">
        <v>5</v>
      </c>
      <c r="G71">
        <v>2</v>
      </c>
    </row>
    <row r="72" spans="1:7" x14ac:dyDescent="0.2">
      <c r="A72" t="s">
        <v>777</v>
      </c>
      <c r="B72" t="s">
        <v>828</v>
      </c>
      <c r="C72">
        <v>91</v>
      </c>
      <c r="D72" t="s">
        <v>250</v>
      </c>
      <c r="E72" t="str">
        <f>VLOOKUP(D72,Lookups!$A$2:$C$245,2,FALSE)</f>
        <v>Quercus coccinea</v>
      </c>
      <c r="F72">
        <v>1</v>
      </c>
      <c r="G72">
        <v>0</v>
      </c>
    </row>
    <row r="73" spans="1:7" x14ac:dyDescent="0.2">
      <c r="A73" t="s">
        <v>777</v>
      </c>
      <c r="B73" t="s">
        <v>828</v>
      </c>
      <c r="C73">
        <v>91</v>
      </c>
      <c r="D73" t="s">
        <v>247</v>
      </c>
      <c r="E73" t="str">
        <f>VLOOKUP(D73,Lookups!$A$2:$C$245,2,FALSE)</f>
        <v>Quercus alba</v>
      </c>
      <c r="F73">
        <v>2</v>
      </c>
      <c r="G73">
        <v>0</v>
      </c>
    </row>
    <row r="74" spans="1:7" x14ac:dyDescent="0.2">
      <c r="A74" t="s">
        <v>777</v>
      </c>
      <c r="B74" t="s">
        <v>828</v>
      </c>
      <c r="C74">
        <v>92</v>
      </c>
      <c r="D74" t="s">
        <v>204</v>
      </c>
      <c r="E74" t="str">
        <f>VLOOKUP(D74,Lookups!$A$2:$C$245,2,FALSE)</f>
        <v>Pinus rigida</v>
      </c>
      <c r="F74">
        <v>11</v>
      </c>
      <c r="G74">
        <v>1</v>
      </c>
    </row>
    <row r="75" spans="1:7" x14ac:dyDescent="0.2">
      <c r="A75" t="s">
        <v>777</v>
      </c>
      <c r="B75" t="s">
        <v>828</v>
      </c>
      <c r="C75">
        <v>92</v>
      </c>
      <c r="D75" t="s">
        <v>247</v>
      </c>
      <c r="E75" t="str">
        <f>VLOOKUP(D75,Lookups!$A$2:$C$245,2,FALSE)</f>
        <v>Quercus alba</v>
      </c>
      <c r="F75">
        <v>1</v>
      </c>
      <c r="G75">
        <v>0</v>
      </c>
    </row>
    <row r="76" spans="1:7" x14ac:dyDescent="0.2">
      <c r="A76" t="s">
        <v>777</v>
      </c>
      <c r="B76" t="s">
        <v>828</v>
      </c>
      <c r="C76">
        <v>93</v>
      </c>
      <c r="D76" t="s">
        <v>247</v>
      </c>
      <c r="E76" t="str">
        <f>VLOOKUP(D76,Lookups!$A$2:$C$245,2,FALSE)</f>
        <v>Quercus alba</v>
      </c>
      <c r="F76">
        <v>2</v>
      </c>
      <c r="G76">
        <v>0</v>
      </c>
    </row>
    <row r="77" spans="1:7" x14ac:dyDescent="0.2">
      <c r="A77" t="s">
        <v>777</v>
      </c>
      <c r="B77" t="s">
        <v>828</v>
      </c>
      <c r="C77">
        <v>93</v>
      </c>
      <c r="D77" t="s">
        <v>204</v>
      </c>
      <c r="E77" t="str">
        <f>VLOOKUP(D77,Lookups!$A$2:$C$245,2,FALSE)</f>
        <v>Pinus rigida</v>
      </c>
      <c r="F77">
        <v>7</v>
      </c>
      <c r="G77">
        <v>1</v>
      </c>
    </row>
    <row r="78" spans="1:7" x14ac:dyDescent="0.2">
      <c r="A78" t="s">
        <v>777</v>
      </c>
      <c r="B78" t="s">
        <v>828</v>
      </c>
      <c r="C78">
        <v>94</v>
      </c>
      <c r="D78" t="s">
        <v>247</v>
      </c>
      <c r="E78" t="str">
        <f>VLOOKUP(D78,Lookups!$A$2:$C$245,2,FALSE)</f>
        <v>Quercus alba</v>
      </c>
      <c r="F78">
        <v>2</v>
      </c>
      <c r="G78">
        <v>0</v>
      </c>
    </row>
    <row r="79" spans="1:7" x14ac:dyDescent="0.2">
      <c r="A79" t="s">
        <v>777</v>
      </c>
      <c r="B79" t="s">
        <v>828</v>
      </c>
      <c r="C79">
        <v>94</v>
      </c>
      <c r="D79" t="s">
        <v>204</v>
      </c>
      <c r="E79" t="str">
        <f>VLOOKUP(D79,Lookups!$A$2:$C$245,2,FALSE)</f>
        <v>Pinus rigida</v>
      </c>
      <c r="F79">
        <v>10</v>
      </c>
      <c r="G79">
        <v>1</v>
      </c>
    </row>
    <row r="80" spans="1:7" x14ac:dyDescent="0.2">
      <c r="A80" t="s">
        <v>777</v>
      </c>
      <c r="B80" t="s">
        <v>828</v>
      </c>
      <c r="C80">
        <v>94</v>
      </c>
      <c r="D80" t="s">
        <v>250</v>
      </c>
      <c r="E80" t="str">
        <f>VLOOKUP(D80,Lookups!$A$2:$C$245,2,FALSE)</f>
        <v>Quercus coccinea</v>
      </c>
      <c r="F80">
        <v>1</v>
      </c>
      <c r="G80">
        <v>0</v>
      </c>
    </row>
    <row r="81" spans="1:7" x14ac:dyDescent="0.2">
      <c r="A81" t="s">
        <v>777</v>
      </c>
      <c r="B81" t="s">
        <v>828</v>
      </c>
      <c r="C81">
        <v>95</v>
      </c>
      <c r="D81" t="s">
        <v>204</v>
      </c>
      <c r="E81" t="str">
        <f>VLOOKUP(D81,Lookups!$A$2:$C$245,2,FALSE)</f>
        <v>Pinus rigida</v>
      </c>
      <c r="F81">
        <v>9</v>
      </c>
      <c r="G81">
        <v>0</v>
      </c>
    </row>
    <row r="82" spans="1:7" x14ac:dyDescent="0.2">
      <c r="A82" t="s">
        <v>777</v>
      </c>
      <c r="B82" t="s">
        <v>828</v>
      </c>
      <c r="C82">
        <v>95</v>
      </c>
      <c r="D82" t="s">
        <v>250</v>
      </c>
      <c r="E82" t="str">
        <f>VLOOKUP(D82,Lookups!$A$2:$C$245,2,FALSE)</f>
        <v>Quercus coccinea</v>
      </c>
      <c r="F82">
        <v>1</v>
      </c>
      <c r="G82">
        <v>0</v>
      </c>
    </row>
    <row r="83" spans="1:7" x14ac:dyDescent="0.2">
      <c r="A83" t="s">
        <v>777</v>
      </c>
      <c r="B83" t="s">
        <v>828</v>
      </c>
      <c r="C83">
        <v>96</v>
      </c>
      <c r="D83" t="s">
        <v>204</v>
      </c>
      <c r="E83" t="str">
        <f>VLOOKUP(D83,Lookups!$A$2:$C$245,2,FALSE)</f>
        <v>Pinus rigida</v>
      </c>
      <c r="F83">
        <v>11</v>
      </c>
      <c r="G83">
        <v>1</v>
      </c>
    </row>
    <row r="84" spans="1:7" x14ac:dyDescent="0.2">
      <c r="A84" t="s">
        <v>777</v>
      </c>
      <c r="B84" t="s">
        <v>828</v>
      </c>
      <c r="C84">
        <v>96</v>
      </c>
      <c r="D84" t="s">
        <v>247</v>
      </c>
      <c r="E84" t="str">
        <f>VLOOKUP(D84,Lookups!$A$2:$C$245,2,FALSE)</f>
        <v>Quercus alba</v>
      </c>
      <c r="F84">
        <v>2</v>
      </c>
      <c r="G84">
        <v>0</v>
      </c>
    </row>
    <row r="85" spans="1:7" x14ac:dyDescent="0.2">
      <c r="A85" t="s">
        <v>777</v>
      </c>
      <c r="B85" t="s">
        <v>828</v>
      </c>
      <c r="C85">
        <v>96</v>
      </c>
      <c r="D85" t="s">
        <v>250</v>
      </c>
      <c r="E85" t="str">
        <f>VLOOKUP(D85,Lookups!$A$2:$C$245,2,FALSE)</f>
        <v>Quercus coccinea</v>
      </c>
      <c r="F85">
        <v>1</v>
      </c>
      <c r="G85">
        <v>0</v>
      </c>
    </row>
    <row r="86" spans="1:7" x14ac:dyDescent="0.2">
      <c r="A86" t="s">
        <v>777</v>
      </c>
      <c r="B86" t="s">
        <v>828</v>
      </c>
      <c r="C86">
        <v>97</v>
      </c>
      <c r="D86" t="s">
        <v>204</v>
      </c>
      <c r="E86" t="str">
        <f>VLOOKUP(D86,Lookups!$A$2:$C$245,2,FALSE)</f>
        <v>Pinus rigida</v>
      </c>
      <c r="F86">
        <v>6</v>
      </c>
      <c r="G86">
        <v>0</v>
      </c>
    </row>
    <row r="87" spans="1:7" x14ac:dyDescent="0.2">
      <c r="A87" t="s">
        <v>777</v>
      </c>
      <c r="B87" t="s">
        <v>828</v>
      </c>
      <c r="C87">
        <v>97</v>
      </c>
      <c r="D87" t="s">
        <v>247</v>
      </c>
      <c r="E87" t="str">
        <f>VLOOKUP(D87,Lookups!$A$2:$C$245,2,FALSE)</f>
        <v>Quercus alba</v>
      </c>
      <c r="F87">
        <v>4</v>
      </c>
      <c r="G87">
        <v>0</v>
      </c>
    </row>
    <row r="88" spans="1:7" x14ac:dyDescent="0.2">
      <c r="A88" t="s">
        <v>777</v>
      </c>
      <c r="B88" t="s">
        <v>828</v>
      </c>
      <c r="C88">
        <v>97</v>
      </c>
      <c r="D88" t="s">
        <v>250</v>
      </c>
      <c r="E88" t="str">
        <f>VLOOKUP(D88,Lookups!$A$2:$C$245,2,FALSE)</f>
        <v>Quercus coccinea</v>
      </c>
      <c r="F88">
        <v>1</v>
      </c>
      <c r="G88">
        <v>0</v>
      </c>
    </row>
    <row r="89" spans="1:7" x14ac:dyDescent="0.2">
      <c r="A89" t="s">
        <v>777</v>
      </c>
      <c r="B89" t="s">
        <v>828</v>
      </c>
      <c r="C89">
        <v>98</v>
      </c>
      <c r="D89" t="s">
        <v>204</v>
      </c>
      <c r="E89" t="str">
        <f>VLOOKUP(D89,Lookups!$A$2:$C$245,2,FALSE)</f>
        <v>Pinus rigida</v>
      </c>
      <c r="F89">
        <v>7</v>
      </c>
      <c r="G89">
        <v>0</v>
      </c>
    </row>
    <row r="90" spans="1:7" x14ac:dyDescent="0.2">
      <c r="A90" t="s">
        <v>777</v>
      </c>
      <c r="B90" t="s">
        <v>828</v>
      </c>
      <c r="C90">
        <v>99</v>
      </c>
      <c r="D90" t="s">
        <v>250</v>
      </c>
      <c r="E90" t="str">
        <f>VLOOKUP(D90,Lookups!$A$2:$C$245,2,FALSE)</f>
        <v>Quercus coccinea</v>
      </c>
      <c r="F90">
        <v>2</v>
      </c>
      <c r="G90">
        <v>0</v>
      </c>
    </row>
    <row r="91" spans="1:7" x14ac:dyDescent="0.2">
      <c r="A91" t="s">
        <v>777</v>
      </c>
      <c r="B91" t="s">
        <v>828</v>
      </c>
      <c r="C91">
        <v>99</v>
      </c>
      <c r="D91" t="s">
        <v>204</v>
      </c>
      <c r="E91" t="str">
        <f>VLOOKUP(D91,Lookups!$A$2:$C$245,2,FALSE)</f>
        <v>Pinus rigida</v>
      </c>
      <c r="F91">
        <v>9</v>
      </c>
      <c r="G91">
        <v>0</v>
      </c>
    </row>
    <row r="92" spans="1:7" x14ac:dyDescent="0.2">
      <c r="A92" t="s">
        <v>777</v>
      </c>
      <c r="B92" t="s">
        <v>828</v>
      </c>
      <c r="C92">
        <v>100</v>
      </c>
      <c r="D92" t="s">
        <v>204</v>
      </c>
      <c r="E92" t="str">
        <f>VLOOKUP(D92,Lookups!$A$2:$C$245,2,FALSE)</f>
        <v>Pinus rigida</v>
      </c>
      <c r="F92">
        <v>10</v>
      </c>
      <c r="G92">
        <v>1</v>
      </c>
    </row>
    <row r="93" spans="1:7" x14ac:dyDescent="0.2">
      <c r="A93" t="s">
        <v>777</v>
      </c>
      <c r="B93" t="s">
        <v>828</v>
      </c>
      <c r="C93">
        <v>100</v>
      </c>
      <c r="D93" t="s">
        <v>250</v>
      </c>
      <c r="E93" t="str">
        <f>VLOOKUP(D93,Lookups!$A$2:$C$245,2,FALSE)</f>
        <v>Quercus coccinea</v>
      </c>
      <c r="F93">
        <v>2</v>
      </c>
      <c r="G93">
        <v>0</v>
      </c>
    </row>
    <row r="94" spans="1:7" x14ac:dyDescent="0.2">
      <c r="A94" t="s">
        <v>777</v>
      </c>
      <c r="B94" t="s">
        <v>828</v>
      </c>
      <c r="C94">
        <v>101</v>
      </c>
      <c r="D94" t="s">
        <v>204</v>
      </c>
      <c r="E94" t="str">
        <f>VLOOKUP(D94,Lookups!$A$2:$C$245,2,FALSE)</f>
        <v>Pinus rigida</v>
      </c>
      <c r="F94">
        <v>7</v>
      </c>
      <c r="G94">
        <v>3</v>
      </c>
    </row>
    <row r="95" spans="1:7" x14ac:dyDescent="0.2">
      <c r="A95" t="s">
        <v>777</v>
      </c>
      <c r="B95" t="s">
        <v>828</v>
      </c>
      <c r="C95">
        <v>101</v>
      </c>
      <c r="D95" t="s">
        <v>250</v>
      </c>
      <c r="E95" t="str">
        <f>VLOOKUP(D95,Lookups!$A$2:$C$245,2,FALSE)</f>
        <v>Quercus coccinea</v>
      </c>
      <c r="F95">
        <v>1</v>
      </c>
      <c r="G95">
        <v>0</v>
      </c>
    </row>
    <row r="96" spans="1:7" x14ac:dyDescent="0.2">
      <c r="A96" t="s">
        <v>777</v>
      </c>
      <c r="B96" t="s">
        <v>828</v>
      </c>
      <c r="C96">
        <v>102</v>
      </c>
      <c r="D96" t="s">
        <v>204</v>
      </c>
      <c r="E96" t="str">
        <f>VLOOKUP(D96,Lookups!$A$2:$C$245,2,FALSE)</f>
        <v>Pinus rigida</v>
      </c>
      <c r="F96">
        <v>10</v>
      </c>
      <c r="G96">
        <v>2</v>
      </c>
    </row>
    <row r="97" spans="1:7" x14ac:dyDescent="0.2">
      <c r="A97" t="s">
        <v>777</v>
      </c>
      <c r="B97" t="s">
        <v>828</v>
      </c>
      <c r="C97">
        <v>103</v>
      </c>
      <c r="D97" t="s">
        <v>204</v>
      </c>
      <c r="E97" t="str">
        <f>VLOOKUP(D97,Lookups!$A$2:$C$245,2,FALSE)</f>
        <v>Pinus rigida</v>
      </c>
      <c r="F97">
        <v>11</v>
      </c>
      <c r="G97">
        <v>1</v>
      </c>
    </row>
    <row r="98" spans="1:7" x14ac:dyDescent="0.2">
      <c r="A98" t="s">
        <v>777</v>
      </c>
      <c r="B98" t="s">
        <v>828</v>
      </c>
      <c r="C98">
        <v>103</v>
      </c>
      <c r="D98" t="s">
        <v>247</v>
      </c>
      <c r="E98" t="str">
        <f>VLOOKUP(D98,Lookups!$A$2:$C$245,2,FALSE)</f>
        <v>Quercus alba</v>
      </c>
      <c r="F98">
        <v>1</v>
      </c>
      <c r="G98">
        <v>0</v>
      </c>
    </row>
    <row r="99" spans="1:7" x14ac:dyDescent="0.2">
      <c r="A99" t="s">
        <v>777</v>
      </c>
      <c r="B99" t="s">
        <v>828</v>
      </c>
      <c r="C99">
        <v>104</v>
      </c>
      <c r="D99" t="s">
        <v>204</v>
      </c>
      <c r="E99" t="str">
        <f>VLOOKUP(D99,Lookups!$A$2:$C$245,2,FALSE)</f>
        <v>Pinus rigida</v>
      </c>
      <c r="F99">
        <v>4</v>
      </c>
      <c r="G99">
        <v>1</v>
      </c>
    </row>
    <row r="100" spans="1:7" x14ac:dyDescent="0.2">
      <c r="A100" t="s">
        <v>777</v>
      </c>
      <c r="B100" t="s">
        <v>828</v>
      </c>
      <c r="C100">
        <v>104</v>
      </c>
      <c r="D100" t="s">
        <v>247</v>
      </c>
      <c r="E100" t="str">
        <f>VLOOKUP(D100,Lookups!$A$2:$C$245,2,FALSE)</f>
        <v>Quercus alba</v>
      </c>
      <c r="F100">
        <v>5</v>
      </c>
      <c r="G100">
        <v>0</v>
      </c>
    </row>
    <row r="101" spans="1:7" x14ac:dyDescent="0.2">
      <c r="A101" t="s">
        <v>777</v>
      </c>
      <c r="B101" t="s">
        <v>828</v>
      </c>
      <c r="C101">
        <v>104</v>
      </c>
      <c r="D101" t="s">
        <v>250</v>
      </c>
      <c r="E101" t="str">
        <f>VLOOKUP(D101,Lookups!$A$2:$C$245,2,FALSE)</f>
        <v>Quercus coccinea</v>
      </c>
      <c r="F101">
        <v>1</v>
      </c>
      <c r="G101">
        <v>0</v>
      </c>
    </row>
    <row r="102" spans="1:7" x14ac:dyDescent="0.2">
      <c r="A102" t="s">
        <v>777</v>
      </c>
      <c r="B102" t="s">
        <v>828</v>
      </c>
      <c r="C102">
        <v>105</v>
      </c>
      <c r="D102" t="s">
        <v>250</v>
      </c>
      <c r="E102" t="str">
        <f>VLOOKUP(D102,Lookups!$A$2:$C$245,2,FALSE)</f>
        <v>Quercus coccinea</v>
      </c>
      <c r="F102">
        <v>1</v>
      </c>
      <c r="G102">
        <v>0</v>
      </c>
    </row>
    <row r="103" spans="1:7" x14ac:dyDescent="0.2">
      <c r="A103" t="s">
        <v>777</v>
      </c>
      <c r="B103" t="s">
        <v>828</v>
      </c>
      <c r="C103">
        <v>105</v>
      </c>
      <c r="D103" t="s">
        <v>204</v>
      </c>
      <c r="E103" t="str">
        <f>VLOOKUP(D103,Lookups!$A$2:$C$245,2,FALSE)</f>
        <v>Pinus rigida</v>
      </c>
      <c r="F103">
        <v>13</v>
      </c>
      <c r="G103">
        <v>0</v>
      </c>
    </row>
    <row r="104" spans="1:7" x14ac:dyDescent="0.2">
      <c r="A104" t="s">
        <v>777</v>
      </c>
      <c r="B104" t="s">
        <v>828</v>
      </c>
      <c r="C104">
        <v>105</v>
      </c>
      <c r="D104" t="s">
        <v>247</v>
      </c>
      <c r="E104" t="str">
        <f>VLOOKUP(D104,Lookups!$A$2:$C$245,2,FALSE)</f>
        <v>Quercus alba</v>
      </c>
      <c r="F104">
        <v>1</v>
      </c>
      <c r="G104">
        <v>0</v>
      </c>
    </row>
    <row r="105" spans="1:7" x14ac:dyDescent="0.2">
      <c r="A105" t="s">
        <v>694</v>
      </c>
      <c r="B105" t="s">
        <v>829</v>
      </c>
      <c r="C105">
        <v>661</v>
      </c>
      <c r="D105" t="s">
        <v>262</v>
      </c>
      <c r="E105" t="str">
        <f>VLOOKUP(D105,Lookups!$A$2:$C$245,2,FALSE)</f>
        <v>Quercus prinoides</v>
      </c>
      <c r="F105">
        <v>2</v>
      </c>
      <c r="G105">
        <v>0</v>
      </c>
    </row>
    <row r="106" spans="1:7" x14ac:dyDescent="0.2">
      <c r="A106" t="s">
        <v>694</v>
      </c>
      <c r="B106" t="s">
        <v>829</v>
      </c>
      <c r="C106">
        <v>661</v>
      </c>
      <c r="D106" t="s">
        <v>204</v>
      </c>
      <c r="E106" t="str">
        <f>VLOOKUP(D106,Lookups!$A$2:$C$245,2,FALSE)</f>
        <v>Pinus rigida</v>
      </c>
      <c r="F106">
        <v>7</v>
      </c>
      <c r="G106">
        <v>0</v>
      </c>
    </row>
    <row r="107" spans="1:7" x14ac:dyDescent="0.2">
      <c r="A107" t="s">
        <v>694</v>
      </c>
      <c r="B107" t="s">
        <v>829</v>
      </c>
      <c r="C107">
        <v>661</v>
      </c>
      <c r="D107" t="s">
        <v>253</v>
      </c>
      <c r="E107" t="str">
        <f>VLOOKUP(D107,Lookups!$A$2:$C$245,2,FALSE)</f>
        <v>Quercus ilicifolia</v>
      </c>
      <c r="F107">
        <v>1</v>
      </c>
      <c r="G107">
        <v>1</v>
      </c>
    </row>
    <row r="108" spans="1:7" x14ac:dyDescent="0.2">
      <c r="A108" t="s">
        <v>694</v>
      </c>
      <c r="B108" t="s">
        <v>829</v>
      </c>
      <c r="C108">
        <v>661</v>
      </c>
      <c r="D108" t="s">
        <v>613</v>
      </c>
      <c r="E108" t="str">
        <f>VLOOKUP(D108,Lookups!$A$2:$C$245,2,FALSE)</f>
        <v>Quercus palustris</v>
      </c>
      <c r="F108">
        <v>1</v>
      </c>
      <c r="G108">
        <v>0</v>
      </c>
    </row>
    <row r="109" spans="1:7" x14ac:dyDescent="0.2">
      <c r="A109" t="s">
        <v>694</v>
      </c>
      <c r="B109" t="s">
        <v>829</v>
      </c>
      <c r="C109">
        <v>661</v>
      </c>
      <c r="D109" t="s">
        <v>6</v>
      </c>
      <c r="E109" t="str">
        <f>VLOOKUP(D109,Lookups!$A$2:$C$245,2,FALSE)</f>
        <v>Acer rubrum</v>
      </c>
      <c r="F109">
        <v>2</v>
      </c>
      <c r="G109">
        <v>0</v>
      </c>
    </row>
    <row r="110" spans="1:7" x14ac:dyDescent="0.2">
      <c r="A110" t="s">
        <v>694</v>
      </c>
      <c r="B110" t="s">
        <v>829</v>
      </c>
      <c r="C110">
        <v>661</v>
      </c>
      <c r="D110" t="s">
        <v>237</v>
      </c>
      <c r="E110" t="str">
        <f>VLOOKUP(D110,Lookups!$A$2:$C$245,2,FALSE)</f>
        <v>Prunus serotina</v>
      </c>
      <c r="F110">
        <v>2</v>
      </c>
      <c r="G110">
        <v>0</v>
      </c>
    </row>
    <row r="111" spans="1:7" x14ac:dyDescent="0.2">
      <c r="A111" t="s">
        <v>694</v>
      </c>
      <c r="B111" t="s">
        <v>829</v>
      </c>
      <c r="C111">
        <v>660</v>
      </c>
      <c r="D111" t="s">
        <v>204</v>
      </c>
      <c r="E111" t="str">
        <f>VLOOKUP(D111,Lookups!$A$2:$C$245,2,FALSE)</f>
        <v>Pinus rigida</v>
      </c>
      <c r="F111">
        <v>8</v>
      </c>
      <c r="G111">
        <v>0</v>
      </c>
    </row>
    <row r="112" spans="1:7" x14ac:dyDescent="0.2">
      <c r="A112" t="s">
        <v>694</v>
      </c>
      <c r="B112" t="s">
        <v>829</v>
      </c>
      <c r="C112">
        <v>660</v>
      </c>
      <c r="D112" t="s">
        <v>6</v>
      </c>
      <c r="E112" t="str">
        <f>VLOOKUP(D112,Lookups!$A$2:$C$245,2,FALSE)</f>
        <v>Acer rubrum</v>
      </c>
      <c r="F112">
        <v>2</v>
      </c>
      <c r="G112">
        <v>0</v>
      </c>
    </row>
    <row r="113" spans="1:7" x14ac:dyDescent="0.2">
      <c r="A113" t="s">
        <v>694</v>
      </c>
      <c r="B113" t="s">
        <v>829</v>
      </c>
      <c r="C113">
        <v>660</v>
      </c>
      <c r="D113" t="s">
        <v>237</v>
      </c>
      <c r="E113" t="str">
        <f>VLOOKUP(D113,Lookups!$A$2:$C$245,2,FALSE)</f>
        <v>Prunus serotina</v>
      </c>
      <c r="F113">
        <v>3</v>
      </c>
      <c r="G113">
        <v>0</v>
      </c>
    </row>
    <row r="114" spans="1:7" x14ac:dyDescent="0.2">
      <c r="A114" t="s">
        <v>694</v>
      </c>
      <c r="B114" t="s">
        <v>829</v>
      </c>
      <c r="C114">
        <v>660</v>
      </c>
      <c r="D114" t="s">
        <v>613</v>
      </c>
      <c r="E114" t="str">
        <f>VLOOKUP(D114,Lookups!$A$2:$C$245,2,FALSE)</f>
        <v>Quercus palustris</v>
      </c>
      <c r="F114">
        <v>3</v>
      </c>
      <c r="G114">
        <v>0</v>
      </c>
    </row>
    <row r="115" spans="1:7" x14ac:dyDescent="0.2">
      <c r="A115" t="s">
        <v>694</v>
      </c>
      <c r="B115" t="s">
        <v>829</v>
      </c>
      <c r="C115">
        <v>659</v>
      </c>
      <c r="D115" t="s">
        <v>210</v>
      </c>
      <c r="E115" t="str">
        <f>VLOOKUP(D115,Lookups!$A$2:$C$245,2,FALSE)</f>
        <v>Populus grandidentata</v>
      </c>
      <c r="F115">
        <v>1</v>
      </c>
      <c r="G115">
        <v>0</v>
      </c>
    </row>
    <row r="116" spans="1:7" x14ac:dyDescent="0.2">
      <c r="A116" t="s">
        <v>694</v>
      </c>
      <c r="B116" t="s">
        <v>829</v>
      </c>
      <c r="C116">
        <v>659</v>
      </c>
      <c r="D116" t="s">
        <v>6</v>
      </c>
      <c r="E116" t="str">
        <f>VLOOKUP(D116,Lookups!$A$2:$C$245,2,FALSE)</f>
        <v>Acer rubrum</v>
      </c>
      <c r="F116">
        <v>3</v>
      </c>
      <c r="G116">
        <v>0</v>
      </c>
    </row>
    <row r="117" spans="1:7" x14ac:dyDescent="0.2">
      <c r="A117" t="s">
        <v>694</v>
      </c>
      <c r="B117" t="s">
        <v>829</v>
      </c>
      <c r="C117">
        <v>659</v>
      </c>
      <c r="D117" t="s">
        <v>295</v>
      </c>
      <c r="E117" t="str">
        <f>VLOOKUP(D117,Lookups!$A$2:$C$245,2,FALSE)</f>
        <v>Sassafras albidum</v>
      </c>
      <c r="F117">
        <v>3</v>
      </c>
      <c r="G117">
        <v>0</v>
      </c>
    </row>
    <row r="118" spans="1:7" x14ac:dyDescent="0.2">
      <c r="A118" t="s">
        <v>694</v>
      </c>
      <c r="B118" t="s">
        <v>829</v>
      </c>
      <c r="C118">
        <v>659</v>
      </c>
      <c r="D118" t="s">
        <v>204</v>
      </c>
      <c r="E118" t="str">
        <f>VLOOKUP(D118,Lookups!$A$2:$C$245,2,FALSE)</f>
        <v>Pinus rigida</v>
      </c>
      <c r="F118">
        <v>4</v>
      </c>
      <c r="G118">
        <v>0</v>
      </c>
    </row>
    <row r="119" spans="1:7" x14ac:dyDescent="0.2">
      <c r="A119" t="s">
        <v>694</v>
      </c>
      <c r="B119" t="s">
        <v>829</v>
      </c>
      <c r="C119">
        <v>659</v>
      </c>
      <c r="D119" t="s">
        <v>237</v>
      </c>
      <c r="E119" t="str">
        <f>VLOOKUP(D119,Lookups!$A$2:$C$245,2,FALSE)</f>
        <v>Prunus serotina</v>
      </c>
      <c r="F119">
        <v>1</v>
      </c>
      <c r="G119">
        <v>0</v>
      </c>
    </row>
    <row r="120" spans="1:7" x14ac:dyDescent="0.2">
      <c r="A120" t="s">
        <v>694</v>
      </c>
      <c r="B120" t="s">
        <v>829</v>
      </c>
      <c r="C120">
        <v>658</v>
      </c>
      <c r="D120" t="s">
        <v>204</v>
      </c>
      <c r="E120" t="str">
        <f>VLOOKUP(D120,Lookups!$A$2:$C$245,2,FALSE)</f>
        <v>Pinus rigida</v>
      </c>
      <c r="F120">
        <v>15</v>
      </c>
      <c r="G120">
        <v>0</v>
      </c>
    </row>
    <row r="121" spans="1:7" x14ac:dyDescent="0.2">
      <c r="A121" t="s">
        <v>694</v>
      </c>
      <c r="B121" t="s">
        <v>829</v>
      </c>
      <c r="C121">
        <v>658</v>
      </c>
      <c r="D121" t="s">
        <v>274</v>
      </c>
      <c r="E121" t="str">
        <f>VLOOKUP(D121,Lookups!$A$2:$C$245,2,FALSE)</f>
        <v>Quercus velutina</v>
      </c>
      <c r="F121">
        <v>4</v>
      </c>
      <c r="G121">
        <v>1</v>
      </c>
    </row>
    <row r="122" spans="1:7" x14ac:dyDescent="0.2">
      <c r="A122" t="s">
        <v>694</v>
      </c>
      <c r="B122" t="s">
        <v>829</v>
      </c>
      <c r="C122">
        <v>658</v>
      </c>
      <c r="D122" t="s">
        <v>6</v>
      </c>
      <c r="E122" t="str">
        <f>VLOOKUP(D122,Lookups!$A$2:$C$245,2,FALSE)</f>
        <v>Acer rubrum</v>
      </c>
      <c r="F122">
        <v>3</v>
      </c>
      <c r="G122">
        <v>0</v>
      </c>
    </row>
    <row r="123" spans="1:7" x14ac:dyDescent="0.2">
      <c r="A123" t="s">
        <v>694</v>
      </c>
      <c r="B123" t="s">
        <v>829</v>
      </c>
      <c r="C123">
        <v>657</v>
      </c>
      <c r="D123" t="s">
        <v>204</v>
      </c>
      <c r="E123" t="str">
        <f>VLOOKUP(D123,Lookups!$A$2:$C$245,2,FALSE)</f>
        <v>Pinus rigida</v>
      </c>
      <c r="F123">
        <v>9</v>
      </c>
      <c r="G123">
        <v>1</v>
      </c>
    </row>
    <row r="124" spans="1:7" x14ac:dyDescent="0.2">
      <c r="A124" t="s">
        <v>694</v>
      </c>
      <c r="B124" t="s">
        <v>829</v>
      </c>
      <c r="C124">
        <v>657</v>
      </c>
      <c r="D124" t="s">
        <v>613</v>
      </c>
      <c r="E124" t="str">
        <f>VLOOKUP(D124,Lookups!$A$2:$C$245,2,FALSE)</f>
        <v>Quercus palustris</v>
      </c>
      <c r="F124">
        <v>2</v>
      </c>
      <c r="G124">
        <v>0</v>
      </c>
    </row>
    <row r="125" spans="1:7" x14ac:dyDescent="0.2">
      <c r="A125" t="s">
        <v>694</v>
      </c>
      <c r="B125" t="s">
        <v>829</v>
      </c>
      <c r="C125">
        <v>657</v>
      </c>
      <c r="D125" t="s">
        <v>262</v>
      </c>
      <c r="E125" t="str">
        <f>VLOOKUP(D125,Lookups!$A$2:$C$245,2,FALSE)</f>
        <v>Quercus prinoides</v>
      </c>
      <c r="F125">
        <v>2</v>
      </c>
      <c r="G125">
        <v>0</v>
      </c>
    </row>
    <row r="126" spans="1:7" x14ac:dyDescent="0.2">
      <c r="A126" t="s">
        <v>694</v>
      </c>
      <c r="B126" t="s">
        <v>829</v>
      </c>
      <c r="C126">
        <v>657</v>
      </c>
      <c r="D126" t="s">
        <v>253</v>
      </c>
      <c r="E126" t="str">
        <f>VLOOKUP(D126,Lookups!$A$2:$C$245,2,FALSE)</f>
        <v>Quercus ilicifolia</v>
      </c>
      <c r="F126">
        <v>1</v>
      </c>
      <c r="G126">
        <v>0</v>
      </c>
    </row>
    <row r="127" spans="1:7" x14ac:dyDescent="0.2">
      <c r="A127" t="s">
        <v>694</v>
      </c>
      <c r="B127" t="s">
        <v>829</v>
      </c>
      <c r="C127">
        <v>657</v>
      </c>
      <c r="D127" t="s">
        <v>565</v>
      </c>
      <c r="E127" t="str">
        <f>VLOOKUP(D127,Lookups!$A$2:$C$245,2,FALSE)</f>
        <v>Populus deltoides</v>
      </c>
      <c r="F127">
        <v>1</v>
      </c>
      <c r="G127">
        <v>0</v>
      </c>
    </row>
    <row r="128" spans="1:7" x14ac:dyDescent="0.2">
      <c r="A128" t="s">
        <v>694</v>
      </c>
      <c r="B128" t="s">
        <v>829</v>
      </c>
      <c r="C128">
        <v>656</v>
      </c>
      <c r="D128" t="s">
        <v>204</v>
      </c>
      <c r="E128" t="str">
        <f>VLOOKUP(D128,Lookups!$A$2:$C$245,2,FALSE)</f>
        <v>Pinus rigida</v>
      </c>
      <c r="F128">
        <v>9</v>
      </c>
      <c r="G128">
        <v>0</v>
      </c>
    </row>
    <row r="129" spans="1:7" x14ac:dyDescent="0.2">
      <c r="A129" t="s">
        <v>694</v>
      </c>
      <c r="B129" t="s">
        <v>829</v>
      </c>
      <c r="C129">
        <v>656</v>
      </c>
      <c r="D129" t="s">
        <v>6</v>
      </c>
      <c r="E129" t="str">
        <f>VLOOKUP(D129,Lookups!$A$2:$C$245,2,FALSE)</f>
        <v>Acer rubrum</v>
      </c>
      <c r="F129">
        <v>4</v>
      </c>
      <c r="G129">
        <v>0</v>
      </c>
    </row>
    <row r="130" spans="1:7" x14ac:dyDescent="0.2">
      <c r="A130" t="s">
        <v>694</v>
      </c>
      <c r="B130" t="s">
        <v>829</v>
      </c>
      <c r="C130">
        <v>656</v>
      </c>
      <c r="D130" t="s">
        <v>237</v>
      </c>
      <c r="E130" t="str">
        <f>VLOOKUP(D130,Lookups!$A$2:$C$245,2,FALSE)</f>
        <v>Prunus serotina</v>
      </c>
      <c r="F130">
        <v>1</v>
      </c>
      <c r="G130">
        <v>0</v>
      </c>
    </row>
    <row r="131" spans="1:7" x14ac:dyDescent="0.2">
      <c r="A131" t="s">
        <v>694</v>
      </c>
      <c r="B131" t="s">
        <v>829</v>
      </c>
      <c r="C131">
        <v>656</v>
      </c>
      <c r="D131" t="s">
        <v>250</v>
      </c>
      <c r="E131" t="str">
        <f>VLOOKUP(D131,Lookups!$A$2:$C$245,2,FALSE)</f>
        <v>Quercus coccinea</v>
      </c>
      <c r="F131">
        <v>1</v>
      </c>
      <c r="G131">
        <v>0</v>
      </c>
    </row>
    <row r="132" spans="1:7" x14ac:dyDescent="0.2">
      <c r="A132" t="s">
        <v>694</v>
      </c>
      <c r="B132" t="s">
        <v>829</v>
      </c>
      <c r="C132">
        <v>655</v>
      </c>
      <c r="D132" t="s">
        <v>6</v>
      </c>
      <c r="E132" t="str">
        <f>VLOOKUP(D132,Lookups!$A$2:$C$245,2,FALSE)</f>
        <v>Acer rubrum</v>
      </c>
      <c r="F132">
        <v>2</v>
      </c>
      <c r="G132">
        <v>0</v>
      </c>
    </row>
    <row r="133" spans="1:7" x14ac:dyDescent="0.2">
      <c r="A133" t="s">
        <v>694</v>
      </c>
      <c r="B133" t="s">
        <v>829</v>
      </c>
      <c r="C133">
        <v>655</v>
      </c>
      <c r="D133" t="s">
        <v>213</v>
      </c>
      <c r="E133" t="str">
        <f>VLOOKUP(D133,Lookups!$A$2:$C$245,2,FALSE)</f>
        <v>Populus tremuloides</v>
      </c>
      <c r="F133">
        <v>1</v>
      </c>
      <c r="G133">
        <v>0</v>
      </c>
    </row>
    <row r="134" spans="1:7" x14ac:dyDescent="0.2">
      <c r="A134" t="s">
        <v>694</v>
      </c>
      <c r="B134" t="s">
        <v>829</v>
      </c>
      <c r="C134">
        <v>655</v>
      </c>
      <c r="D134" t="s">
        <v>274</v>
      </c>
      <c r="E134" t="str">
        <f>VLOOKUP(D134,Lookups!$A$2:$C$245,2,FALSE)</f>
        <v>Quercus velutina</v>
      </c>
      <c r="F134">
        <v>2</v>
      </c>
      <c r="G134">
        <v>0</v>
      </c>
    </row>
    <row r="135" spans="1:7" x14ac:dyDescent="0.2">
      <c r="A135" t="s">
        <v>694</v>
      </c>
      <c r="B135" t="s">
        <v>829</v>
      </c>
      <c r="C135">
        <v>655</v>
      </c>
      <c r="D135" t="s">
        <v>204</v>
      </c>
      <c r="E135" t="str">
        <f>VLOOKUP(D135,Lookups!$A$2:$C$245,2,FALSE)</f>
        <v>Pinus rigida</v>
      </c>
      <c r="F135">
        <v>6</v>
      </c>
      <c r="G135">
        <v>0</v>
      </c>
    </row>
    <row r="136" spans="1:7" x14ac:dyDescent="0.2">
      <c r="A136" t="s">
        <v>694</v>
      </c>
      <c r="B136" t="s">
        <v>829</v>
      </c>
      <c r="C136">
        <v>655</v>
      </c>
      <c r="D136" t="s">
        <v>262</v>
      </c>
      <c r="E136" t="str">
        <f>VLOOKUP(D136,Lookups!$A$2:$C$245,2,FALSE)</f>
        <v>Quercus prinoides</v>
      </c>
      <c r="F136">
        <v>1</v>
      </c>
      <c r="G136">
        <v>0</v>
      </c>
    </row>
    <row r="137" spans="1:7" x14ac:dyDescent="0.2">
      <c r="A137" t="s">
        <v>694</v>
      </c>
      <c r="B137" t="s">
        <v>829</v>
      </c>
      <c r="C137">
        <v>655</v>
      </c>
      <c r="D137" t="s">
        <v>237</v>
      </c>
      <c r="E137" t="str">
        <f>VLOOKUP(D137,Lookups!$A$2:$C$245,2,FALSE)</f>
        <v>Prunus serotina</v>
      </c>
      <c r="F137">
        <v>1</v>
      </c>
      <c r="G137">
        <v>0</v>
      </c>
    </row>
    <row r="138" spans="1:7" x14ac:dyDescent="0.2">
      <c r="A138" t="s">
        <v>694</v>
      </c>
      <c r="B138" t="s">
        <v>829</v>
      </c>
      <c r="C138">
        <v>654</v>
      </c>
      <c r="D138" t="s">
        <v>565</v>
      </c>
      <c r="E138" t="str">
        <f>VLOOKUP(D138,Lookups!$A$2:$C$245,2,FALSE)</f>
        <v>Populus deltoides</v>
      </c>
      <c r="F138">
        <v>8</v>
      </c>
      <c r="G138">
        <v>0</v>
      </c>
    </row>
    <row r="139" spans="1:7" x14ac:dyDescent="0.2">
      <c r="A139" t="s">
        <v>694</v>
      </c>
      <c r="B139" t="s">
        <v>829</v>
      </c>
      <c r="C139">
        <v>654</v>
      </c>
      <c r="D139" t="s">
        <v>6</v>
      </c>
      <c r="E139" t="str">
        <f>VLOOKUP(D139,Lookups!$A$2:$C$245,2,FALSE)</f>
        <v>Acer rubrum</v>
      </c>
      <c r="F139">
        <v>1</v>
      </c>
      <c r="G139">
        <v>0</v>
      </c>
    </row>
    <row r="140" spans="1:7" x14ac:dyDescent="0.2">
      <c r="A140" t="s">
        <v>694</v>
      </c>
      <c r="B140" t="s">
        <v>829</v>
      </c>
      <c r="C140">
        <v>654</v>
      </c>
      <c r="D140" t="s">
        <v>204</v>
      </c>
      <c r="E140" t="str">
        <f>VLOOKUP(D140,Lookups!$A$2:$C$245,2,FALSE)</f>
        <v>Pinus rigida</v>
      </c>
      <c r="F140">
        <v>3</v>
      </c>
      <c r="G140">
        <v>0</v>
      </c>
    </row>
    <row r="141" spans="1:7" x14ac:dyDescent="0.2">
      <c r="A141" t="s">
        <v>694</v>
      </c>
      <c r="B141" t="s">
        <v>829</v>
      </c>
      <c r="C141">
        <v>654</v>
      </c>
      <c r="D141" t="s">
        <v>213</v>
      </c>
      <c r="E141" t="str">
        <f>VLOOKUP(D141,Lookups!$A$2:$C$245,2,FALSE)</f>
        <v>Populus tremuloides</v>
      </c>
      <c r="F141">
        <v>1</v>
      </c>
      <c r="G141">
        <v>0</v>
      </c>
    </row>
    <row r="142" spans="1:7" x14ac:dyDescent="0.2">
      <c r="A142" t="s">
        <v>694</v>
      </c>
      <c r="B142" t="s">
        <v>829</v>
      </c>
      <c r="C142">
        <v>654</v>
      </c>
      <c r="D142" t="s">
        <v>613</v>
      </c>
      <c r="E142" t="str">
        <f>VLOOKUP(D142,Lookups!$A$2:$C$245,2,FALSE)</f>
        <v>Quercus palustris</v>
      </c>
      <c r="F142">
        <v>1</v>
      </c>
      <c r="G142">
        <v>0</v>
      </c>
    </row>
    <row r="143" spans="1:7" x14ac:dyDescent="0.2">
      <c r="A143" t="s">
        <v>694</v>
      </c>
      <c r="B143" t="s">
        <v>829</v>
      </c>
      <c r="C143">
        <v>654</v>
      </c>
      <c r="D143" t="s">
        <v>237</v>
      </c>
      <c r="E143" t="str">
        <f>VLOOKUP(D143,Lookups!$A$2:$C$245,2,FALSE)</f>
        <v>Prunus serotina</v>
      </c>
      <c r="F143">
        <v>1</v>
      </c>
      <c r="G143">
        <v>0</v>
      </c>
    </row>
    <row r="144" spans="1:7" x14ac:dyDescent="0.2">
      <c r="A144" t="s">
        <v>694</v>
      </c>
      <c r="B144" t="s">
        <v>829</v>
      </c>
      <c r="C144">
        <v>653</v>
      </c>
      <c r="D144" t="s">
        <v>565</v>
      </c>
      <c r="E144" t="str">
        <f>VLOOKUP(D144,Lookups!$A$2:$C$245,2,FALSE)</f>
        <v>Populus deltoides</v>
      </c>
      <c r="F144">
        <v>5</v>
      </c>
      <c r="G144">
        <v>2</v>
      </c>
    </row>
    <row r="145" spans="1:7" x14ac:dyDescent="0.2">
      <c r="A145" t="s">
        <v>694</v>
      </c>
      <c r="B145" t="s">
        <v>829</v>
      </c>
      <c r="C145">
        <v>653</v>
      </c>
      <c r="D145" t="s">
        <v>33</v>
      </c>
      <c r="E145" t="str">
        <f>VLOOKUP(D145,Lookups!$A$2:$C$245,2,FALSE)</f>
        <v>Betula populifolia</v>
      </c>
      <c r="F145">
        <v>12</v>
      </c>
      <c r="G145">
        <v>1</v>
      </c>
    </row>
    <row r="146" spans="1:7" x14ac:dyDescent="0.2">
      <c r="A146" t="s">
        <v>694</v>
      </c>
      <c r="B146" t="s">
        <v>829</v>
      </c>
      <c r="C146">
        <v>653</v>
      </c>
      <c r="D146" t="s">
        <v>210</v>
      </c>
      <c r="E146" t="str">
        <f>VLOOKUP(D146,Lookups!$A$2:$C$245,2,FALSE)</f>
        <v>Populus grandidentata</v>
      </c>
      <c r="F146">
        <v>1</v>
      </c>
      <c r="G146">
        <v>0</v>
      </c>
    </row>
    <row r="147" spans="1:7" x14ac:dyDescent="0.2">
      <c r="A147" t="s">
        <v>694</v>
      </c>
      <c r="B147" t="s">
        <v>829</v>
      </c>
      <c r="C147">
        <v>653</v>
      </c>
      <c r="D147" t="s">
        <v>204</v>
      </c>
      <c r="E147" t="str">
        <f>VLOOKUP(D147,Lookups!$A$2:$C$245,2,FALSE)</f>
        <v>Pinus rigida</v>
      </c>
      <c r="F147">
        <v>1</v>
      </c>
      <c r="G147">
        <v>0</v>
      </c>
    </row>
    <row r="148" spans="1:7" x14ac:dyDescent="0.2">
      <c r="A148" t="s">
        <v>694</v>
      </c>
      <c r="B148" t="s">
        <v>829</v>
      </c>
      <c r="C148">
        <v>652</v>
      </c>
      <c r="D148" t="s">
        <v>6</v>
      </c>
      <c r="E148" t="str">
        <f>VLOOKUP(D148,Lookups!$A$2:$C$245,2,FALSE)</f>
        <v>Acer rubrum</v>
      </c>
      <c r="F148">
        <v>15</v>
      </c>
      <c r="G148">
        <v>1</v>
      </c>
    </row>
    <row r="149" spans="1:7" x14ac:dyDescent="0.2">
      <c r="A149" t="s">
        <v>694</v>
      </c>
      <c r="B149" t="s">
        <v>829</v>
      </c>
      <c r="C149">
        <v>652</v>
      </c>
      <c r="D149" t="s">
        <v>565</v>
      </c>
      <c r="E149" t="str">
        <f>VLOOKUP(D149,Lookups!$A$2:$C$245,2,FALSE)</f>
        <v>Populus deltoides</v>
      </c>
      <c r="F149">
        <v>3</v>
      </c>
      <c r="G149">
        <v>2</v>
      </c>
    </row>
    <row r="150" spans="1:7" x14ac:dyDescent="0.2">
      <c r="A150" t="s">
        <v>694</v>
      </c>
      <c r="B150" t="s">
        <v>829</v>
      </c>
      <c r="C150">
        <v>651</v>
      </c>
      <c r="D150" t="s">
        <v>274</v>
      </c>
      <c r="E150" t="str">
        <f>VLOOKUP(D150,Lookups!$A$2:$C$245,2,FALSE)</f>
        <v>Quercus velutina</v>
      </c>
      <c r="F150">
        <v>2</v>
      </c>
      <c r="G150">
        <v>0</v>
      </c>
    </row>
    <row r="151" spans="1:7" x14ac:dyDescent="0.2">
      <c r="A151" t="s">
        <v>694</v>
      </c>
      <c r="B151" t="s">
        <v>829</v>
      </c>
      <c r="C151">
        <v>651</v>
      </c>
      <c r="D151" t="s">
        <v>262</v>
      </c>
      <c r="E151" t="str">
        <f>VLOOKUP(D151,Lookups!$A$2:$C$245,2,FALSE)</f>
        <v>Quercus prinoides</v>
      </c>
      <c r="F151">
        <v>2</v>
      </c>
      <c r="G151">
        <v>0</v>
      </c>
    </row>
    <row r="152" spans="1:7" x14ac:dyDescent="0.2">
      <c r="A152" t="s">
        <v>694</v>
      </c>
      <c r="B152" t="s">
        <v>829</v>
      </c>
      <c r="C152">
        <v>651</v>
      </c>
      <c r="D152" t="s">
        <v>33</v>
      </c>
      <c r="E152" t="str">
        <f>VLOOKUP(D152,Lookups!$A$2:$C$245,2,FALSE)</f>
        <v>Betula populifolia</v>
      </c>
      <c r="F152">
        <v>5</v>
      </c>
      <c r="G152">
        <v>1</v>
      </c>
    </row>
    <row r="153" spans="1:7" x14ac:dyDescent="0.2">
      <c r="A153" t="s">
        <v>694</v>
      </c>
      <c r="B153" t="s">
        <v>829</v>
      </c>
      <c r="C153">
        <v>651</v>
      </c>
      <c r="D153" t="s">
        <v>204</v>
      </c>
      <c r="E153" t="str">
        <f>VLOOKUP(D153,Lookups!$A$2:$C$245,2,FALSE)</f>
        <v>Pinus rigida</v>
      </c>
      <c r="F153">
        <v>1</v>
      </c>
      <c r="G153">
        <v>0</v>
      </c>
    </row>
    <row r="154" spans="1:7" x14ac:dyDescent="0.2">
      <c r="A154" t="s">
        <v>694</v>
      </c>
      <c r="B154" t="s">
        <v>829</v>
      </c>
      <c r="C154">
        <v>651</v>
      </c>
      <c r="D154" t="s">
        <v>213</v>
      </c>
      <c r="E154" t="str">
        <f>VLOOKUP(D154,Lookups!$A$2:$C$245,2,FALSE)</f>
        <v>Populus tremuloides</v>
      </c>
      <c r="F154">
        <v>2</v>
      </c>
      <c r="G154">
        <v>0</v>
      </c>
    </row>
    <row r="155" spans="1:7" x14ac:dyDescent="0.2">
      <c r="A155" t="s">
        <v>694</v>
      </c>
      <c r="B155" t="s">
        <v>829</v>
      </c>
      <c r="C155">
        <v>651</v>
      </c>
      <c r="D155" t="s">
        <v>210</v>
      </c>
      <c r="E155" t="str">
        <f>VLOOKUP(D155,Lookups!$A$2:$C$245,2,FALSE)</f>
        <v>Populus grandidentata</v>
      </c>
      <c r="F155">
        <v>2</v>
      </c>
      <c r="G155">
        <v>1</v>
      </c>
    </row>
    <row r="156" spans="1:7" x14ac:dyDescent="0.2">
      <c r="A156" t="s">
        <v>694</v>
      </c>
      <c r="B156" t="s">
        <v>829</v>
      </c>
      <c r="C156">
        <v>651</v>
      </c>
      <c r="D156" t="s">
        <v>237</v>
      </c>
      <c r="E156" t="str">
        <f>VLOOKUP(D156,Lookups!$A$2:$C$245,2,FALSE)</f>
        <v>Prunus serotina</v>
      </c>
      <c r="F156">
        <v>1</v>
      </c>
      <c r="G156">
        <v>0</v>
      </c>
    </row>
    <row r="157" spans="1:7" x14ac:dyDescent="0.2">
      <c r="A157" t="s">
        <v>694</v>
      </c>
      <c r="B157" t="s">
        <v>829</v>
      </c>
      <c r="C157">
        <v>651</v>
      </c>
      <c r="D157" t="s">
        <v>565</v>
      </c>
      <c r="E157" t="str">
        <f>VLOOKUP(D157,Lookups!$A$2:$C$245,2,FALSE)</f>
        <v>Populus deltoides</v>
      </c>
      <c r="F157">
        <v>1</v>
      </c>
      <c r="G157">
        <v>0</v>
      </c>
    </row>
    <row r="158" spans="1:7" x14ac:dyDescent="0.2">
      <c r="A158" t="s">
        <v>694</v>
      </c>
      <c r="B158" t="s">
        <v>829</v>
      </c>
      <c r="C158">
        <v>650</v>
      </c>
      <c r="D158" t="s">
        <v>204</v>
      </c>
      <c r="E158" t="str">
        <f>VLOOKUP(D158,Lookups!$A$2:$C$245,2,FALSE)</f>
        <v>Pinus rigida</v>
      </c>
      <c r="F158">
        <v>4</v>
      </c>
      <c r="G158">
        <v>0</v>
      </c>
    </row>
    <row r="159" spans="1:7" x14ac:dyDescent="0.2">
      <c r="A159" t="s">
        <v>694</v>
      </c>
      <c r="B159" t="s">
        <v>829</v>
      </c>
      <c r="C159">
        <v>650</v>
      </c>
      <c r="D159" t="s">
        <v>274</v>
      </c>
      <c r="E159" t="str">
        <f>VLOOKUP(D159,Lookups!$A$2:$C$245,2,FALSE)</f>
        <v>Quercus velutina</v>
      </c>
      <c r="F159">
        <v>1</v>
      </c>
      <c r="G159">
        <v>0</v>
      </c>
    </row>
    <row r="160" spans="1:7" x14ac:dyDescent="0.2">
      <c r="A160" t="s">
        <v>694</v>
      </c>
      <c r="B160" t="s">
        <v>829</v>
      </c>
      <c r="C160">
        <v>650</v>
      </c>
      <c r="D160" t="s">
        <v>6</v>
      </c>
      <c r="E160" t="str">
        <f>VLOOKUP(D160,Lookups!$A$2:$C$245,2,FALSE)</f>
        <v>Acer rubrum</v>
      </c>
      <c r="F160">
        <v>4</v>
      </c>
      <c r="G160">
        <v>0</v>
      </c>
    </row>
    <row r="161" spans="1:7" x14ac:dyDescent="0.2">
      <c r="A161" t="s">
        <v>694</v>
      </c>
      <c r="B161" t="s">
        <v>829</v>
      </c>
      <c r="C161">
        <v>649</v>
      </c>
      <c r="D161" t="s">
        <v>204</v>
      </c>
      <c r="E161" t="str">
        <f>VLOOKUP(D161,Lookups!$A$2:$C$245,2,FALSE)</f>
        <v>Pinus rigida</v>
      </c>
      <c r="F161">
        <v>18</v>
      </c>
      <c r="G161">
        <v>0</v>
      </c>
    </row>
    <row r="162" spans="1:7" x14ac:dyDescent="0.2">
      <c r="A162" t="s">
        <v>694</v>
      </c>
      <c r="B162" t="s">
        <v>829</v>
      </c>
      <c r="C162">
        <v>649</v>
      </c>
      <c r="D162" t="s">
        <v>237</v>
      </c>
      <c r="E162" t="str">
        <f>VLOOKUP(D162,Lookups!$A$2:$C$245,2,FALSE)</f>
        <v>Prunus serotina</v>
      </c>
      <c r="F162">
        <v>2</v>
      </c>
      <c r="G162">
        <v>0</v>
      </c>
    </row>
    <row r="163" spans="1:7" x14ac:dyDescent="0.2">
      <c r="A163" t="s">
        <v>694</v>
      </c>
      <c r="B163" t="s">
        <v>829</v>
      </c>
      <c r="C163">
        <v>649</v>
      </c>
      <c r="D163" t="s">
        <v>274</v>
      </c>
      <c r="E163" t="str">
        <f>VLOOKUP(D163,Lookups!$A$2:$C$245,2,FALSE)</f>
        <v>Quercus velutina</v>
      </c>
      <c r="F163">
        <v>1</v>
      </c>
      <c r="G163">
        <v>0</v>
      </c>
    </row>
    <row r="164" spans="1:7" x14ac:dyDescent="0.2">
      <c r="A164" t="s">
        <v>694</v>
      </c>
      <c r="B164" t="s">
        <v>829</v>
      </c>
      <c r="C164">
        <v>649</v>
      </c>
      <c r="D164" t="s">
        <v>295</v>
      </c>
      <c r="E164" t="str">
        <f>VLOOKUP(D164,Lookups!$A$2:$C$245,2,FALSE)</f>
        <v>Sassafras albidum</v>
      </c>
      <c r="F164">
        <v>1</v>
      </c>
      <c r="G164">
        <v>0</v>
      </c>
    </row>
    <row r="165" spans="1:7" x14ac:dyDescent="0.2">
      <c r="A165" t="s">
        <v>694</v>
      </c>
      <c r="B165" t="s">
        <v>829</v>
      </c>
      <c r="C165">
        <v>648</v>
      </c>
      <c r="D165" t="s">
        <v>247</v>
      </c>
      <c r="E165" t="str">
        <f>VLOOKUP(D165,Lookups!$A$2:$C$245,2,FALSE)</f>
        <v>Quercus alba</v>
      </c>
      <c r="F165">
        <v>1</v>
      </c>
      <c r="G165">
        <v>0</v>
      </c>
    </row>
    <row r="166" spans="1:7" x14ac:dyDescent="0.2">
      <c r="A166" t="s">
        <v>694</v>
      </c>
      <c r="B166" t="s">
        <v>829</v>
      </c>
      <c r="C166">
        <v>648</v>
      </c>
      <c r="D166" t="s">
        <v>213</v>
      </c>
      <c r="E166" t="str">
        <f>VLOOKUP(D166,Lookups!$A$2:$C$245,2,FALSE)</f>
        <v>Populus tremuloides</v>
      </c>
      <c r="F166">
        <v>6</v>
      </c>
      <c r="G166">
        <v>5</v>
      </c>
    </row>
    <row r="167" spans="1:7" x14ac:dyDescent="0.2">
      <c r="A167" t="s">
        <v>694</v>
      </c>
      <c r="B167" t="s">
        <v>829</v>
      </c>
      <c r="C167">
        <v>648</v>
      </c>
      <c r="D167" t="s">
        <v>237</v>
      </c>
      <c r="E167" t="str">
        <f>VLOOKUP(D167,Lookups!$A$2:$C$245,2,FALSE)</f>
        <v>Prunus serotina</v>
      </c>
      <c r="F167">
        <v>3</v>
      </c>
      <c r="G167">
        <v>0</v>
      </c>
    </row>
    <row r="168" spans="1:7" x14ac:dyDescent="0.2">
      <c r="A168" t="s">
        <v>694</v>
      </c>
      <c r="B168" t="s">
        <v>829</v>
      </c>
      <c r="C168">
        <v>648</v>
      </c>
      <c r="D168" t="s">
        <v>6</v>
      </c>
      <c r="E168" t="str">
        <f>VLOOKUP(D168,Lookups!$A$2:$C$245,2,FALSE)</f>
        <v>Acer rubrum</v>
      </c>
      <c r="F168">
        <v>1</v>
      </c>
      <c r="G168">
        <v>0</v>
      </c>
    </row>
    <row r="169" spans="1:7" x14ac:dyDescent="0.2">
      <c r="A169" t="s">
        <v>694</v>
      </c>
      <c r="B169" t="s">
        <v>829</v>
      </c>
      <c r="C169">
        <v>647</v>
      </c>
      <c r="D169" t="s">
        <v>237</v>
      </c>
      <c r="E169" t="str">
        <f>VLOOKUP(D169,Lookups!$A$2:$C$245,2,FALSE)</f>
        <v>Prunus serotina</v>
      </c>
      <c r="F169">
        <v>0</v>
      </c>
      <c r="G169">
        <v>1</v>
      </c>
    </row>
    <row r="170" spans="1:7" x14ac:dyDescent="0.2">
      <c r="A170" t="s">
        <v>694</v>
      </c>
      <c r="B170" t="s">
        <v>829</v>
      </c>
      <c r="C170">
        <v>647</v>
      </c>
      <c r="D170" t="s">
        <v>204</v>
      </c>
      <c r="E170" t="str">
        <f>VLOOKUP(D170,Lookups!$A$2:$C$245,2,FALSE)</f>
        <v>Pinus rigida</v>
      </c>
      <c r="F170">
        <v>3</v>
      </c>
      <c r="G170">
        <v>0</v>
      </c>
    </row>
    <row r="171" spans="1:7" x14ac:dyDescent="0.2">
      <c r="A171" t="s">
        <v>694</v>
      </c>
      <c r="B171" t="s">
        <v>829</v>
      </c>
      <c r="C171">
        <v>647</v>
      </c>
      <c r="D171" t="s">
        <v>210</v>
      </c>
      <c r="E171" t="str">
        <f>VLOOKUP(D171,Lookups!$A$2:$C$245,2,FALSE)</f>
        <v>Populus grandidentata</v>
      </c>
      <c r="F171">
        <v>1</v>
      </c>
      <c r="G171">
        <v>0</v>
      </c>
    </row>
    <row r="172" spans="1:7" x14ac:dyDescent="0.2">
      <c r="A172" t="s">
        <v>694</v>
      </c>
      <c r="B172" t="s">
        <v>829</v>
      </c>
      <c r="C172">
        <v>647</v>
      </c>
      <c r="D172" t="s">
        <v>274</v>
      </c>
      <c r="E172" t="str">
        <f>VLOOKUP(D172,Lookups!$A$2:$C$245,2,FALSE)</f>
        <v>Quercus velutina</v>
      </c>
      <c r="F172">
        <v>5</v>
      </c>
      <c r="G172">
        <v>0</v>
      </c>
    </row>
    <row r="173" spans="1:7" x14ac:dyDescent="0.2">
      <c r="A173" t="s">
        <v>694</v>
      </c>
      <c r="B173" t="s">
        <v>829</v>
      </c>
      <c r="C173">
        <v>646</v>
      </c>
      <c r="D173" t="s">
        <v>6</v>
      </c>
      <c r="E173" t="str">
        <f>VLOOKUP(D173,Lookups!$A$2:$C$245,2,FALSE)</f>
        <v>Acer rubrum</v>
      </c>
      <c r="F173">
        <v>8</v>
      </c>
      <c r="G173">
        <v>0</v>
      </c>
    </row>
    <row r="174" spans="1:7" x14ac:dyDescent="0.2">
      <c r="A174" t="s">
        <v>694</v>
      </c>
      <c r="B174" t="s">
        <v>829</v>
      </c>
      <c r="C174">
        <v>646</v>
      </c>
      <c r="D174" t="s">
        <v>213</v>
      </c>
      <c r="E174" t="str">
        <f>VLOOKUP(D174,Lookups!$A$2:$C$245,2,FALSE)</f>
        <v>Populus tremuloides</v>
      </c>
      <c r="F174">
        <v>1</v>
      </c>
      <c r="G174">
        <v>0</v>
      </c>
    </row>
    <row r="175" spans="1:7" x14ac:dyDescent="0.2">
      <c r="A175" t="s">
        <v>694</v>
      </c>
      <c r="B175" t="s">
        <v>829</v>
      </c>
      <c r="C175">
        <v>646</v>
      </c>
      <c r="D175" t="s">
        <v>274</v>
      </c>
      <c r="E175" t="str">
        <f>VLOOKUP(D175,Lookups!$A$2:$C$245,2,FALSE)</f>
        <v>Quercus velutina</v>
      </c>
      <c r="F175">
        <v>3</v>
      </c>
      <c r="G175">
        <v>0</v>
      </c>
    </row>
    <row r="176" spans="1:7" x14ac:dyDescent="0.2">
      <c r="A176" t="s">
        <v>694</v>
      </c>
      <c r="B176" t="s">
        <v>829</v>
      </c>
      <c r="C176">
        <v>646</v>
      </c>
      <c r="D176" t="s">
        <v>613</v>
      </c>
      <c r="E176" t="str">
        <f>VLOOKUP(D176,Lookups!$A$2:$C$245,2,FALSE)</f>
        <v>Quercus palustris</v>
      </c>
      <c r="F176">
        <v>2</v>
      </c>
      <c r="G176">
        <v>0</v>
      </c>
    </row>
    <row r="177" spans="1:7" x14ac:dyDescent="0.2">
      <c r="A177" t="s">
        <v>694</v>
      </c>
      <c r="B177" t="s">
        <v>829</v>
      </c>
      <c r="C177">
        <v>645</v>
      </c>
      <c r="D177" t="s">
        <v>613</v>
      </c>
      <c r="E177" t="str">
        <f>VLOOKUP(D177,Lookups!$A$2:$C$245,2,FALSE)</f>
        <v>Quercus palustris</v>
      </c>
      <c r="F177">
        <v>8</v>
      </c>
      <c r="G177">
        <v>1</v>
      </c>
    </row>
    <row r="178" spans="1:7" x14ac:dyDescent="0.2">
      <c r="A178" t="s">
        <v>694</v>
      </c>
      <c r="B178" t="s">
        <v>829</v>
      </c>
      <c r="C178">
        <v>645</v>
      </c>
      <c r="D178" t="s">
        <v>204</v>
      </c>
      <c r="E178" t="str">
        <f>VLOOKUP(D178,Lookups!$A$2:$C$245,2,FALSE)</f>
        <v>Pinus rigida</v>
      </c>
      <c r="F178">
        <v>1</v>
      </c>
      <c r="G178">
        <v>0</v>
      </c>
    </row>
    <row r="179" spans="1:7" x14ac:dyDescent="0.2">
      <c r="A179" t="s">
        <v>694</v>
      </c>
      <c r="B179" t="s">
        <v>829</v>
      </c>
      <c r="C179">
        <v>645</v>
      </c>
      <c r="D179" t="s">
        <v>274</v>
      </c>
      <c r="E179" t="str">
        <f>VLOOKUP(D179,Lookups!$A$2:$C$245,2,FALSE)</f>
        <v>Quercus velutina</v>
      </c>
      <c r="F179">
        <v>2</v>
      </c>
      <c r="G179">
        <v>0</v>
      </c>
    </row>
    <row r="180" spans="1:7" x14ac:dyDescent="0.2">
      <c r="A180" t="s">
        <v>694</v>
      </c>
      <c r="B180" t="s">
        <v>829</v>
      </c>
      <c r="C180">
        <v>644</v>
      </c>
      <c r="D180" t="s">
        <v>6</v>
      </c>
      <c r="E180" t="str">
        <f>VLOOKUP(D180,Lookups!$A$2:$C$245,2,FALSE)</f>
        <v>Acer rubrum</v>
      </c>
      <c r="F180">
        <v>7</v>
      </c>
      <c r="G180">
        <v>1</v>
      </c>
    </row>
    <row r="181" spans="1:7" x14ac:dyDescent="0.2">
      <c r="A181" t="s">
        <v>694</v>
      </c>
      <c r="B181" t="s">
        <v>829</v>
      </c>
      <c r="C181">
        <v>644</v>
      </c>
      <c r="D181" t="s">
        <v>565</v>
      </c>
      <c r="E181" t="str">
        <f>VLOOKUP(D181,Lookups!$A$2:$C$245,2,FALSE)</f>
        <v>Populus deltoides</v>
      </c>
      <c r="F181">
        <v>1</v>
      </c>
      <c r="G181">
        <v>0</v>
      </c>
    </row>
    <row r="182" spans="1:7" x14ac:dyDescent="0.2">
      <c r="A182" t="s">
        <v>694</v>
      </c>
      <c r="B182" t="s">
        <v>829</v>
      </c>
      <c r="C182">
        <v>644</v>
      </c>
      <c r="D182" t="s">
        <v>695</v>
      </c>
      <c r="E182" t="str">
        <f>VLOOKUP(D182,Lookups!$A$2:$C$245,2,FALSE)</f>
        <v>Ulmus americana</v>
      </c>
      <c r="F182">
        <v>1</v>
      </c>
      <c r="G182">
        <v>0</v>
      </c>
    </row>
    <row r="183" spans="1:7" x14ac:dyDescent="0.2">
      <c r="A183" t="s">
        <v>694</v>
      </c>
      <c r="B183" t="s">
        <v>829</v>
      </c>
      <c r="C183">
        <v>644</v>
      </c>
      <c r="D183" t="s">
        <v>204</v>
      </c>
      <c r="E183" t="str">
        <f>VLOOKUP(D183,Lookups!$A$2:$C$245,2,FALSE)</f>
        <v>Pinus rigida</v>
      </c>
      <c r="F183">
        <v>5</v>
      </c>
      <c r="G183">
        <v>0</v>
      </c>
    </row>
    <row r="184" spans="1:7" x14ac:dyDescent="0.2">
      <c r="A184" t="s">
        <v>694</v>
      </c>
      <c r="B184" t="s">
        <v>829</v>
      </c>
      <c r="C184">
        <v>643</v>
      </c>
      <c r="D184" t="s">
        <v>6</v>
      </c>
      <c r="E184" t="str">
        <f>VLOOKUP(D184,Lookups!$A$2:$C$245,2,FALSE)</f>
        <v>Acer rubrum</v>
      </c>
      <c r="F184">
        <v>12</v>
      </c>
      <c r="G184">
        <v>1</v>
      </c>
    </row>
    <row r="185" spans="1:7" x14ac:dyDescent="0.2">
      <c r="A185" t="s">
        <v>694</v>
      </c>
      <c r="B185" t="s">
        <v>829</v>
      </c>
      <c r="C185">
        <v>643</v>
      </c>
      <c r="D185" t="s">
        <v>204</v>
      </c>
      <c r="E185" t="str">
        <f>VLOOKUP(D185,Lookups!$A$2:$C$245,2,FALSE)</f>
        <v>Pinus rigida</v>
      </c>
      <c r="F185">
        <v>1</v>
      </c>
      <c r="G185">
        <v>0</v>
      </c>
    </row>
    <row r="186" spans="1:7" x14ac:dyDescent="0.2">
      <c r="A186" t="s">
        <v>694</v>
      </c>
      <c r="B186" t="s">
        <v>829</v>
      </c>
      <c r="C186">
        <v>642</v>
      </c>
      <c r="D186" t="s">
        <v>6</v>
      </c>
      <c r="E186" t="str">
        <f>VLOOKUP(D186,Lookups!$A$2:$C$245,2,FALSE)</f>
        <v>Acer rubrum</v>
      </c>
      <c r="F186">
        <v>7</v>
      </c>
      <c r="G186">
        <v>0</v>
      </c>
    </row>
    <row r="187" spans="1:7" x14ac:dyDescent="0.2">
      <c r="A187" t="s">
        <v>694</v>
      </c>
      <c r="B187" t="s">
        <v>829</v>
      </c>
      <c r="C187">
        <v>642</v>
      </c>
      <c r="D187" t="s">
        <v>565</v>
      </c>
      <c r="E187" t="str">
        <f>VLOOKUP(D187,Lookups!$A$2:$C$245,2,FALSE)</f>
        <v>Populus deltoides</v>
      </c>
      <c r="F187">
        <v>1</v>
      </c>
      <c r="G187">
        <v>0</v>
      </c>
    </row>
    <row r="188" spans="1:7" x14ac:dyDescent="0.2">
      <c r="A188" t="s">
        <v>694</v>
      </c>
      <c r="B188" t="s">
        <v>829</v>
      </c>
      <c r="C188">
        <v>642</v>
      </c>
      <c r="D188" t="s">
        <v>247</v>
      </c>
      <c r="E188" t="str">
        <f>VLOOKUP(D188,Lookups!$A$2:$C$245,2,FALSE)</f>
        <v>Quercus alba</v>
      </c>
      <c r="F188">
        <v>1</v>
      </c>
      <c r="G188">
        <v>0</v>
      </c>
    </row>
    <row r="189" spans="1:7" x14ac:dyDescent="0.2">
      <c r="A189" t="s">
        <v>694</v>
      </c>
      <c r="B189" t="s">
        <v>829</v>
      </c>
      <c r="C189">
        <v>642</v>
      </c>
      <c r="D189" t="s">
        <v>265</v>
      </c>
      <c r="E189" t="str">
        <f>VLOOKUP(D189,Lookups!$A$2:$C$245,2,FALSE)</f>
        <v>Quercus rubra</v>
      </c>
      <c r="F189">
        <v>3</v>
      </c>
      <c r="G189">
        <v>0</v>
      </c>
    </row>
    <row r="190" spans="1:7" x14ac:dyDescent="0.2">
      <c r="A190" t="s">
        <v>694</v>
      </c>
      <c r="B190" t="s">
        <v>829</v>
      </c>
      <c r="C190">
        <v>642</v>
      </c>
      <c r="D190" t="s">
        <v>274</v>
      </c>
      <c r="E190" t="str">
        <f>VLOOKUP(D190,Lookups!$A$2:$C$245,2,FALSE)</f>
        <v>Quercus velutina</v>
      </c>
      <c r="F190">
        <v>1</v>
      </c>
      <c r="G190">
        <v>0</v>
      </c>
    </row>
    <row r="191" spans="1:7" x14ac:dyDescent="0.2">
      <c r="A191" t="s">
        <v>713</v>
      </c>
      <c r="B191" t="s">
        <v>829</v>
      </c>
      <c r="C191">
        <v>681</v>
      </c>
      <c r="D191" t="s">
        <v>204</v>
      </c>
      <c r="E191" t="str">
        <f>VLOOKUP(D191,Lookups!$A$2:$C$245,2,FALSE)</f>
        <v>Pinus rigida</v>
      </c>
      <c r="F191">
        <v>6</v>
      </c>
      <c r="G191">
        <v>3</v>
      </c>
    </row>
    <row r="192" spans="1:7" x14ac:dyDescent="0.2">
      <c r="A192" t="s">
        <v>713</v>
      </c>
      <c r="B192" t="s">
        <v>829</v>
      </c>
      <c r="C192">
        <v>681</v>
      </c>
      <c r="D192" t="s">
        <v>6</v>
      </c>
      <c r="E192" t="str">
        <f>VLOOKUP(D192,Lookups!$A$2:$C$245,2,FALSE)</f>
        <v>Acer rubrum</v>
      </c>
      <c r="F192">
        <v>6</v>
      </c>
      <c r="G192">
        <v>0</v>
      </c>
    </row>
    <row r="193" spans="1:7" x14ac:dyDescent="0.2">
      <c r="A193" t="s">
        <v>713</v>
      </c>
      <c r="B193" t="s">
        <v>829</v>
      </c>
      <c r="C193">
        <v>681</v>
      </c>
      <c r="D193" t="s">
        <v>247</v>
      </c>
      <c r="E193" t="str">
        <f>VLOOKUP(D193,Lookups!$A$2:$C$245,2,FALSE)</f>
        <v>Quercus alba</v>
      </c>
      <c r="F193">
        <v>1</v>
      </c>
      <c r="G193">
        <v>0</v>
      </c>
    </row>
    <row r="194" spans="1:7" x14ac:dyDescent="0.2">
      <c r="A194" t="s">
        <v>713</v>
      </c>
      <c r="B194" t="s">
        <v>829</v>
      </c>
      <c r="C194">
        <v>681</v>
      </c>
      <c r="D194" t="s">
        <v>565</v>
      </c>
      <c r="E194" t="str">
        <f>VLOOKUP(D194,Lookups!$A$2:$C$245,2,FALSE)</f>
        <v>Populus deltoides</v>
      </c>
      <c r="F194">
        <v>1</v>
      </c>
      <c r="G194">
        <v>0</v>
      </c>
    </row>
    <row r="195" spans="1:7" x14ac:dyDescent="0.2">
      <c r="A195" t="s">
        <v>713</v>
      </c>
      <c r="B195" t="s">
        <v>829</v>
      </c>
      <c r="C195">
        <v>681</v>
      </c>
      <c r="D195" t="s">
        <v>502</v>
      </c>
      <c r="E195" t="str">
        <f>VLOOKUP(D195,Lookups!$A$2:$C$245,2,FALSE)</f>
        <v>Fraxinus pennsylvanica</v>
      </c>
      <c r="F195">
        <v>1</v>
      </c>
      <c r="G195">
        <v>0</v>
      </c>
    </row>
    <row r="196" spans="1:7" x14ac:dyDescent="0.2">
      <c r="A196" t="s">
        <v>713</v>
      </c>
      <c r="B196" t="s">
        <v>829</v>
      </c>
      <c r="C196">
        <v>681</v>
      </c>
      <c r="D196" t="s">
        <v>207</v>
      </c>
      <c r="E196" t="str">
        <f>VLOOKUP(D196,Lookups!$A$2:$C$245,2,FALSE)</f>
        <v>Pinus strobus</v>
      </c>
      <c r="F196">
        <v>1</v>
      </c>
      <c r="G196">
        <v>0</v>
      </c>
    </row>
    <row r="197" spans="1:7" x14ac:dyDescent="0.2">
      <c r="A197" t="s">
        <v>713</v>
      </c>
      <c r="B197" t="s">
        <v>829</v>
      </c>
      <c r="C197">
        <v>680</v>
      </c>
      <c r="D197" t="s">
        <v>204</v>
      </c>
      <c r="E197" t="str">
        <f>VLOOKUP(D197,Lookups!$A$2:$C$245,2,FALSE)</f>
        <v>Pinus rigida</v>
      </c>
      <c r="F197">
        <v>2</v>
      </c>
      <c r="G197">
        <v>4</v>
      </c>
    </row>
    <row r="198" spans="1:7" x14ac:dyDescent="0.2">
      <c r="A198" t="s">
        <v>713</v>
      </c>
      <c r="B198" t="s">
        <v>829</v>
      </c>
      <c r="C198">
        <v>680</v>
      </c>
      <c r="D198" t="s">
        <v>6</v>
      </c>
      <c r="E198" t="str">
        <f>VLOOKUP(D198,Lookups!$A$2:$C$245,2,FALSE)</f>
        <v>Acer rubrum</v>
      </c>
      <c r="F198">
        <v>15</v>
      </c>
      <c r="G198">
        <v>1</v>
      </c>
    </row>
    <row r="199" spans="1:7" x14ac:dyDescent="0.2">
      <c r="A199" t="s">
        <v>713</v>
      </c>
      <c r="B199" t="s">
        <v>829</v>
      </c>
      <c r="C199">
        <v>679</v>
      </c>
      <c r="D199" t="s">
        <v>204</v>
      </c>
      <c r="E199" t="str">
        <f>VLOOKUP(D199,Lookups!$A$2:$C$245,2,FALSE)</f>
        <v>Pinus rigida</v>
      </c>
      <c r="F199">
        <v>8</v>
      </c>
      <c r="G199">
        <v>1</v>
      </c>
    </row>
    <row r="200" spans="1:7" x14ac:dyDescent="0.2">
      <c r="A200" t="s">
        <v>713</v>
      </c>
      <c r="B200" t="s">
        <v>829</v>
      </c>
      <c r="C200">
        <v>679</v>
      </c>
      <c r="D200" t="s">
        <v>6</v>
      </c>
      <c r="E200" t="str">
        <f>VLOOKUP(D200,Lookups!$A$2:$C$245,2,FALSE)</f>
        <v>Acer rubrum</v>
      </c>
      <c r="F200">
        <v>7</v>
      </c>
      <c r="G200">
        <v>0</v>
      </c>
    </row>
    <row r="201" spans="1:7" x14ac:dyDescent="0.2">
      <c r="A201" t="s">
        <v>713</v>
      </c>
      <c r="B201" t="s">
        <v>829</v>
      </c>
      <c r="C201">
        <v>679</v>
      </c>
      <c r="D201" t="s">
        <v>237</v>
      </c>
      <c r="E201" t="str">
        <f>VLOOKUP(D201,Lookups!$A$2:$C$245,2,FALSE)</f>
        <v>Prunus serotina</v>
      </c>
      <c r="F201">
        <v>0</v>
      </c>
      <c r="G201">
        <v>2</v>
      </c>
    </row>
    <row r="202" spans="1:7" x14ac:dyDescent="0.2">
      <c r="A202" t="s">
        <v>713</v>
      </c>
      <c r="B202" t="s">
        <v>829</v>
      </c>
      <c r="C202">
        <v>679</v>
      </c>
      <c r="D202" t="s">
        <v>613</v>
      </c>
      <c r="E202" t="str">
        <f>VLOOKUP(D202,Lookups!$A$2:$C$245,2,FALSE)</f>
        <v>Quercus palustris</v>
      </c>
      <c r="F202">
        <v>1</v>
      </c>
      <c r="G202">
        <v>0</v>
      </c>
    </row>
    <row r="203" spans="1:7" x14ac:dyDescent="0.2">
      <c r="A203" t="s">
        <v>713</v>
      </c>
      <c r="B203" t="s">
        <v>829</v>
      </c>
      <c r="C203">
        <v>678</v>
      </c>
      <c r="D203" t="s">
        <v>295</v>
      </c>
      <c r="E203" t="str">
        <f>VLOOKUP(D203,Lookups!$A$2:$C$245,2,FALSE)</f>
        <v>Sassafras albidum</v>
      </c>
      <c r="F203">
        <v>2</v>
      </c>
      <c r="G203">
        <v>0</v>
      </c>
    </row>
    <row r="204" spans="1:7" x14ac:dyDescent="0.2">
      <c r="A204" t="s">
        <v>713</v>
      </c>
      <c r="B204" t="s">
        <v>829</v>
      </c>
      <c r="C204">
        <v>678</v>
      </c>
      <c r="D204" t="s">
        <v>204</v>
      </c>
      <c r="E204" t="str">
        <f>VLOOKUP(D204,Lookups!$A$2:$C$245,2,FALSE)</f>
        <v>Pinus rigida</v>
      </c>
      <c r="F204">
        <v>13</v>
      </c>
      <c r="G204">
        <v>0</v>
      </c>
    </row>
    <row r="205" spans="1:7" x14ac:dyDescent="0.2">
      <c r="A205" t="s">
        <v>713</v>
      </c>
      <c r="B205" t="s">
        <v>829</v>
      </c>
      <c r="C205">
        <v>678</v>
      </c>
      <c r="D205" t="s">
        <v>6</v>
      </c>
      <c r="E205" t="str">
        <f>VLOOKUP(D205,Lookups!$A$2:$C$245,2,FALSE)</f>
        <v>Acer rubrum</v>
      </c>
      <c r="F205">
        <v>16</v>
      </c>
      <c r="G205">
        <v>0</v>
      </c>
    </row>
    <row r="206" spans="1:7" x14ac:dyDescent="0.2">
      <c r="A206" t="s">
        <v>713</v>
      </c>
      <c r="B206" t="s">
        <v>829</v>
      </c>
      <c r="C206">
        <v>678</v>
      </c>
      <c r="D206" t="s">
        <v>731</v>
      </c>
      <c r="E206" t="str">
        <f>VLOOKUP(D206,Lookups!$A$2:$C$245,2,FALSE)</f>
        <v>Betula nigra</v>
      </c>
      <c r="F206">
        <v>1</v>
      </c>
      <c r="G206">
        <v>0</v>
      </c>
    </row>
    <row r="207" spans="1:7" x14ac:dyDescent="0.2">
      <c r="A207" t="s">
        <v>713</v>
      </c>
      <c r="B207" t="s">
        <v>829</v>
      </c>
      <c r="C207">
        <v>678</v>
      </c>
      <c r="D207" t="s">
        <v>207</v>
      </c>
      <c r="E207" t="str">
        <f>VLOOKUP(D207,Lookups!$A$2:$C$245,2,FALSE)</f>
        <v>Pinus strobus</v>
      </c>
      <c r="F207">
        <v>1</v>
      </c>
      <c r="G207">
        <v>0</v>
      </c>
    </row>
    <row r="208" spans="1:7" x14ac:dyDescent="0.2">
      <c r="A208" t="s">
        <v>713</v>
      </c>
      <c r="B208" t="s">
        <v>829</v>
      </c>
      <c r="C208">
        <v>677</v>
      </c>
      <c r="D208" t="s">
        <v>6</v>
      </c>
      <c r="E208" t="str">
        <f>VLOOKUP(D208,Lookups!$A$2:$C$245,2,FALSE)</f>
        <v>Acer rubrum</v>
      </c>
      <c r="F208">
        <v>8</v>
      </c>
      <c r="G208">
        <v>0</v>
      </c>
    </row>
    <row r="209" spans="1:7" x14ac:dyDescent="0.2">
      <c r="A209" t="s">
        <v>713</v>
      </c>
      <c r="B209" t="s">
        <v>829</v>
      </c>
      <c r="C209">
        <v>677</v>
      </c>
      <c r="D209" t="s">
        <v>731</v>
      </c>
      <c r="E209" t="str">
        <f>VLOOKUP(D209,Lookups!$A$2:$C$245,2,FALSE)</f>
        <v>Betula nigra</v>
      </c>
      <c r="F209">
        <v>1</v>
      </c>
      <c r="G209">
        <v>0</v>
      </c>
    </row>
    <row r="210" spans="1:7" x14ac:dyDescent="0.2">
      <c r="A210" t="s">
        <v>713</v>
      </c>
      <c r="B210" t="s">
        <v>829</v>
      </c>
      <c r="C210">
        <v>677</v>
      </c>
      <c r="D210" t="s">
        <v>204</v>
      </c>
      <c r="E210" t="str">
        <f>VLOOKUP(D210,Lookups!$A$2:$C$245,2,FALSE)</f>
        <v>Pinus rigida</v>
      </c>
      <c r="F210">
        <v>10</v>
      </c>
      <c r="G210">
        <v>0</v>
      </c>
    </row>
    <row r="211" spans="1:7" x14ac:dyDescent="0.2">
      <c r="A211" t="s">
        <v>713</v>
      </c>
      <c r="B211" t="s">
        <v>829</v>
      </c>
      <c r="C211">
        <v>677</v>
      </c>
      <c r="D211" t="s">
        <v>237</v>
      </c>
      <c r="E211" t="str">
        <f>VLOOKUP(D211,Lookups!$A$2:$C$245,2,FALSE)</f>
        <v>Prunus serotina</v>
      </c>
      <c r="F211">
        <v>2</v>
      </c>
      <c r="G211">
        <v>1</v>
      </c>
    </row>
    <row r="212" spans="1:7" x14ac:dyDescent="0.2">
      <c r="A212" t="s">
        <v>713</v>
      </c>
      <c r="B212" t="s">
        <v>829</v>
      </c>
      <c r="C212">
        <v>676</v>
      </c>
      <c r="D212" t="s">
        <v>204</v>
      </c>
      <c r="E212" t="str">
        <f>VLOOKUP(D212,Lookups!$A$2:$C$245,2,FALSE)</f>
        <v>Pinus rigida</v>
      </c>
      <c r="F212">
        <v>4</v>
      </c>
      <c r="G212">
        <v>1</v>
      </c>
    </row>
    <row r="213" spans="1:7" x14ac:dyDescent="0.2">
      <c r="A213" t="s">
        <v>713</v>
      </c>
      <c r="B213" t="s">
        <v>829</v>
      </c>
      <c r="C213">
        <v>676</v>
      </c>
      <c r="D213" t="s">
        <v>237</v>
      </c>
      <c r="E213" t="str">
        <f>VLOOKUP(D213,Lookups!$A$2:$C$245,2,FALSE)</f>
        <v>Prunus serotina</v>
      </c>
      <c r="F213">
        <v>5</v>
      </c>
      <c r="G213">
        <v>0</v>
      </c>
    </row>
    <row r="214" spans="1:7" x14ac:dyDescent="0.2">
      <c r="A214" t="s">
        <v>713</v>
      </c>
      <c r="B214" t="s">
        <v>829</v>
      </c>
      <c r="C214">
        <v>676</v>
      </c>
      <c r="D214" t="s">
        <v>6</v>
      </c>
      <c r="E214" t="str">
        <f>VLOOKUP(D214,Lookups!$A$2:$C$245,2,FALSE)</f>
        <v>Acer rubrum</v>
      </c>
      <c r="F214">
        <v>4</v>
      </c>
      <c r="G214">
        <v>0</v>
      </c>
    </row>
    <row r="215" spans="1:7" x14ac:dyDescent="0.2">
      <c r="A215" t="s">
        <v>713</v>
      </c>
      <c r="B215" t="s">
        <v>829</v>
      </c>
      <c r="C215">
        <v>676</v>
      </c>
      <c r="D215" t="s">
        <v>565</v>
      </c>
      <c r="E215" t="str">
        <f>VLOOKUP(D215,Lookups!$A$2:$C$245,2,FALSE)</f>
        <v>Populus deltoides</v>
      </c>
      <c r="F215">
        <v>1</v>
      </c>
      <c r="G215">
        <v>0</v>
      </c>
    </row>
    <row r="216" spans="1:7" x14ac:dyDescent="0.2">
      <c r="A216" t="s">
        <v>713</v>
      </c>
      <c r="B216" t="s">
        <v>829</v>
      </c>
      <c r="C216">
        <v>676</v>
      </c>
      <c r="D216" t="s">
        <v>604</v>
      </c>
      <c r="E216" t="str">
        <f>VLOOKUP(D216,Lookups!$A$2:$C$245,2,FALSE)</f>
        <v>Prunus sp.</v>
      </c>
      <c r="F216">
        <v>1</v>
      </c>
      <c r="G216">
        <v>0</v>
      </c>
    </row>
    <row r="217" spans="1:7" x14ac:dyDescent="0.2">
      <c r="A217" t="s">
        <v>713</v>
      </c>
      <c r="B217" t="s">
        <v>829</v>
      </c>
      <c r="C217">
        <v>676</v>
      </c>
      <c r="D217" t="s">
        <v>613</v>
      </c>
      <c r="E217" t="str">
        <f>VLOOKUP(D217,Lookups!$A$2:$C$245,2,FALSE)</f>
        <v>Quercus palustris</v>
      </c>
      <c r="F217">
        <v>1</v>
      </c>
      <c r="G217">
        <v>0</v>
      </c>
    </row>
    <row r="218" spans="1:7" x14ac:dyDescent="0.2">
      <c r="A218" t="s">
        <v>713</v>
      </c>
      <c r="B218" t="s">
        <v>829</v>
      </c>
      <c r="C218">
        <v>676</v>
      </c>
      <c r="D218" t="s">
        <v>295</v>
      </c>
      <c r="E218" t="str">
        <f>VLOOKUP(D218,Lookups!$A$2:$C$245,2,FALSE)</f>
        <v>Sassafras albidum</v>
      </c>
      <c r="F218">
        <v>3</v>
      </c>
      <c r="G218">
        <v>0</v>
      </c>
    </row>
    <row r="219" spans="1:7" x14ac:dyDescent="0.2">
      <c r="A219" t="s">
        <v>713</v>
      </c>
      <c r="B219" t="s">
        <v>829</v>
      </c>
      <c r="C219">
        <v>675</v>
      </c>
      <c r="D219" t="s">
        <v>237</v>
      </c>
      <c r="E219" t="str">
        <f>VLOOKUP(D219,Lookups!$A$2:$C$245,2,FALSE)</f>
        <v>Prunus serotina</v>
      </c>
      <c r="F219">
        <v>4</v>
      </c>
      <c r="G219">
        <v>2</v>
      </c>
    </row>
    <row r="220" spans="1:7" x14ac:dyDescent="0.2">
      <c r="A220" t="s">
        <v>713</v>
      </c>
      <c r="B220" t="s">
        <v>829</v>
      </c>
      <c r="C220">
        <v>675</v>
      </c>
      <c r="D220" t="s">
        <v>204</v>
      </c>
      <c r="E220" t="str">
        <f>VLOOKUP(D220,Lookups!$A$2:$C$245,2,FALSE)</f>
        <v>Pinus rigida</v>
      </c>
      <c r="F220">
        <v>4</v>
      </c>
      <c r="G220">
        <v>1</v>
      </c>
    </row>
    <row r="221" spans="1:7" x14ac:dyDescent="0.2">
      <c r="A221" t="s">
        <v>713</v>
      </c>
      <c r="B221" t="s">
        <v>829</v>
      </c>
      <c r="C221">
        <v>675</v>
      </c>
      <c r="D221" t="s">
        <v>613</v>
      </c>
      <c r="E221" t="str">
        <f>VLOOKUP(D221,Lookups!$A$2:$C$245,2,FALSE)</f>
        <v>Quercus palustris</v>
      </c>
      <c r="F221">
        <v>2</v>
      </c>
      <c r="G221">
        <v>0</v>
      </c>
    </row>
    <row r="222" spans="1:7" x14ac:dyDescent="0.2">
      <c r="A222" t="s">
        <v>713</v>
      </c>
      <c r="B222" t="s">
        <v>829</v>
      </c>
      <c r="C222">
        <v>675</v>
      </c>
      <c r="D222" t="s">
        <v>295</v>
      </c>
      <c r="E222" t="str">
        <f>VLOOKUP(D222,Lookups!$A$2:$C$245,2,FALSE)</f>
        <v>Sassafras albidum</v>
      </c>
      <c r="F222">
        <v>2</v>
      </c>
      <c r="G222">
        <v>0</v>
      </c>
    </row>
    <row r="223" spans="1:7" x14ac:dyDescent="0.2">
      <c r="A223" t="s">
        <v>713</v>
      </c>
      <c r="B223" t="s">
        <v>829</v>
      </c>
      <c r="C223">
        <v>675</v>
      </c>
      <c r="D223" t="s">
        <v>6</v>
      </c>
      <c r="E223" t="str">
        <f>VLOOKUP(D223,Lookups!$A$2:$C$245,2,FALSE)</f>
        <v>Acer rubrum</v>
      </c>
      <c r="F223">
        <v>1</v>
      </c>
      <c r="G223">
        <v>0</v>
      </c>
    </row>
    <row r="224" spans="1:7" x14ac:dyDescent="0.2">
      <c r="A224" t="s">
        <v>713</v>
      </c>
      <c r="B224" t="s">
        <v>829</v>
      </c>
      <c r="C224">
        <v>674</v>
      </c>
      <c r="D224" t="s">
        <v>6</v>
      </c>
      <c r="E224" t="str">
        <f>VLOOKUP(D224,Lookups!$A$2:$C$245,2,FALSE)</f>
        <v>Acer rubrum</v>
      </c>
      <c r="F224">
        <v>3</v>
      </c>
      <c r="G224">
        <v>0</v>
      </c>
    </row>
    <row r="225" spans="1:7" x14ac:dyDescent="0.2">
      <c r="A225" t="s">
        <v>713</v>
      </c>
      <c r="B225" t="s">
        <v>829</v>
      </c>
      <c r="C225">
        <v>674</v>
      </c>
      <c r="D225" t="s">
        <v>237</v>
      </c>
      <c r="E225" t="str">
        <f>VLOOKUP(D225,Lookups!$A$2:$C$245,2,FALSE)</f>
        <v>Prunus serotina</v>
      </c>
      <c r="F225">
        <v>4</v>
      </c>
      <c r="G225">
        <v>1</v>
      </c>
    </row>
    <row r="226" spans="1:7" x14ac:dyDescent="0.2">
      <c r="A226" t="s">
        <v>713</v>
      </c>
      <c r="B226" t="s">
        <v>829</v>
      </c>
      <c r="C226">
        <v>674</v>
      </c>
      <c r="D226" t="s">
        <v>204</v>
      </c>
      <c r="E226" t="str">
        <f>VLOOKUP(D226,Lookups!$A$2:$C$245,2,FALSE)</f>
        <v>Pinus rigida</v>
      </c>
      <c r="F226">
        <v>9</v>
      </c>
      <c r="G226">
        <v>2</v>
      </c>
    </row>
    <row r="227" spans="1:7" x14ac:dyDescent="0.2">
      <c r="A227" t="s">
        <v>713</v>
      </c>
      <c r="B227" t="s">
        <v>829</v>
      </c>
      <c r="C227">
        <v>674</v>
      </c>
      <c r="D227" t="s">
        <v>613</v>
      </c>
      <c r="E227" t="str">
        <f>VLOOKUP(D227,Lookups!$A$2:$C$245,2,FALSE)</f>
        <v>Quercus palustris</v>
      </c>
      <c r="F227">
        <v>1</v>
      </c>
      <c r="G227">
        <v>0</v>
      </c>
    </row>
    <row r="228" spans="1:7" x14ac:dyDescent="0.2">
      <c r="A228" t="s">
        <v>713</v>
      </c>
      <c r="B228" t="s">
        <v>829</v>
      </c>
      <c r="C228">
        <v>674</v>
      </c>
      <c r="D228" t="s">
        <v>295</v>
      </c>
      <c r="E228" t="str">
        <f>VLOOKUP(D228,Lookups!$A$2:$C$245,2,FALSE)</f>
        <v>Sassafras albidum</v>
      </c>
      <c r="F228">
        <v>1</v>
      </c>
      <c r="G228">
        <v>0</v>
      </c>
    </row>
    <row r="229" spans="1:7" x14ac:dyDescent="0.2">
      <c r="A229" t="s">
        <v>713</v>
      </c>
      <c r="B229" t="s">
        <v>829</v>
      </c>
      <c r="C229">
        <v>674</v>
      </c>
      <c r="D229" t="s">
        <v>274</v>
      </c>
      <c r="E229" t="str">
        <f>VLOOKUP(D229,Lookups!$A$2:$C$245,2,FALSE)</f>
        <v>Quercus velutina</v>
      </c>
      <c r="F229">
        <v>4</v>
      </c>
      <c r="G229">
        <v>0</v>
      </c>
    </row>
    <row r="230" spans="1:7" x14ac:dyDescent="0.2">
      <c r="A230" t="s">
        <v>713</v>
      </c>
      <c r="B230" t="s">
        <v>829</v>
      </c>
      <c r="C230">
        <v>673</v>
      </c>
      <c r="D230" t="s">
        <v>237</v>
      </c>
      <c r="E230" t="str">
        <f>VLOOKUP(D230,Lookups!$A$2:$C$245,2,FALSE)</f>
        <v>Prunus serotina</v>
      </c>
      <c r="F230">
        <v>8</v>
      </c>
      <c r="G230">
        <v>0</v>
      </c>
    </row>
    <row r="231" spans="1:7" x14ac:dyDescent="0.2">
      <c r="A231" t="s">
        <v>713</v>
      </c>
      <c r="B231" t="s">
        <v>829</v>
      </c>
      <c r="C231">
        <v>673</v>
      </c>
      <c r="D231" t="s">
        <v>204</v>
      </c>
      <c r="E231" t="str">
        <f>VLOOKUP(D231,Lookups!$A$2:$C$245,2,FALSE)</f>
        <v>Pinus rigida</v>
      </c>
      <c r="F231">
        <v>12</v>
      </c>
      <c r="G231">
        <v>1</v>
      </c>
    </row>
    <row r="232" spans="1:7" x14ac:dyDescent="0.2">
      <c r="A232" t="s">
        <v>713</v>
      </c>
      <c r="B232" t="s">
        <v>829</v>
      </c>
      <c r="C232">
        <v>672</v>
      </c>
      <c r="D232" t="s">
        <v>237</v>
      </c>
      <c r="E232" t="str">
        <f>VLOOKUP(D232,Lookups!$A$2:$C$245,2,FALSE)</f>
        <v>Prunus serotina</v>
      </c>
      <c r="F232">
        <v>9</v>
      </c>
      <c r="G232">
        <v>1</v>
      </c>
    </row>
    <row r="233" spans="1:7" x14ac:dyDescent="0.2">
      <c r="A233" t="s">
        <v>713</v>
      </c>
      <c r="B233" t="s">
        <v>829</v>
      </c>
      <c r="C233">
        <v>672</v>
      </c>
      <c r="D233" t="s">
        <v>613</v>
      </c>
      <c r="E233" t="str">
        <f>VLOOKUP(D233,Lookups!$A$2:$C$245,2,FALSE)</f>
        <v>Quercus palustris</v>
      </c>
      <c r="F233">
        <v>1</v>
      </c>
      <c r="G233">
        <v>0</v>
      </c>
    </row>
    <row r="234" spans="1:7" x14ac:dyDescent="0.2">
      <c r="A234" t="s">
        <v>713</v>
      </c>
      <c r="B234" t="s">
        <v>829</v>
      </c>
      <c r="C234">
        <v>672</v>
      </c>
      <c r="D234" t="s">
        <v>204</v>
      </c>
      <c r="E234" t="str">
        <f>VLOOKUP(D234,Lookups!$A$2:$C$245,2,FALSE)</f>
        <v>Pinus rigida</v>
      </c>
      <c r="F234">
        <v>12</v>
      </c>
      <c r="G234">
        <v>0</v>
      </c>
    </row>
    <row r="235" spans="1:7" x14ac:dyDescent="0.2">
      <c r="A235" t="s">
        <v>713</v>
      </c>
      <c r="B235" t="s">
        <v>829</v>
      </c>
      <c r="C235">
        <v>672</v>
      </c>
      <c r="D235" t="s">
        <v>247</v>
      </c>
      <c r="E235" t="str">
        <f>VLOOKUP(D235,Lookups!$A$2:$C$245,2,FALSE)</f>
        <v>Quercus alba</v>
      </c>
      <c r="F235">
        <v>1</v>
      </c>
      <c r="G235">
        <v>0</v>
      </c>
    </row>
    <row r="236" spans="1:7" x14ac:dyDescent="0.2">
      <c r="A236" t="s">
        <v>713</v>
      </c>
      <c r="B236" t="s">
        <v>829</v>
      </c>
      <c r="C236">
        <v>671</v>
      </c>
      <c r="D236" t="s">
        <v>295</v>
      </c>
      <c r="E236" t="str">
        <f>VLOOKUP(D236,Lookups!$A$2:$C$245,2,FALSE)</f>
        <v>Sassafras albidum</v>
      </c>
      <c r="F236">
        <v>2</v>
      </c>
      <c r="G236">
        <v>0</v>
      </c>
    </row>
    <row r="237" spans="1:7" x14ac:dyDescent="0.2">
      <c r="A237" t="s">
        <v>713</v>
      </c>
      <c r="B237" t="s">
        <v>829</v>
      </c>
      <c r="C237">
        <v>671</v>
      </c>
      <c r="D237" t="s">
        <v>204</v>
      </c>
      <c r="E237" t="str">
        <f>VLOOKUP(D237,Lookups!$A$2:$C$245,2,FALSE)</f>
        <v>Pinus rigida</v>
      </c>
      <c r="F237">
        <v>9</v>
      </c>
      <c r="G237">
        <v>0</v>
      </c>
    </row>
    <row r="238" spans="1:7" x14ac:dyDescent="0.2">
      <c r="A238" t="s">
        <v>713</v>
      </c>
      <c r="B238" t="s">
        <v>829</v>
      </c>
      <c r="C238">
        <v>671</v>
      </c>
      <c r="D238" t="s">
        <v>237</v>
      </c>
      <c r="E238" t="str">
        <f>VLOOKUP(D238,Lookups!$A$2:$C$245,2,FALSE)</f>
        <v>Prunus serotina</v>
      </c>
      <c r="F238">
        <v>7</v>
      </c>
      <c r="G238">
        <v>1</v>
      </c>
    </row>
    <row r="239" spans="1:7" x14ac:dyDescent="0.2">
      <c r="A239" t="s">
        <v>713</v>
      </c>
      <c r="B239" t="s">
        <v>829</v>
      </c>
      <c r="C239">
        <v>671</v>
      </c>
      <c r="D239" t="s">
        <v>613</v>
      </c>
      <c r="E239" t="str">
        <f>VLOOKUP(D239,Lookups!$A$2:$C$245,2,FALSE)</f>
        <v>Quercus palustris</v>
      </c>
      <c r="F239">
        <v>3</v>
      </c>
      <c r="G239">
        <v>0</v>
      </c>
    </row>
    <row r="240" spans="1:7" x14ac:dyDescent="0.2">
      <c r="A240" t="s">
        <v>713</v>
      </c>
      <c r="B240" t="s">
        <v>829</v>
      </c>
      <c r="C240">
        <v>670</v>
      </c>
      <c r="D240" t="s">
        <v>204</v>
      </c>
      <c r="E240" t="str">
        <f>VLOOKUP(D240,Lookups!$A$2:$C$245,2,FALSE)</f>
        <v>Pinus rigida</v>
      </c>
      <c r="F240">
        <v>7</v>
      </c>
      <c r="G240">
        <v>2</v>
      </c>
    </row>
    <row r="241" spans="1:7" x14ac:dyDescent="0.2">
      <c r="A241" t="s">
        <v>713</v>
      </c>
      <c r="B241" t="s">
        <v>829</v>
      </c>
      <c r="C241">
        <v>670</v>
      </c>
      <c r="D241" t="s">
        <v>237</v>
      </c>
      <c r="E241" t="str">
        <f>VLOOKUP(D241,Lookups!$A$2:$C$245,2,FALSE)</f>
        <v>Prunus serotina</v>
      </c>
      <c r="F241">
        <v>3</v>
      </c>
      <c r="G241">
        <v>0</v>
      </c>
    </row>
    <row r="242" spans="1:7" x14ac:dyDescent="0.2">
      <c r="A242" t="s">
        <v>713</v>
      </c>
      <c r="B242" t="s">
        <v>829</v>
      </c>
      <c r="C242">
        <v>670</v>
      </c>
      <c r="D242" t="s">
        <v>247</v>
      </c>
      <c r="E242" t="str">
        <f>VLOOKUP(D242,Lookups!$A$2:$C$245,2,FALSE)</f>
        <v>Quercus alba</v>
      </c>
      <c r="F242">
        <v>1</v>
      </c>
      <c r="G242">
        <v>0</v>
      </c>
    </row>
    <row r="243" spans="1:7" x14ac:dyDescent="0.2">
      <c r="A243" t="s">
        <v>713</v>
      </c>
      <c r="B243" t="s">
        <v>829</v>
      </c>
      <c r="C243">
        <v>670</v>
      </c>
      <c r="D243" t="s">
        <v>295</v>
      </c>
      <c r="E243" t="str">
        <f>VLOOKUP(D243,Lookups!$A$2:$C$245,2,FALSE)</f>
        <v>Sassafras albidum</v>
      </c>
      <c r="F243">
        <v>1</v>
      </c>
      <c r="G243">
        <v>0</v>
      </c>
    </row>
    <row r="244" spans="1:7" x14ac:dyDescent="0.2">
      <c r="A244" t="s">
        <v>713</v>
      </c>
      <c r="B244" t="s">
        <v>829</v>
      </c>
      <c r="C244">
        <v>669</v>
      </c>
      <c r="D244" t="s">
        <v>204</v>
      </c>
      <c r="E244" t="str">
        <f>VLOOKUP(D244,Lookups!$A$2:$C$245,2,FALSE)</f>
        <v>Pinus rigida</v>
      </c>
      <c r="F244">
        <v>11</v>
      </c>
      <c r="G244">
        <v>1</v>
      </c>
    </row>
    <row r="245" spans="1:7" x14ac:dyDescent="0.2">
      <c r="A245" t="s">
        <v>713</v>
      </c>
      <c r="B245" t="s">
        <v>829</v>
      </c>
      <c r="C245">
        <v>669</v>
      </c>
      <c r="D245" t="s">
        <v>237</v>
      </c>
      <c r="E245" t="str">
        <f>VLOOKUP(D245,Lookups!$A$2:$C$245,2,FALSE)</f>
        <v>Prunus serotina</v>
      </c>
      <c r="F245">
        <v>4</v>
      </c>
      <c r="G245">
        <v>0</v>
      </c>
    </row>
    <row r="246" spans="1:7" x14ac:dyDescent="0.2">
      <c r="A246" t="s">
        <v>713</v>
      </c>
      <c r="B246" t="s">
        <v>829</v>
      </c>
      <c r="C246">
        <v>669</v>
      </c>
      <c r="D246" t="s">
        <v>6</v>
      </c>
      <c r="E246" t="str">
        <f>VLOOKUP(D246,Lookups!$A$2:$C$245,2,FALSE)</f>
        <v>Acer rubrum</v>
      </c>
      <c r="F246">
        <v>1</v>
      </c>
      <c r="G246">
        <v>0</v>
      </c>
    </row>
    <row r="247" spans="1:7" x14ac:dyDescent="0.2">
      <c r="A247" t="s">
        <v>713</v>
      </c>
      <c r="B247" t="s">
        <v>829</v>
      </c>
      <c r="C247">
        <v>668</v>
      </c>
      <c r="D247" t="s">
        <v>204</v>
      </c>
      <c r="E247" t="str">
        <f>VLOOKUP(D247,Lookups!$A$2:$C$245,2,FALSE)</f>
        <v>Pinus rigida</v>
      </c>
      <c r="F247">
        <v>8</v>
      </c>
      <c r="G247">
        <v>0</v>
      </c>
    </row>
    <row r="248" spans="1:7" x14ac:dyDescent="0.2">
      <c r="A248" t="s">
        <v>713</v>
      </c>
      <c r="B248" t="s">
        <v>829</v>
      </c>
      <c r="C248">
        <v>668</v>
      </c>
      <c r="D248" t="s">
        <v>237</v>
      </c>
      <c r="E248" t="str">
        <f>VLOOKUP(D248,Lookups!$A$2:$C$245,2,FALSE)</f>
        <v>Prunus serotina</v>
      </c>
      <c r="F248">
        <v>4</v>
      </c>
      <c r="G248">
        <v>0</v>
      </c>
    </row>
    <row r="249" spans="1:7" x14ac:dyDescent="0.2">
      <c r="A249" t="s">
        <v>713</v>
      </c>
      <c r="B249" t="s">
        <v>829</v>
      </c>
      <c r="C249">
        <v>668</v>
      </c>
      <c r="D249" t="s">
        <v>731</v>
      </c>
      <c r="E249" t="str">
        <f>VLOOKUP(D249,Lookups!$A$2:$C$245,2,FALSE)</f>
        <v>Betula nigra</v>
      </c>
      <c r="F249">
        <v>1</v>
      </c>
      <c r="G249">
        <v>0</v>
      </c>
    </row>
    <row r="250" spans="1:7" x14ac:dyDescent="0.2">
      <c r="A250" t="s">
        <v>713</v>
      </c>
      <c r="B250" t="s">
        <v>829</v>
      </c>
      <c r="C250">
        <v>668</v>
      </c>
      <c r="D250" t="s">
        <v>734</v>
      </c>
      <c r="E250" t="str">
        <f>VLOOKUP(D250,Lookups!$A$2:$C$245,2,FALSE)</f>
        <v>Morus species</v>
      </c>
      <c r="F250">
        <v>1</v>
      </c>
      <c r="G250">
        <v>0</v>
      </c>
    </row>
    <row r="251" spans="1:7" x14ac:dyDescent="0.2">
      <c r="A251" t="s">
        <v>713</v>
      </c>
      <c r="B251" t="s">
        <v>829</v>
      </c>
      <c r="C251">
        <v>668</v>
      </c>
      <c r="D251" t="s">
        <v>613</v>
      </c>
      <c r="E251" t="str">
        <f>VLOOKUP(D251,Lookups!$A$2:$C$245,2,FALSE)</f>
        <v>Quercus palustris</v>
      </c>
      <c r="F251">
        <v>1</v>
      </c>
      <c r="G251">
        <v>0</v>
      </c>
    </row>
    <row r="252" spans="1:7" x14ac:dyDescent="0.2">
      <c r="A252" t="s">
        <v>713</v>
      </c>
      <c r="B252" t="s">
        <v>829</v>
      </c>
      <c r="C252">
        <v>668</v>
      </c>
      <c r="D252" t="s">
        <v>565</v>
      </c>
      <c r="E252" t="str">
        <f>VLOOKUP(D252,Lookups!$A$2:$C$245,2,FALSE)</f>
        <v>Populus deltoides</v>
      </c>
      <c r="F252">
        <v>1</v>
      </c>
      <c r="G252">
        <v>0</v>
      </c>
    </row>
    <row r="253" spans="1:7" x14ac:dyDescent="0.2">
      <c r="A253" t="s">
        <v>713</v>
      </c>
      <c r="B253" t="s">
        <v>829</v>
      </c>
      <c r="C253">
        <v>667</v>
      </c>
      <c r="D253" t="s">
        <v>204</v>
      </c>
      <c r="E253" t="str">
        <f>VLOOKUP(D253,Lookups!$A$2:$C$245,2,FALSE)</f>
        <v>Pinus rigida</v>
      </c>
      <c r="F253">
        <v>6</v>
      </c>
      <c r="G253">
        <v>1</v>
      </c>
    </row>
    <row r="254" spans="1:7" x14ac:dyDescent="0.2">
      <c r="A254" t="s">
        <v>713</v>
      </c>
      <c r="B254" t="s">
        <v>829</v>
      </c>
      <c r="C254">
        <v>667</v>
      </c>
      <c r="D254" t="s">
        <v>237</v>
      </c>
      <c r="E254" t="str">
        <f>VLOOKUP(D254,Lookups!$A$2:$C$245,2,FALSE)</f>
        <v>Prunus serotina</v>
      </c>
      <c r="F254">
        <v>3</v>
      </c>
      <c r="G254">
        <v>0</v>
      </c>
    </row>
    <row r="255" spans="1:7" x14ac:dyDescent="0.2">
      <c r="A255" t="s">
        <v>713</v>
      </c>
      <c r="B255" t="s">
        <v>829</v>
      </c>
      <c r="C255">
        <v>667</v>
      </c>
      <c r="D255" t="s">
        <v>731</v>
      </c>
      <c r="E255" t="str">
        <f>VLOOKUP(D255,Lookups!$A$2:$C$245,2,FALSE)</f>
        <v>Betula nigra</v>
      </c>
      <c r="F255">
        <v>1</v>
      </c>
      <c r="G255">
        <v>0</v>
      </c>
    </row>
    <row r="256" spans="1:7" x14ac:dyDescent="0.2">
      <c r="A256" t="s">
        <v>713</v>
      </c>
      <c r="B256" t="s">
        <v>829</v>
      </c>
      <c r="C256">
        <v>667</v>
      </c>
      <c r="D256" t="s">
        <v>6</v>
      </c>
      <c r="E256" t="str">
        <f>VLOOKUP(D256,Lookups!$A$2:$C$245,2,FALSE)</f>
        <v>Acer rubrum</v>
      </c>
      <c r="F256">
        <v>2</v>
      </c>
      <c r="G256">
        <v>1</v>
      </c>
    </row>
    <row r="257" spans="1:7" x14ac:dyDescent="0.2">
      <c r="A257" t="s">
        <v>713</v>
      </c>
      <c r="B257" t="s">
        <v>829</v>
      </c>
      <c r="C257">
        <v>667</v>
      </c>
      <c r="D257" t="s">
        <v>247</v>
      </c>
      <c r="E257" t="str">
        <f>VLOOKUP(D257,Lookups!$A$2:$C$245,2,FALSE)</f>
        <v>Quercus alba</v>
      </c>
      <c r="F257">
        <v>1</v>
      </c>
      <c r="G257">
        <v>0</v>
      </c>
    </row>
    <row r="258" spans="1:7" x14ac:dyDescent="0.2">
      <c r="A258" t="s">
        <v>713</v>
      </c>
      <c r="B258" t="s">
        <v>829</v>
      </c>
      <c r="C258">
        <v>667</v>
      </c>
      <c r="D258" t="s">
        <v>295</v>
      </c>
      <c r="E258" t="str">
        <f>VLOOKUP(D258,Lookups!$A$2:$C$245,2,FALSE)</f>
        <v>Sassafras albidum</v>
      </c>
      <c r="F258">
        <v>1</v>
      </c>
      <c r="G258">
        <v>0</v>
      </c>
    </row>
    <row r="259" spans="1:7" x14ac:dyDescent="0.2">
      <c r="A259" t="s">
        <v>713</v>
      </c>
      <c r="B259" t="s">
        <v>829</v>
      </c>
      <c r="C259">
        <v>666</v>
      </c>
      <c r="D259" t="s">
        <v>6</v>
      </c>
      <c r="E259" t="str">
        <f>VLOOKUP(D259,Lookups!$A$2:$C$245,2,FALSE)</f>
        <v>Acer rubrum</v>
      </c>
      <c r="F259">
        <v>9</v>
      </c>
      <c r="G259">
        <v>0</v>
      </c>
    </row>
    <row r="260" spans="1:7" x14ac:dyDescent="0.2">
      <c r="A260" t="s">
        <v>713</v>
      </c>
      <c r="B260" t="s">
        <v>829</v>
      </c>
      <c r="C260">
        <v>666</v>
      </c>
      <c r="D260" t="s">
        <v>204</v>
      </c>
      <c r="E260" t="str">
        <f>VLOOKUP(D260,Lookups!$A$2:$C$245,2,FALSE)</f>
        <v>Pinus rigida</v>
      </c>
      <c r="F260">
        <v>5</v>
      </c>
      <c r="G260">
        <v>2</v>
      </c>
    </row>
    <row r="261" spans="1:7" x14ac:dyDescent="0.2">
      <c r="A261" t="s">
        <v>713</v>
      </c>
      <c r="B261" t="s">
        <v>829</v>
      </c>
      <c r="C261">
        <v>666</v>
      </c>
      <c r="D261" t="s">
        <v>295</v>
      </c>
      <c r="E261" t="str">
        <f>VLOOKUP(D261,Lookups!$A$2:$C$245,2,FALSE)</f>
        <v>Sassafras albidum</v>
      </c>
      <c r="F261">
        <v>2</v>
      </c>
      <c r="G261">
        <v>0</v>
      </c>
    </row>
    <row r="262" spans="1:7" x14ac:dyDescent="0.2">
      <c r="A262" t="s">
        <v>713</v>
      </c>
      <c r="B262" t="s">
        <v>829</v>
      </c>
      <c r="C262">
        <v>666</v>
      </c>
      <c r="D262" t="s">
        <v>731</v>
      </c>
      <c r="E262" t="str">
        <f>VLOOKUP(D262,Lookups!$A$2:$C$245,2,FALSE)</f>
        <v>Betula nigra</v>
      </c>
      <c r="F262">
        <v>1</v>
      </c>
      <c r="G262">
        <v>0</v>
      </c>
    </row>
    <row r="263" spans="1:7" x14ac:dyDescent="0.2">
      <c r="A263" t="s">
        <v>713</v>
      </c>
      <c r="B263" t="s">
        <v>829</v>
      </c>
      <c r="C263">
        <v>665</v>
      </c>
      <c r="D263" t="s">
        <v>207</v>
      </c>
      <c r="E263" t="str">
        <f>VLOOKUP(D263,Lookups!$A$2:$C$245,2,FALSE)</f>
        <v>Pinus strobus</v>
      </c>
      <c r="F263">
        <v>6</v>
      </c>
      <c r="G263">
        <v>0</v>
      </c>
    </row>
    <row r="264" spans="1:7" x14ac:dyDescent="0.2">
      <c r="A264" t="s">
        <v>713</v>
      </c>
      <c r="B264" t="s">
        <v>829</v>
      </c>
      <c r="C264">
        <v>665</v>
      </c>
      <c r="D264" t="s">
        <v>6</v>
      </c>
      <c r="E264" t="str">
        <f>VLOOKUP(D264,Lookups!$A$2:$C$245,2,FALSE)</f>
        <v>Acer rubrum</v>
      </c>
      <c r="F264">
        <v>9</v>
      </c>
      <c r="G264">
        <v>0</v>
      </c>
    </row>
    <row r="265" spans="1:7" x14ac:dyDescent="0.2">
      <c r="A265" t="s">
        <v>713</v>
      </c>
      <c r="B265" t="s">
        <v>829</v>
      </c>
      <c r="C265">
        <v>665</v>
      </c>
      <c r="D265" t="s">
        <v>502</v>
      </c>
      <c r="E265" t="str">
        <f>VLOOKUP(D265,Lookups!$A$2:$C$245,2,FALSE)</f>
        <v>Fraxinus pennsylvanica</v>
      </c>
      <c r="F265">
        <v>1</v>
      </c>
      <c r="G265">
        <v>0</v>
      </c>
    </row>
    <row r="266" spans="1:7" x14ac:dyDescent="0.2">
      <c r="A266" t="s">
        <v>713</v>
      </c>
      <c r="B266" t="s">
        <v>829</v>
      </c>
      <c r="C266">
        <v>665</v>
      </c>
      <c r="D266" t="s">
        <v>204</v>
      </c>
      <c r="E266" t="str">
        <f>VLOOKUP(D266,Lookups!$A$2:$C$245,2,FALSE)</f>
        <v>Pinus rigida</v>
      </c>
      <c r="F266">
        <v>2</v>
      </c>
      <c r="G266">
        <v>0</v>
      </c>
    </row>
    <row r="267" spans="1:7" x14ac:dyDescent="0.2">
      <c r="A267" t="s">
        <v>713</v>
      </c>
      <c r="B267" t="s">
        <v>829</v>
      </c>
      <c r="C267">
        <v>664</v>
      </c>
      <c r="D267" t="s">
        <v>6</v>
      </c>
      <c r="E267" t="str">
        <f>VLOOKUP(D267,Lookups!$A$2:$C$245,2,FALSE)</f>
        <v>Acer rubrum</v>
      </c>
      <c r="F267">
        <v>4</v>
      </c>
      <c r="G267">
        <v>1</v>
      </c>
    </row>
    <row r="268" spans="1:7" x14ac:dyDescent="0.2">
      <c r="A268" t="s">
        <v>713</v>
      </c>
      <c r="B268" t="s">
        <v>829</v>
      </c>
      <c r="C268">
        <v>664</v>
      </c>
      <c r="D268" t="s">
        <v>204</v>
      </c>
      <c r="E268" t="str">
        <f>VLOOKUP(D268,Lookups!$A$2:$C$245,2,FALSE)</f>
        <v>Pinus rigida</v>
      </c>
      <c r="F268">
        <v>1</v>
      </c>
      <c r="G268">
        <v>0</v>
      </c>
    </row>
    <row r="269" spans="1:7" x14ac:dyDescent="0.2">
      <c r="A269" t="s">
        <v>713</v>
      </c>
      <c r="B269" t="s">
        <v>829</v>
      </c>
      <c r="C269">
        <v>664</v>
      </c>
      <c r="D269" t="s">
        <v>33</v>
      </c>
      <c r="E269" t="str">
        <f>VLOOKUP(D269,Lookups!$A$2:$C$245,2,FALSE)</f>
        <v>Betula populifolia</v>
      </c>
      <c r="F269">
        <v>5</v>
      </c>
      <c r="G269">
        <v>0</v>
      </c>
    </row>
    <row r="270" spans="1:7" x14ac:dyDescent="0.2">
      <c r="A270" t="s">
        <v>713</v>
      </c>
      <c r="B270" t="s">
        <v>829</v>
      </c>
      <c r="C270">
        <v>664</v>
      </c>
      <c r="D270" t="s">
        <v>565</v>
      </c>
      <c r="E270" t="str">
        <f>VLOOKUP(D270,Lookups!$A$2:$C$245,2,FALSE)</f>
        <v>Populus deltoides</v>
      </c>
      <c r="F270">
        <v>1</v>
      </c>
      <c r="G270">
        <v>0</v>
      </c>
    </row>
    <row r="271" spans="1:7" x14ac:dyDescent="0.2">
      <c r="A271" t="s">
        <v>713</v>
      </c>
      <c r="B271" t="s">
        <v>829</v>
      </c>
      <c r="C271">
        <v>663</v>
      </c>
      <c r="D271" t="s">
        <v>204</v>
      </c>
      <c r="E271" t="str">
        <f>VLOOKUP(D271,Lookups!$A$2:$C$245,2,FALSE)</f>
        <v>Pinus rigida</v>
      </c>
      <c r="F271">
        <v>4</v>
      </c>
      <c r="G271">
        <v>0</v>
      </c>
    </row>
    <row r="272" spans="1:7" x14ac:dyDescent="0.2">
      <c r="A272" t="s">
        <v>713</v>
      </c>
      <c r="B272" t="s">
        <v>829</v>
      </c>
      <c r="C272">
        <v>663</v>
      </c>
      <c r="D272" t="s">
        <v>502</v>
      </c>
      <c r="E272" t="str">
        <f>VLOOKUP(D272,Lookups!$A$2:$C$245,2,FALSE)</f>
        <v>Fraxinus pennsylvanica</v>
      </c>
      <c r="F272">
        <v>1</v>
      </c>
      <c r="G272">
        <v>0</v>
      </c>
    </row>
    <row r="273" spans="1:7" x14ac:dyDescent="0.2">
      <c r="A273" t="s">
        <v>713</v>
      </c>
      <c r="B273" t="s">
        <v>829</v>
      </c>
      <c r="C273">
        <v>663</v>
      </c>
      <c r="D273" t="s">
        <v>6</v>
      </c>
      <c r="E273" t="str">
        <f>VLOOKUP(D273,Lookups!$A$2:$C$245,2,FALSE)</f>
        <v>Acer rubrum</v>
      </c>
      <c r="F273">
        <v>3</v>
      </c>
      <c r="G273">
        <v>0</v>
      </c>
    </row>
    <row r="274" spans="1:7" x14ac:dyDescent="0.2">
      <c r="A274" t="s">
        <v>713</v>
      </c>
      <c r="B274" t="s">
        <v>829</v>
      </c>
      <c r="C274">
        <v>662</v>
      </c>
      <c r="D274" t="s">
        <v>502</v>
      </c>
      <c r="E274" t="str">
        <f>VLOOKUP(D274,Lookups!$A$2:$C$245,2,FALSE)</f>
        <v>Fraxinus pennsylvanica</v>
      </c>
      <c r="F274">
        <v>1</v>
      </c>
      <c r="G274">
        <v>0</v>
      </c>
    </row>
    <row r="275" spans="1:7" x14ac:dyDescent="0.2">
      <c r="A275" t="s">
        <v>713</v>
      </c>
      <c r="B275" t="s">
        <v>829</v>
      </c>
      <c r="C275">
        <v>662</v>
      </c>
      <c r="D275" t="s">
        <v>237</v>
      </c>
      <c r="E275" t="str">
        <f>VLOOKUP(D275,Lookups!$A$2:$C$245,2,FALSE)</f>
        <v>Prunus serotina</v>
      </c>
      <c r="F275">
        <v>1</v>
      </c>
      <c r="G275">
        <v>1</v>
      </c>
    </row>
    <row r="276" spans="1:7" x14ac:dyDescent="0.2">
      <c r="A276" t="s">
        <v>713</v>
      </c>
      <c r="B276" t="s">
        <v>829</v>
      </c>
      <c r="C276">
        <v>662</v>
      </c>
      <c r="D276" t="s">
        <v>204</v>
      </c>
      <c r="E276" t="str">
        <f>VLOOKUP(D276,Lookups!$A$2:$C$245,2,FALSE)</f>
        <v>Pinus rigida</v>
      </c>
      <c r="F276">
        <v>3</v>
      </c>
      <c r="G276">
        <v>0</v>
      </c>
    </row>
    <row r="277" spans="1:7" x14ac:dyDescent="0.2">
      <c r="A277" t="s">
        <v>713</v>
      </c>
      <c r="B277" t="s">
        <v>829</v>
      </c>
      <c r="C277">
        <v>662</v>
      </c>
      <c r="D277" t="s">
        <v>565</v>
      </c>
      <c r="E277" t="str">
        <f>VLOOKUP(D277,Lookups!$A$2:$C$245,2,FALSE)</f>
        <v>Populus deltoides</v>
      </c>
      <c r="F277">
        <v>1</v>
      </c>
      <c r="G277">
        <v>0</v>
      </c>
    </row>
    <row r="278" spans="1:7" x14ac:dyDescent="0.2">
      <c r="A278" t="s">
        <v>713</v>
      </c>
      <c r="B278" t="s">
        <v>829</v>
      </c>
      <c r="C278">
        <v>662</v>
      </c>
      <c r="D278" t="s">
        <v>6</v>
      </c>
      <c r="E278" t="str">
        <f>VLOOKUP(D278,Lookups!$A$2:$C$245,2,FALSE)</f>
        <v>Acer rubrum</v>
      </c>
      <c r="F278">
        <v>6</v>
      </c>
      <c r="G278">
        <v>1</v>
      </c>
    </row>
    <row r="279" spans="1:7" x14ac:dyDescent="0.2">
      <c r="A279" t="s">
        <v>836</v>
      </c>
      <c r="B279" t="s">
        <v>830</v>
      </c>
      <c r="C279">
        <v>641</v>
      </c>
      <c r="D279" t="s">
        <v>204</v>
      </c>
      <c r="E279" t="str">
        <f>VLOOKUP(D279,Lookups!$A$2:$C$245,2,FALSE)</f>
        <v>Pinus rigida</v>
      </c>
      <c r="F279">
        <v>7</v>
      </c>
      <c r="G279">
        <v>0</v>
      </c>
    </row>
    <row r="280" spans="1:7" x14ac:dyDescent="0.2">
      <c r="A280" t="s">
        <v>836</v>
      </c>
      <c r="B280" t="s">
        <v>830</v>
      </c>
      <c r="C280">
        <v>640</v>
      </c>
      <c r="D280" t="s">
        <v>207</v>
      </c>
      <c r="E280" t="str">
        <f>VLOOKUP(D280,Lookups!$A$2:$C$245,2,FALSE)</f>
        <v>Pinus strobus</v>
      </c>
      <c r="F280">
        <v>1</v>
      </c>
      <c r="G280">
        <v>0</v>
      </c>
    </row>
    <row r="281" spans="1:7" x14ac:dyDescent="0.2">
      <c r="A281" t="s">
        <v>836</v>
      </c>
      <c r="B281" t="s">
        <v>830</v>
      </c>
      <c r="C281">
        <v>640</v>
      </c>
      <c r="D281" t="s">
        <v>204</v>
      </c>
      <c r="E281" t="str">
        <f>VLOOKUP(D281,Lookups!$A$2:$C$245,2,FALSE)</f>
        <v>Pinus rigida</v>
      </c>
      <c r="F281">
        <v>9</v>
      </c>
      <c r="G281">
        <v>0</v>
      </c>
    </row>
    <row r="282" spans="1:7" x14ac:dyDescent="0.2">
      <c r="A282" t="s">
        <v>836</v>
      </c>
      <c r="B282" t="s">
        <v>830</v>
      </c>
      <c r="C282">
        <v>639</v>
      </c>
      <c r="D282" t="s">
        <v>204</v>
      </c>
      <c r="E282" t="str">
        <f>VLOOKUP(D282,Lookups!$A$2:$C$245,2,FALSE)</f>
        <v>Pinus rigida</v>
      </c>
      <c r="F282">
        <v>4</v>
      </c>
      <c r="G282">
        <v>0</v>
      </c>
    </row>
    <row r="283" spans="1:7" x14ac:dyDescent="0.2">
      <c r="A283" t="s">
        <v>836</v>
      </c>
      <c r="B283" t="s">
        <v>830</v>
      </c>
      <c r="C283">
        <v>639</v>
      </c>
      <c r="D283" t="s">
        <v>207</v>
      </c>
      <c r="E283" t="str">
        <f>VLOOKUP(D283,Lookups!$A$2:$C$245,2,FALSE)</f>
        <v>Pinus strobus</v>
      </c>
      <c r="F283">
        <v>1</v>
      </c>
      <c r="G283">
        <v>0</v>
      </c>
    </row>
    <row r="284" spans="1:7" x14ac:dyDescent="0.2">
      <c r="A284" t="s">
        <v>836</v>
      </c>
      <c r="B284" t="s">
        <v>830</v>
      </c>
      <c r="C284">
        <v>638</v>
      </c>
      <c r="D284" t="s">
        <v>204</v>
      </c>
      <c r="E284" t="str">
        <f>VLOOKUP(D284,Lookups!$A$2:$C$245,2,FALSE)</f>
        <v>Pinus rigida</v>
      </c>
      <c r="F284">
        <v>6</v>
      </c>
      <c r="G284">
        <v>0</v>
      </c>
    </row>
    <row r="285" spans="1:7" x14ac:dyDescent="0.2">
      <c r="A285" t="s">
        <v>836</v>
      </c>
      <c r="B285" t="s">
        <v>830</v>
      </c>
      <c r="C285">
        <v>637</v>
      </c>
      <c r="D285" t="s">
        <v>204</v>
      </c>
      <c r="E285" t="str">
        <f>VLOOKUP(D285,Lookups!$A$2:$C$245,2,FALSE)</f>
        <v>Pinus rigida</v>
      </c>
      <c r="F285">
        <v>6</v>
      </c>
      <c r="G285">
        <v>0</v>
      </c>
    </row>
    <row r="286" spans="1:7" x14ac:dyDescent="0.2">
      <c r="A286" t="s">
        <v>836</v>
      </c>
      <c r="B286" t="s">
        <v>830</v>
      </c>
      <c r="C286">
        <v>636</v>
      </c>
      <c r="D286" t="s">
        <v>204</v>
      </c>
      <c r="E286" t="str">
        <f>VLOOKUP(D286,Lookups!$A$2:$C$245,2,FALSE)</f>
        <v>Pinus rigida</v>
      </c>
      <c r="F286">
        <v>9</v>
      </c>
      <c r="G286">
        <v>0</v>
      </c>
    </row>
    <row r="287" spans="1:7" x14ac:dyDescent="0.2">
      <c r="A287" t="s">
        <v>836</v>
      </c>
      <c r="B287" t="s">
        <v>830</v>
      </c>
      <c r="C287">
        <v>636</v>
      </c>
      <c r="D287" t="s">
        <v>207</v>
      </c>
      <c r="E287" t="str">
        <f>VLOOKUP(D287,Lookups!$A$2:$C$245,2,FALSE)</f>
        <v>Pinus strobus</v>
      </c>
      <c r="F287">
        <v>1</v>
      </c>
      <c r="G287">
        <v>0</v>
      </c>
    </row>
    <row r="288" spans="1:7" x14ac:dyDescent="0.2">
      <c r="A288" t="s">
        <v>836</v>
      </c>
      <c r="B288" t="s">
        <v>830</v>
      </c>
      <c r="C288">
        <v>407</v>
      </c>
      <c r="D288" t="s">
        <v>204</v>
      </c>
      <c r="E288" t="str">
        <f>VLOOKUP(D288,Lookups!$A$2:$C$245,2,FALSE)</f>
        <v>Pinus rigida</v>
      </c>
      <c r="F288">
        <v>6</v>
      </c>
      <c r="G288">
        <v>0</v>
      </c>
    </row>
    <row r="289" spans="1:7" x14ac:dyDescent="0.2">
      <c r="A289" t="s">
        <v>836</v>
      </c>
      <c r="B289" t="s">
        <v>830</v>
      </c>
      <c r="C289">
        <v>406</v>
      </c>
      <c r="D289" t="s">
        <v>204</v>
      </c>
      <c r="E289" t="str">
        <f>VLOOKUP(D289,Lookups!$A$2:$C$245,2,FALSE)</f>
        <v>Pinus rigida</v>
      </c>
      <c r="F289">
        <v>3</v>
      </c>
      <c r="G289">
        <v>0</v>
      </c>
    </row>
    <row r="290" spans="1:7" x14ac:dyDescent="0.2">
      <c r="A290" t="s">
        <v>836</v>
      </c>
      <c r="B290" t="s">
        <v>830</v>
      </c>
      <c r="C290">
        <v>406</v>
      </c>
      <c r="D290" t="s">
        <v>207</v>
      </c>
      <c r="E290" t="str">
        <f>VLOOKUP(D290,Lookups!$A$2:$C$245,2,FALSE)</f>
        <v>Pinus strobus</v>
      </c>
      <c r="F290">
        <v>3</v>
      </c>
      <c r="G290">
        <v>0</v>
      </c>
    </row>
    <row r="291" spans="1:7" x14ac:dyDescent="0.2">
      <c r="A291" t="s">
        <v>836</v>
      </c>
      <c r="B291" t="s">
        <v>830</v>
      </c>
      <c r="C291">
        <v>405</v>
      </c>
      <c r="D291" t="s">
        <v>204</v>
      </c>
      <c r="E291" t="str">
        <f>VLOOKUP(D291,Lookups!$A$2:$C$245,2,FALSE)</f>
        <v>Pinus rigida</v>
      </c>
      <c r="F291">
        <v>3</v>
      </c>
      <c r="G291">
        <v>0</v>
      </c>
    </row>
    <row r="292" spans="1:7" x14ac:dyDescent="0.2">
      <c r="A292" t="s">
        <v>836</v>
      </c>
      <c r="B292" t="s">
        <v>830</v>
      </c>
      <c r="C292">
        <v>405</v>
      </c>
      <c r="D292" t="s">
        <v>207</v>
      </c>
      <c r="E292" t="str">
        <f>VLOOKUP(D292,Lookups!$A$2:$C$245,2,FALSE)</f>
        <v>Pinus strobus</v>
      </c>
      <c r="F292">
        <v>1</v>
      </c>
      <c r="G292">
        <v>0</v>
      </c>
    </row>
    <row r="293" spans="1:7" x14ac:dyDescent="0.2">
      <c r="A293" t="s">
        <v>836</v>
      </c>
      <c r="B293" t="s">
        <v>830</v>
      </c>
      <c r="C293">
        <v>404</v>
      </c>
      <c r="D293" t="s">
        <v>207</v>
      </c>
      <c r="E293" t="str">
        <f>VLOOKUP(D293,Lookups!$A$2:$C$245,2,FALSE)</f>
        <v>Pinus strobus</v>
      </c>
      <c r="F293">
        <v>2</v>
      </c>
      <c r="G293">
        <v>0</v>
      </c>
    </row>
    <row r="294" spans="1:7" x14ac:dyDescent="0.2">
      <c r="A294" t="s">
        <v>836</v>
      </c>
      <c r="B294" t="s">
        <v>830</v>
      </c>
      <c r="C294">
        <v>404</v>
      </c>
      <c r="D294" t="s">
        <v>204</v>
      </c>
      <c r="E294" t="str">
        <f>VLOOKUP(D294,Lookups!$A$2:$C$245,2,FALSE)</f>
        <v>Pinus rigida</v>
      </c>
      <c r="F294">
        <v>4</v>
      </c>
      <c r="G294">
        <v>0</v>
      </c>
    </row>
    <row r="295" spans="1:7" x14ac:dyDescent="0.2">
      <c r="A295" t="s">
        <v>836</v>
      </c>
      <c r="B295" t="s">
        <v>830</v>
      </c>
      <c r="C295">
        <v>403</v>
      </c>
      <c r="D295" t="s">
        <v>204</v>
      </c>
      <c r="E295" t="str">
        <f>VLOOKUP(D295,Lookups!$A$2:$C$245,2,FALSE)</f>
        <v>Pinus rigida</v>
      </c>
      <c r="F295">
        <v>8</v>
      </c>
      <c r="G295">
        <v>0</v>
      </c>
    </row>
    <row r="296" spans="1:7" x14ac:dyDescent="0.2">
      <c r="A296" t="s">
        <v>836</v>
      </c>
      <c r="B296" t="s">
        <v>830</v>
      </c>
      <c r="C296">
        <v>402</v>
      </c>
      <c r="D296" t="s">
        <v>204</v>
      </c>
      <c r="E296" t="str">
        <f>VLOOKUP(D296,Lookups!$A$2:$C$245,2,FALSE)</f>
        <v>Pinus rigida</v>
      </c>
      <c r="F296">
        <v>7</v>
      </c>
      <c r="G296">
        <v>2</v>
      </c>
    </row>
    <row r="297" spans="1:7" x14ac:dyDescent="0.2">
      <c r="A297" t="s">
        <v>836</v>
      </c>
      <c r="B297" t="s">
        <v>830</v>
      </c>
      <c r="C297">
        <v>402</v>
      </c>
      <c r="D297" t="s">
        <v>207</v>
      </c>
      <c r="E297" t="str">
        <f>VLOOKUP(D297,Lookups!$A$2:$C$245,2,FALSE)</f>
        <v>Pinus strobus</v>
      </c>
      <c r="F297">
        <v>2</v>
      </c>
      <c r="G297">
        <v>0</v>
      </c>
    </row>
    <row r="298" spans="1:7" x14ac:dyDescent="0.2">
      <c r="A298" t="s">
        <v>836</v>
      </c>
      <c r="B298" t="s">
        <v>830</v>
      </c>
      <c r="C298">
        <v>401</v>
      </c>
      <c r="D298" t="s">
        <v>204</v>
      </c>
      <c r="E298" t="str">
        <f>VLOOKUP(D298,Lookups!$A$2:$C$245,2,FALSE)</f>
        <v>Pinus rigida</v>
      </c>
      <c r="F298">
        <v>4</v>
      </c>
      <c r="G298">
        <v>0</v>
      </c>
    </row>
    <row r="299" spans="1:7" x14ac:dyDescent="0.2">
      <c r="A299" t="s">
        <v>836</v>
      </c>
      <c r="B299" t="s">
        <v>830</v>
      </c>
      <c r="C299">
        <v>401</v>
      </c>
      <c r="D299" t="s">
        <v>207</v>
      </c>
      <c r="E299" t="str">
        <f>VLOOKUP(D299,Lookups!$A$2:$C$245,2,FALSE)</f>
        <v>Pinus strobus</v>
      </c>
      <c r="F299">
        <v>2</v>
      </c>
      <c r="G299">
        <v>0</v>
      </c>
    </row>
    <row r="300" spans="1:7" x14ac:dyDescent="0.2">
      <c r="A300" t="s">
        <v>836</v>
      </c>
      <c r="B300" t="s">
        <v>830</v>
      </c>
      <c r="C300">
        <v>400</v>
      </c>
      <c r="D300" t="s">
        <v>204</v>
      </c>
      <c r="E300" t="str">
        <f>VLOOKUP(D300,Lookups!$A$2:$C$245,2,FALSE)</f>
        <v>Pinus rigida</v>
      </c>
      <c r="F300">
        <v>10</v>
      </c>
      <c r="G300">
        <v>0</v>
      </c>
    </row>
    <row r="301" spans="1:7" x14ac:dyDescent="0.2">
      <c r="A301" t="s">
        <v>836</v>
      </c>
      <c r="B301" t="s">
        <v>830</v>
      </c>
      <c r="C301">
        <v>399</v>
      </c>
      <c r="D301" t="s">
        <v>204</v>
      </c>
      <c r="E301" t="str">
        <f>VLOOKUP(D301,Lookups!$A$2:$C$245,2,FALSE)</f>
        <v>Pinus rigida</v>
      </c>
      <c r="F301">
        <v>4</v>
      </c>
      <c r="G301">
        <v>0</v>
      </c>
    </row>
    <row r="302" spans="1:7" x14ac:dyDescent="0.2">
      <c r="A302" t="s">
        <v>836</v>
      </c>
      <c r="B302" t="s">
        <v>830</v>
      </c>
      <c r="C302">
        <v>399</v>
      </c>
      <c r="D302" t="s">
        <v>207</v>
      </c>
      <c r="E302" t="str">
        <f>VLOOKUP(D302,Lookups!$A$2:$C$245,2,FALSE)</f>
        <v>Pinus strobus</v>
      </c>
      <c r="F302">
        <v>2</v>
      </c>
      <c r="G302">
        <v>0</v>
      </c>
    </row>
    <row r="303" spans="1:7" x14ac:dyDescent="0.2">
      <c r="A303" t="s">
        <v>836</v>
      </c>
      <c r="B303" t="s">
        <v>830</v>
      </c>
      <c r="C303">
        <v>398</v>
      </c>
      <c r="D303" t="s">
        <v>204</v>
      </c>
      <c r="E303" t="str">
        <f>VLOOKUP(D303,Lookups!$A$2:$C$245,2,FALSE)</f>
        <v>Pinus rigida</v>
      </c>
      <c r="F303">
        <v>6</v>
      </c>
      <c r="G303">
        <v>0</v>
      </c>
    </row>
    <row r="304" spans="1:7" x14ac:dyDescent="0.2">
      <c r="A304" t="s">
        <v>836</v>
      </c>
      <c r="B304" t="s">
        <v>830</v>
      </c>
      <c r="C304">
        <v>397</v>
      </c>
      <c r="D304" t="s">
        <v>204</v>
      </c>
      <c r="E304" t="str">
        <f>VLOOKUP(D304,Lookups!$A$2:$C$245,2,FALSE)</f>
        <v>Pinus rigida</v>
      </c>
      <c r="F304">
        <v>9</v>
      </c>
      <c r="G304">
        <v>1</v>
      </c>
    </row>
    <row r="305" spans="1:7" x14ac:dyDescent="0.2">
      <c r="A305" t="s">
        <v>836</v>
      </c>
      <c r="B305" t="s">
        <v>830</v>
      </c>
      <c r="C305">
        <v>396</v>
      </c>
      <c r="D305" t="s">
        <v>204</v>
      </c>
      <c r="E305" t="str">
        <f>VLOOKUP(D305,Lookups!$A$2:$C$245,2,FALSE)</f>
        <v>Pinus rigida</v>
      </c>
      <c r="F305">
        <v>6</v>
      </c>
      <c r="G305">
        <v>0</v>
      </c>
    </row>
    <row r="306" spans="1:7" x14ac:dyDescent="0.2">
      <c r="A306" t="s">
        <v>836</v>
      </c>
      <c r="B306" t="s">
        <v>830</v>
      </c>
      <c r="C306">
        <v>395</v>
      </c>
      <c r="D306" t="s">
        <v>204</v>
      </c>
      <c r="E306" t="str">
        <f>VLOOKUP(D306,Lookups!$A$2:$C$245,2,FALSE)</f>
        <v>Pinus rigida</v>
      </c>
      <c r="F306">
        <v>8</v>
      </c>
      <c r="G306">
        <v>1</v>
      </c>
    </row>
    <row r="307" spans="1:7" x14ac:dyDescent="0.2">
      <c r="A307" t="s">
        <v>836</v>
      </c>
      <c r="B307" t="s">
        <v>830</v>
      </c>
      <c r="C307">
        <v>394</v>
      </c>
      <c r="D307" t="s">
        <v>204</v>
      </c>
      <c r="E307" t="str">
        <f>VLOOKUP(D307,Lookups!$A$2:$C$245,2,FALSE)</f>
        <v>Pinus rigida</v>
      </c>
      <c r="F307">
        <v>8</v>
      </c>
      <c r="G307">
        <v>0</v>
      </c>
    </row>
    <row r="308" spans="1:7" x14ac:dyDescent="0.2">
      <c r="A308" t="s">
        <v>836</v>
      </c>
      <c r="B308" t="s">
        <v>830</v>
      </c>
      <c r="C308">
        <v>393</v>
      </c>
      <c r="D308" t="s">
        <v>204</v>
      </c>
      <c r="E308" t="str">
        <f>VLOOKUP(D308,Lookups!$A$2:$C$245,2,FALSE)</f>
        <v>Pinus rigida</v>
      </c>
      <c r="F308">
        <v>4</v>
      </c>
      <c r="G308">
        <v>0</v>
      </c>
    </row>
    <row r="309" spans="1:7" x14ac:dyDescent="0.2">
      <c r="A309" t="s">
        <v>836</v>
      </c>
      <c r="B309" t="s">
        <v>830</v>
      </c>
      <c r="C309">
        <v>393</v>
      </c>
      <c r="D309" t="s">
        <v>207</v>
      </c>
      <c r="E309" t="str">
        <f>VLOOKUP(D309,Lookups!$A$2:$C$245,2,FALSE)</f>
        <v>Pinus strobus</v>
      </c>
      <c r="F309">
        <v>1</v>
      </c>
      <c r="G309">
        <v>0</v>
      </c>
    </row>
    <row r="310" spans="1:7" x14ac:dyDescent="0.2">
      <c r="A310" t="s">
        <v>836</v>
      </c>
      <c r="B310" t="s">
        <v>830</v>
      </c>
      <c r="C310">
        <v>392</v>
      </c>
      <c r="D310" t="s">
        <v>204</v>
      </c>
      <c r="E310" t="str">
        <f>VLOOKUP(D310,Lookups!$A$2:$C$245,2,FALSE)</f>
        <v>Pinus rigida</v>
      </c>
      <c r="F310">
        <v>2</v>
      </c>
      <c r="G310">
        <v>0</v>
      </c>
    </row>
    <row r="311" spans="1:7" x14ac:dyDescent="0.2">
      <c r="A311" t="s">
        <v>836</v>
      </c>
      <c r="B311" t="s">
        <v>830</v>
      </c>
      <c r="C311">
        <v>391</v>
      </c>
      <c r="D311" t="s">
        <v>204</v>
      </c>
      <c r="E311" t="str">
        <f>VLOOKUP(D311,Lookups!$A$2:$C$245,2,FALSE)</f>
        <v>Pinus rigida</v>
      </c>
      <c r="F311">
        <v>7</v>
      </c>
      <c r="G311">
        <v>0</v>
      </c>
    </row>
    <row r="312" spans="1:7" x14ac:dyDescent="0.2">
      <c r="A312" t="s">
        <v>833</v>
      </c>
      <c r="B312" t="s">
        <v>830</v>
      </c>
      <c r="C312">
        <v>635</v>
      </c>
      <c r="D312" t="s">
        <v>204</v>
      </c>
      <c r="E312" t="str">
        <f>VLOOKUP(D312,Lookups!$A$2:$C$245,2,FALSE)</f>
        <v>Pinus rigida</v>
      </c>
      <c r="F312">
        <v>13</v>
      </c>
      <c r="G312">
        <v>0</v>
      </c>
    </row>
    <row r="313" spans="1:7" x14ac:dyDescent="0.2">
      <c r="A313" t="s">
        <v>833</v>
      </c>
      <c r="B313" t="s">
        <v>830</v>
      </c>
      <c r="C313">
        <v>635</v>
      </c>
      <c r="D313" t="s">
        <v>207</v>
      </c>
      <c r="E313" t="str">
        <f>VLOOKUP(D313,Lookups!$A$2:$C$245,2,FALSE)</f>
        <v>Pinus strobus</v>
      </c>
      <c r="F313">
        <v>5</v>
      </c>
      <c r="G313">
        <v>0</v>
      </c>
    </row>
    <row r="314" spans="1:7" x14ac:dyDescent="0.2">
      <c r="A314" t="s">
        <v>833</v>
      </c>
      <c r="B314" t="s">
        <v>830</v>
      </c>
      <c r="C314">
        <v>634</v>
      </c>
      <c r="D314" t="s">
        <v>204</v>
      </c>
      <c r="E314" t="str">
        <f>VLOOKUP(D314,Lookups!$A$2:$C$245,2,FALSE)</f>
        <v>Pinus rigida</v>
      </c>
      <c r="F314">
        <v>11</v>
      </c>
      <c r="G314">
        <v>0</v>
      </c>
    </row>
    <row r="315" spans="1:7" x14ac:dyDescent="0.2">
      <c r="A315" t="s">
        <v>833</v>
      </c>
      <c r="B315" t="s">
        <v>830</v>
      </c>
      <c r="C315">
        <v>634</v>
      </c>
      <c r="D315" t="s">
        <v>207</v>
      </c>
      <c r="E315" t="str">
        <f>VLOOKUP(D315,Lookups!$A$2:$C$245,2,FALSE)</f>
        <v>Pinus strobus</v>
      </c>
      <c r="F315">
        <v>2</v>
      </c>
      <c r="G315">
        <v>0</v>
      </c>
    </row>
    <row r="316" spans="1:7" x14ac:dyDescent="0.2">
      <c r="A316" t="s">
        <v>833</v>
      </c>
      <c r="B316" t="s">
        <v>830</v>
      </c>
      <c r="C316">
        <v>633</v>
      </c>
      <c r="D316" t="s">
        <v>204</v>
      </c>
      <c r="E316" t="str">
        <f>VLOOKUP(D316,Lookups!$A$2:$C$245,2,FALSE)</f>
        <v>Pinus rigida</v>
      </c>
      <c r="F316">
        <v>9</v>
      </c>
      <c r="G316">
        <v>0</v>
      </c>
    </row>
    <row r="317" spans="1:7" x14ac:dyDescent="0.2">
      <c r="A317" t="s">
        <v>833</v>
      </c>
      <c r="B317" t="s">
        <v>830</v>
      </c>
      <c r="C317">
        <v>633</v>
      </c>
      <c r="D317" t="s">
        <v>247</v>
      </c>
      <c r="E317" t="str">
        <f>VLOOKUP(D317,Lookups!$A$2:$C$245,2,FALSE)</f>
        <v>Quercus alba</v>
      </c>
      <c r="F317">
        <v>1</v>
      </c>
      <c r="G317">
        <v>0</v>
      </c>
    </row>
    <row r="318" spans="1:7" x14ac:dyDescent="0.2">
      <c r="A318" t="s">
        <v>833</v>
      </c>
      <c r="B318" t="s">
        <v>830</v>
      </c>
      <c r="C318">
        <v>633</v>
      </c>
      <c r="D318" t="s">
        <v>207</v>
      </c>
      <c r="E318" t="str">
        <f>VLOOKUP(D318,Lookups!$A$2:$C$245,2,FALSE)</f>
        <v>Pinus strobus</v>
      </c>
      <c r="F318">
        <v>1</v>
      </c>
      <c r="G318">
        <v>0</v>
      </c>
    </row>
    <row r="319" spans="1:7" x14ac:dyDescent="0.2">
      <c r="A319" t="s">
        <v>833</v>
      </c>
      <c r="B319" t="s">
        <v>830</v>
      </c>
      <c r="C319">
        <v>632</v>
      </c>
      <c r="D319" t="s">
        <v>204</v>
      </c>
      <c r="E319" t="str">
        <f>VLOOKUP(D319,Lookups!$A$2:$C$245,2,FALSE)</f>
        <v>Pinus rigida</v>
      </c>
      <c r="F319">
        <v>5</v>
      </c>
      <c r="G319">
        <v>0</v>
      </c>
    </row>
    <row r="320" spans="1:7" x14ac:dyDescent="0.2">
      <c r="A320" t="s">
        <v>833</v>
      </c>
      <c r="B320" t="s">
        <v>830</v>
      </c>
      <c r="C320">
        <v>632</v>
      </c>
      <c r="D320" t="s">
        <v>207</v>
      </c>
      <c r="E320" t="str">
        <f>VLOOKUP(D320,Lookups!$A$2:$C$245,2,FALSE)</f>
        <v>Pinus strobus</v>
      </c>
      <c r="F320">
        <v>1</v>
      </c>
      <c r="G320">
        <v>0</v>
      </c>
    </row>
    <row r="321" spans="1:7" x14ac:dyDescent="0.2">
      <c r="A321" t="s">
        <v>833</v>
      </c>
      <c r="B321" t="s">
        <v>830</v>
      </c>
      <c r="C321">
        <v>631</v>
      </c>
      <c r="D321" t="s">
        <v>204</v>
      </c>
      <c r="E321" t="str">
        <f>VLOOKUP(D321,Lookups!$A$2:$C$245,2,FALSE)</f>
        <v>Pinus rigida</v>
      </c>
      <c r="F321">
        <v>15</v>
      </c>
      <c r="G321">
        <v>0</v>
      </c>
    </row>
    <row r="322" spans="1:7" x14ac:dyDescent="0.2">
      <c r="A322" t="s">
        <v>833</v>
      </c>
      <c r="B322" t="s">
        <v>830</v>
      </c>
      <c r="C322">
        <v>631</v>
      </c>
      <c r="D322" t="s">
        <v>207</v>
      </c>
      <c r="E322" t="str">
        <f>VLOOKUP(D322,Lookups!$A$2:$C$245,2,FALSE)</f>
        <v>Pinus strobus</v>
      </c>
      <c r="F322">
        <v>2</v>
      </c>
      <c r="G322">
        <v>0</v>
      </c>
    </row>
    <row r="323" spans="1:7" x14ac:dyDescent="0.2">
      <c r="A323" t="s">
        <v>833</v>
      </c>
      <c r="B323" t="s">
        <v>830</v>
      </c>
      <c r="C323" s="11">
        <v>630</v>
      </c>
      <c r="D323" t="s">
        <v>204</v>
      </c>
      <c r="E323" t="str">
        <f>VLOOKUP(D323,Lookups!$A$2:$C$245,2,FALSE)</f>
        <v>Pinus rigida</v>
      </c>
      <c r="F323">
        <v>9</v>
      </c>
      <c r="G323">
        <v>1</v>
      </c>
    </row>
    <row r="324" spans="1:7" x14ac:dyDescent="0.2">
      <c r="A324" t="s">
        <v>833</v>
      </c>
      <c r="B324" t="s">
        <v>830</v>
      </c>
      <c r="C324">
        <v>630</v>
      </c>
      <c r="D324" t="s">
        <v>207</v>
      </c>
      <c r="E324" t="str">
        <f>VLOOKUP(D324,Lookups!$A$2:$C$245,2,FALSE)</f>
        <v>Pinus strobus</v>
      </c>
      <c r="F324">
        <v>6</v>
      </c>
      <c r="G324">
        <v>0</v>
      </c>
    </row>
    <row r="325" spans="1:7" x14ac:dyDescent="0.2">
      <c r="A325" t="s">
        <v>833</v>
      </c>
      <c r="B325" t="s">
        <v>830</v>
      </c>
      <c r="C325">
        <v>629</v>
      </c>
      <c r="D325" t="s">
        <v>204</v>
      </c>
      <c r="E325" t="str">
        <f>VLOOKUP(D325,Lookups!$A$2:$C$245,2,FALSE)</f>
        <v>Pinus rigida</v>
      </c>
      <c r="F325">
        <v>2</v>
      </c>
      <c r="G325">
        <v>0</v>
      </c>
    </row>
    <row r="326" spans="1:7" x14ac:dyDescent="0.2">
      <c r="A326" t="s">
        <v>833</v>
      </c>
      <c r="B326" t="s">
        <v>830</v>
      </c>
      <c r="C326">
        <v>629</v>
      </c>
      <c r="D326" t="s">
        <v>207</v>
      </c>
      <c r="E326" t="str">
        <f>VLOOKUP(D326,Lookups!$A$2:$C$245,2,FALSE)</f>
        <v>Pinus strobus</v>
      </c>
      <c r="F326">
        <v>3</v>
      </c>
      <c r="G326">
        <v>0</v>
      </c>
    </row>
    <row r="327" spans="1:7" x14ac:dyDescent="0.2">
      <c r="A327" t="s">
        <v>833</v>
      </c>
      <c r="B327" t="s">
        <v>830</v>
      </c>
      <c r="C327">
        <v>628</v>
      </c>
      <c r="D327" t="s">
        <v>204</v>
      </c>
      <c r="E327" t="str">
        <f>VLOOKUP(D327,Lookups!$A$2:$C$245,2,FALSE)</f>
        <v>Pinus rigida</v>
      </c>
      <c r="F327">
        <v>6</v>
      </c>
      <c r="G327">
        <v>1</v>
      </c>
    </row>
    <row r="328" spans="1:7" x14ac:dyDescent="0.2">
      <c r="A328" t="s">
        <v>833</v>
      </c>
      <c r="B328" t="s">
        <v>830</v>
      </c>
      <c r="C328">
        <v>628</v>
      </c>
      <c r="D328" t="s">
        <v>207</v>
      </c>
      <c r="E328" t="str">
        <f>VLOOKUP(D328,Lookups!$A$2:$C$245,2,FALSE)</f>
        <v>Pinus strobus</v>
      </c>
      <c r="F328">
        <v>5</v>
      </c>
      <c r="G328">
        <v>0</v>
      </c>
    </row>
    <row r="329" spans="1:7" x14ac:dyDescent="0.2">
      <c r="A329" t="s">
        <v>833</v>
      </c>
      <c r="B329" t="s">
        <v>830</v>
      </c>
      <c r="C329">
        <v>627</v>
      </c>
      <c r="D329" t="s">
        <v>204</v>
      </c>
      <c r="E329" t="str">
        <f>VLOOKUP(D329,Lookups!$A$2:$C$245,2,FALSE)</f>
        <v>Pinus rigida</v>
      </c>
      <c r="F329">
        <v>1</v>
      </c>
      <c r="G329">
        <v>1</v>
      </c>
    </row>
    <row r="330" spans="1:7" x14ac:dyDescent="0.2">
      <c r="A330" t="s">
        <v>833</v>
      </c>
      <c r="B330" t="s">
        <v>830</v>
      </c>
      <c r="C330">
        <v>627</v>
      </c>
      <c r="D330" t="s">
        <v>207</v>
      </c>
      <c r="E330" t="str">
        <f>VLOOKUP(D330,Lookups!$A$2:$C$245,2,FALSE)</f>
        <v>Pinus strobus</v>
      </c>
      <c r="F330">
        <v>9</v>
      </c>
      <c r="G330">
        <v>0</v>
      </c>
    </row>
    <row r="331" spans="1:7" x14ac:dyDescent="0.2">
      <c r="A331" t="s">
        <v>833</v>
      </c>
      <c r="B331" t="s">
        <v>830</v>
      </c>
      <c r="C331">
        <v>626</v>
      </c>
      <c r="D331" t="s">
        <v>204</v>
      </c>
      <c r="E331" t="str">
        <f>VLOOKUP(D331,Lookups!$A$2:$C$245,2,FALSE)</f>
        <v>Pinus rigida</v>
      </c>
      <c r="F331">
        <v>12</v>
      </c>
      <c r="G331">
        <v>1</v>
      </c>
    </row>
    <row r="332" spans="1:7" x14ac:dyDescent="0.2">
      <c r="A332" t="s">
        <v>833</v>
      </c>
      <c r="B332" t="s">
        <v>830</v>
      </c>
      <c r="C332">
        <v>626</v>
      </c>
      <c r="D332" t="s">
        <v>247</v>
      </c>
      <c r="E332" t="str">
        <f>VLOOKUP(D332,Lookups!$A$2:$C$245,2,FALSE)</f>
        <v>Quercus alba</v>
      </c>
      <c r="F332">
        <v>2</v>
      </c>
      <c r="G332">
        <v>0</v>
      </c>
    </row>
    <row r="333" spans="1:7" x14ac:dyDescent="0.2">
      <c r="A333" t="s">
        <v>833</v>
      </c>
      <c r="B333" t="s">
        <v>830</v>
      </c>
      <c r="C333">
        <v>626</v>
      </c>
      <c r="D333" t="s">
        <v>207</v>
      </c>
      <c r="E333" t="str">
        <f>VLOOKUP(D333,Lookups!$A$2:$C$245,2,FALSE)</f>
        <v>Pinus strobus</v>
      </c>
      <c r="F333">
        <v>2</v>
      </c>
      <c r="G333">
        <v>0</v>
      </c>
    </row>
    <row r="334" spans="1:7" x14ac:dyDescent="0.2">
      <c r="A334" t="s">
        <v>833</v>
      </c>
      <c r="B334" t="s">
        <v>830</v>
      </c>
      <c r="C334">
        <v>625</v>
      </c>
      <c r="D334" t="s">
        <v>204</v>
      </c>
      <c r="E334" t="str">
        <f>VLOOKUP(D334,Lookups!$A$2:$C$245,2,FALSE)</f>
        <v>Pinus rigida</v>
      </c>
      <c r="F334">
        <v>8</v>
      </c>
      <c r="G334">
        <v>0</v>
      </c>
    </row>
    <row r="335" spans="1:7" x14ac:dyDescent="0.2">
      <c r="A335" t="s">
        <v>833</v>
      </c>
      <c r="B335" t="s">
        <v>830</v>
      </c>
      <c r="C335">
        <v>625</v>
      </c>
      <c r="D335" t="s">
        <v>207</v>
      </c>
      <c r="E335" t="str">
        <f>VLOOKUP(D335,Lookups!$A$2:$C$245,2,FALSE)</f>
        <v>Pinus strobus</v>
      </c>
      <c r="F335">
        <v>6</v>
      </c>
      <c r="G335">
        <v>0</v>
      </c>
    </row>
    <row r="336" spans="1:7" x14ac:dyDescent="0.2">
      <c r="A336" t="s">
        <v>833</v>
      </c>
      <c r="B336" t="s">
        <v>830</v>
      </c>
      <c r="C336">
        <v>624</v>
      </c>
      <c r="D336" t="s">
        <v>204</v>
      </c>
      <c r="E336" t="str">
        <f>VLOOKUP(D336,Lookups!$A$2:$C$245,2,FALSE)</f>
        <v>Pinus rigida</v>
      </c>
      <c r="F336">
        <v>6</v>
      </c>
      <c r="G336">
        <v>0</v>
      </c>
    </row>
    <row r="337" spans="1:7" x14ac:dyDescent="0.2">
      <c r="A337" t="s">
        <v>833</v>
      </c>
      <c r="B337" t="s">
        <v>830</v>
      </c>
      <c r="C337">
        <v>624</v>
      </c>
      <c r="D337" t="s">
        <v>207</v>
      </c>
      <c r="E337" t="str">
        <f>VLOOKUP(D337,Lookups!$A$2:$C$245,2,FALSE)</f>
        <v>Pinus strobus</v>
      </c>
      <c r="F337">
        <v>6</v>
      </c>
      <c r="G337">
        <v>0</v>
      </c>
    </row>
    <row r="338" spans="1:7" x14ac:dyDescent="0.2">
      <c r="A338" t="s">
        <v>833</v>
      </c>
      <c r="B338" t="s">
        <v>830</v>
      </c>
      <c r="C338">
        <v>623</v>
      </c>
      <c r="D338" t="s">
        <v>207</v>
      </c>
      <c r="E338" t="str">
        <f>VLOOKUP(D338,Lookups!$A$2:$C$245,2,FALSE)</f>
        <v>Pinus strobus</v>
      </c>
      <c r="F338">
        <v>3</v>
      </c>
      <c r="G338">
        <v>0</v>
      </c>
    </row>
    <row r="339" spans="1:7" x14ac:dyDescent="0.2">
      <c r="A339" t="s">
        <v>833</v>
      </c>
      <c r="B339" t="s">
        <v>830</v>
      </c>
      <c r="C339">
        <v>623</v>
      </c>
      <c r="D339" t="s">
        <v>204</v>
      </c>
      <c r="E339" t="str">
        <f>VLOOKUP(D339,Lookups!$A$2:$C$245,2,FALSE)</f>
        <v>Pinus rigida</v>
      </c>
      <c r="F339">
        <v>4</v>
      </c>
      <c r="G339">
        <v>0</v>
      </c>
    </row>
    <row r="340" spans="1:7" x14ac:dyDescent="0.2">
      <c r="A340" t="s">
        <v>833</v>
      </c>
      <c r="B340" t="s">
        <v>830</v>
      </c>
      <c r="C340">
        <v>622</v>
      </c>
      <c r="D340" t="s">
        <v>204</v>
      </c>
      <c r="E340" t="str">
        <f>VLOOKUP(D340,Lookups!$A$2:$C$245,2,FALSE)</f>
        <v>Pinus rigida</v>
      </c>
      <c r="F340">
        <v>12</v>
      </c>
      <c r="G340">
        <v>0</v>
      </c>
    </row>
    <row r="341" spans="1:7" x14ac:dyDescent="0.2">
      <c r="A341" t="s">
        <v>833</v>
      </c>
      <c r="B341" t="s">
        <v>830</v>
      </c>
      <c r="C341">
        <v>622</v>
      </c>
      <c r="D341" t="s">
        <v>207</v>
      </c>
      <c r="E341" t="str">
        <f>VLOOKUP(D341,Lookups!$A$2:$C$245,2,FALSE)</f>
        <v>Pinus strobus</v>
      </c>
      <c r="F341">
        <v>2</v>
      </c>
      <c r="G341">
        <v>0</v>
      </c>
    </row>
    <row r="342" spans="1:7" x14ac:dyDescent="0.2">
      <c r="A342" t="s">
        <v>833</v>
      </c>
      <c r="B342" t="s">
        <v>830</v>
      </c>
      <c r="C342">
        <v>621</v>
      </c>
      <c r="D342" t="s">
        <v>204</v>
      </c>
      <c r="E342" t="str">
        <f>VLOOKUP(D342,Lookups!$A$2:$C$245,2,FALSE)</f>
        <v>Pinus rigida</v>
      </c>
      <c r="F342">
        <v>11</v>
      </c>
      <c r="G342">
        <v>1</v>
      </c>
    </row>
    <row r="343" spans="1:7" x14ac:dyDescent="0.2">
      <c r="A343" t="s">
        <v>833</v>
      </c>
      <c r="B343" t="s">
        <v>830</v>
      </c>
      <c r="C343">
        <v>621</v>
      </c>
      <c r="D343" t="s">
        <v>207</v>
      </c>
      <c r="E343" t="str">
        <f>VLOOKUP(D343,Lookups!$A$2:$C$245,2,FALSE)</f>
        <v>Pinus strobus</v>
      </c>
      <c r="F343">
        <v>7</v>
      </c>
      <c r="G343">
        <v>0</v>
      </c>
    </row>
    <row r="344" spans="1:7" x14ac:dyDescent="0.2">
      <c r="A344" t="s">
        <v>833</v>
      </c>
      <c r="B344" t="s">
        <v>830</v>
      </c>
      <c r="C344">
        <v>621</v>
      </c>
      <c r="D344" t="s">
        <v>247</v>
      </c>
      <c r="E344" t="str">
        <f>VLOOKUP(D344,Lookups!$A$2:$C$245,2,FALSE)</f>
        <v>Quercus alba</v>
      </c>
      <c r="F344">
        <v>1</v>
      </c>
      <c r="G344">
        <v>0</v>
      </c>
    </row>
    <row r="345" spans="1:7" x14ac:dyDescent="0.2">
      <c r="A345" t="s">
        <v>833</v>
      </c>
      <c r="B345" t="s">
        <v>830</v>
      </c>
      <c r="C345">
        <v>620</v>
      </c>
      <c r="D345" t="s">
        <v>204</v>
      </c>
      <c r="E345" t="str">
        <f>VLOOKUP(D345,Lookups!$A$2:$C$245,2,FALSE)</f>
        <v>Pinus rigida</v>
      </c>
      <c r="F345">
        <v>12</v>
      </c>
      <c r="G345">
        <v>1</v>
      </c>
    </row>
    <row r="346" spans="1:7" x14ac:dyDescent="0.2">
      <c r="A346" t="s">
        <v>833</v>
      </c>
      <c r="B346" t="s">
        <v>830</v>
      </c>
      <c r="C346">
        <v>620</v>
      </c>
      <c r="D346" t="s">
        <v>207</v>
      </c>
      <c r="E346" t="str">
        <f>VLOOKUP(D346,Lookups!$A$2:$C$245,2,FALSE)</f>
        <v>Pinus strobus</v>
      </c>
      <c r="F346">
        <v>3</v>
      </c>
      <c r="G346">
        <v>0</v>
      </c>
    </row>
    <row r="347" spans="1:7" x14ac:dyDescent="0.2">
      <c r="A347" t="s">
        <v>833</v>
      </c>
      <c r="B347" t="s">
        <v>830</v>
      </c>
      <c r="C347">
        <v>619</v>
      </c>
      <c r="D347" t="s">
        <v>207</v>
      </c>
      <c r="E347" t="str">
        <f>VLOOKUP(D347,Lookups!$A$2:$C$245,2,FALSE)</f>
        <v>Pinus strobus</v>
      </c>
      <c r="F347">
        <v>7</v>
      </c>
      <c r="G347">
        <v>0</v>
      </c>
    </row>
    <row r="348" spans="1:7" x14ac:dyDescent="0.2">
      <c r="A348" t="s">
        <v>833</v>
      </c>
      <c r="B348" t="s">
        <v>830</v>
      </c>
      <c r="C348">
        <v>619</v>
      </c>
      <c r="D348" t="s">
        <v>204</v>
      </c>
      <c r="E348" t="str">
        <f>VLOOKUP(D348,Lookups!$A$2:$C$245,2,FALSE)</f>
        <v>Pinus rigida</v>
      </c>
      <c r="F348">
        <v>4</v>
      </c>
      <c r="G348">
        <v>1</v>
      </c>
    </row>
    <row r="349" spans="1:7" x14ac:dyDescent="0.2">
      <c r="A349" t="s">
        <v>833</v>
      </c>
      <c r="B349" t="s">
        <v>830</v>
      </c>
      <c r="C349">
        <v>619</v>
      </c>
      <c r="D349" t="s">
        <v>6</v>
      </c>
      <c r="E349" t="str">
        <f>VLOOKUP(D349,Lookups!$A$2:$C$245,2,FALSE)</f>
        <v>Acer rubrum</v>
      </c>
      <c r="F349">
        <v>0</v>
      </c>
      <c r="G349">
        <v>1</v>
      </c>
    </row>
    <row r="350" spans="1:7" x14ac:dyDescent="0.2">
      <c r="A350" t="s">
        <v>833</v>
      </c>
      <c r="B350" t="s">
        <v>830</v>
      </c>
      <c r="C350">
        <v>618</v>
      </c>
      <c r="D350" t="s">
        <v>207</v>
      </c>
      <c r="E350" t="str">
        <f>VLOOKUP(D350,Lookups!$A$2:$C$245,2,FALSE)</f>
        <v>Pinus strobus</v>
      </c>
      <c r="F350">
        <v>13</v>
      </c>
      <c r="G350">
        <v>0</v>
      </c>
    </row>
    <row r="351" spans="1:7" x14ac:dyDescent="0.2">
      <c r="A351" t="s">
        <v>833</v>
      </c>
      <c r="B351" t="s">
        <v>830</v>
      </c>
      <c r="C351">
        <v>618</v>
      </c>
      <c r="D351" t="s">
        <v>204</v>
      </c>
      <c r="E351" t="str">
        <f>VLOOKUP(D351,Lookups!$A$2:$C$245,2,FALSE)</f>
        <v>Pinus rigida</v>
      </c>
      <c r="F351">
        <v>4</v>
      </c>
      <c r="G351">
        <v>1</v>
      </c>
    </row>
    <row r="352" spans="1:7" x14ac:dyDescent="0.2">
      <c r="A352" t="s">
        <v>833</v>
      </c>
      <c r="B352" t="s">
        <v>830</v>
      </c>
      <c r="C352">
        <v>617</v>
      </c>
      <c r="D352" t="s">
        <v>207</v>
      </c>
      <c r="E352" t="str">
        <f>VLOOKUP(D352,Lookups!$A$2:$C$245,2,FALSE)</f>
        <v>Pinus strobus</v>
      </c>
      <c r="F352">
        <v>17</v>
      </c>
      <c r="G352">
        <v>0</v>
      </c>
    </row>
    <row r="353" spans="1:7" x14ac:dyDescent="0.2">
      <c r="A353" t="s">
        <v>833</v>
      </c>
      <c r="B353" t="s">
        <v>830</v>
      </c>
      <c r="C353">
        <v>617</v>
      </c>
      <c r="D353" t="s">
        <v>204</v>
      </c>
      <c r="E353" t="str">
        <f>VLOOKUP(D353,Lookups!$A$2:$C$245,2,FALSE)</f>
        <v>Pinus rigida</v>
      </c>
      <c r="F353">
        <v>1</v>
      </c>
      <c r="G353">
        <v>0</v>
      </c>
    </row>
    <row r="354" spans="1:7" x14ac:dyDescent="0.2">
      <c r="A354" t="s">
        <v>833</v>
      </c>
      <c r="B354" t="s">
        <v>830</v>
      </c>
      <c r="C354">
        <v>616</v>
      </c>
      <c r="D354" t="s">
        <v>6</v>
      </c>
      <c r="E354" t="str">
        <f>VLOOKUP(D354,Lookups!$A$2:$C$245,2,FALSE)</f>
        <v>Acer rubrum</v>
      </c>
      <c r="F354">
        <v>6</v>
      </c>
      <c r="G354">
        <v>0</v>
      </c>
    </row>
    <row r="355" spans="1:7" x14ac:dyDescent="0.2">
      <c r="A355" t="s">
        <v>833</v>
      </c>
      <c r="B355" t="s">
        <v>830</v>
      </c>
      <c r="C355">
        <v>616</v>
      </c>
      <c r="D355" t="s">
        <v>204</v>
      </c>
      <c r="E355" t="str">
        <f>VLOOKUP(D355,Lookups!$A$2:$C$245,2,FALSE)</f>
        <v>Pinus rigida</v>
      </c>
      <c r="F355">
        <v>4</v>
      </c>
      <c r="G355">
        <v>0</v>
      </c>
    </row>
    <row r="356" spans="1:7" x14ac:dyDescent="0.2">
      <c r="A356" t="s">
        <v>833</v>
      </c>
      <c r="B356" t="s">
        <v>830</v>
      </c>
      <c r="C356">
        <v>616</v>
      </c>
      <c r="D356" t="s">
        <v>207</v>
      </c>
      <c r="E356" t="str">
        <f>VLOOKUP(D356,Lookups!$A$2:$C$245,2,FALSE)</f>
        <v>Pinus strobus</v>
      </c>
      <c r="F356">
        <v>2</v>
      </c>
      <c r="G356">
        <v>0</v>
      </c>
    </row>
    <row r="357" spans="1:7" x14ac:dyDescent="0.2">
      <c r="A357" t="s">
        <v>833</v>
      </c>
      <c r="B357" t="s">
        <v>830</v>
      </c>
      <c r="C357">
        <v>615</v>
      </c>
      <c r="D357" t="s">
        <v>204</v>
      </c>
      <c r="E357" t="str">
        <f>VLOOKUP(D357,Lookups!$A$2:$C$245,2,FALSE)</f>
        <v>Pinus rigida</v>
      </c>
      <c r="F357">
        <v>4</v>
      </c>
      <c r="G357">
        <v>0</v>
      </c>
    </row>
    <row r="358" spans="1:7" x14ac:dyDescent="0.2">
      <c r="A358" t="s">
        <v>833</v>
      </c>
      <c r="B358" t="s">
        <v>830</v>
      </c>
      <c r="C358">
        <v>615</v>
      </c>
      <c r="D358" t="s">
        <v>207</v>
      </c>
      <c r="E358" t="str">
        <f>VLOOKUP(D358,Lookups!$A$2:$C$245,2,FALSE)</f>
        <v>Pinus strobus</v>
      </c>
      <c r="F358">
        <v>3</v>
      </c>
      <c r="G358">
        <v>0</v>
      </c>
    </row>
    <row r="359" spans="1:7" x14ac:dyDescent="0.2">
      <c r="A359" t="s">
        <v>833</v>
      </c>
      <c r="B359" t="s">
        <v>830</v>
      </c>
      <c r="C359">
        <v>614</v>
      </c>
      <c r="D359" t="s">
        <v>207</v>
      </c>
      <c r="E359" t="str">
        <f>VLOOKUP(D359,Lookups!$A$2:$C$245,2,FALSE)</f>
        <v>Pinus strobus</v>
      </c>
      <c r="F359">
        <v>3</v>
      </c>
      <c r="G359">
        <v>0</v>
      </c>
    </row>
    <row r="360" spans="1:7" x14ac:dyDescent="0.2">
      <c r="A360" t="s">
        <v>833</v>
      </c>
      <c r="B360" t="s">
        <v>830</v>
      </c>
      <c r="C360">
        <v>614</v>
      </c>
      <c r="D360" t="s">
        <v>204</v>
      </c>
      <c r="E360" t="str">
        <f>VLOOKUP(D360,Lookups!$A$2:$C$245,2,FALSE)</f>
        <v>Pinus rigida</v>
      </c>
      <c r="F360">
        <v>8</v>
      </c>
      <c r="G360">
        <v>0</v>
      </c>
    </row>
    <row r="361" spans="1:7" x14ac:dyDescent="0.2">
      <c r="A361" t="s">
        <v>833</v>
      </c>
      <c r="B361" t="s">
        <v>830</v>
      </c>
      <c r="C361">
        <v>613</v>
      </c>
      <c r="D361" t="s">
        <v>207</v>
      </c>
      <c r="E361" t="str">
        <f>VLOOKUP(D361,Lookups!$A$2:$C$245,2,FALSE)</f>
        <v>Pinus strobus</v>
      </c>
      <c r="F361">
        <v>10</v>
      </c>
      <c r="G361">
        <v>0</v>
      </c>
    </row>
    <row r="362" spans="1:7" x14ac:dyDescent="0.2">
      <c r="A362" t="s">
        <v>833</v>
      </c>
      <c r="B362" t="s">
        <v>830</v>
      </c>
      <c r="C362">
        <v>613</v>
      </c>
      <c r="D362" t="s">
        <v>204</v>
      </c>
      <c r="E362" t="str">
        <f>VLOOKUP(D362,Lookups!$A$2:$C$245,2,FALSE)</f>
        <v>Pinus rigida</v>
      </c>
      <c r="F362">
        <v>3</v>
      </c>
      <c r="G362">
        <v>5</v>
      </c>
    </row>
    <row r="363" spans="1:7" x14ac:dyDescent="0.2">
      <c r="A363" t="s">
        <v>833</v>
      </c>
      <c r="B363" t="s">
        <v>830</v>
      </c>
      <c r="C363">
        <v>612</v>
      </c>
      <c r="D363" t="s">
        <v>207</v>
      </c>
      <c r="E363" t="str">
        <f>VLOOKUP(D363,Lookups!$A$2:$C$245,2,FALSE)</f>
        <v>Pinus strobus</v>
      </c>
      <c r="F363">
        <v>17</v>
      </c>
      <c r="G363">
        <v>1</v>
      </c>
    </row>
    <row r="364" spans="1:7" x14ac:dyDescent="0.2">
      <c r="A364" t="s">
        <v>833</v>
      </c>
      <c r="B364" t="s">
        <v>830</v>
      </c>
      <c r="C364">
        <v>612</v>
      </c>
      <c r="D364" t="s">
        <v>204</v>
      </c>
      <c r="E364" t="str">
        <f>VLOOKUP(D364,Lookups!$A$2:$C$245,2,FALSE)</f>
        <v>Pinus rigida</v>
      </c>
      <c r="F364">
        <v>0</v>
      </c>
      <c r="G364">
        <v>3</v>
      </c>
    </row>
    <row r="365" spans="1:7" x14ac:dyDescent="0.2">
      <c r="A365" t="s">
        <v>750</v>
      </c>
      <c r="B365" t="s">
        <v>831</v>
      </c>
      <c r="C365">
        <v>1064</v>
      </c>
      <c r="D365" t="s">
        <v>204</v>
      </c>
      <c r="E365" t="str">
        <f>VLOOKUP(D365,Lookups!$A$2:$C$245,2,FALSE)</f>
        <v>Pinus rigida</v>
      </c>
      <c r="F365">
        <v>14</v>
      </c>
      <c r="G365">
        <v>4</v>
      </c>
    </row>
    <row r="366" spans="1:7" x14ac:dyDescent="0.2">
      <c r="A366" t="s">
        <v>750</v>
      </c>
      <c r="B366" t="s">
        <v>831</v>
      </c>
      <c r="C366">
        <v>1064</v>
      </c>
      <c r="D366" t="s">
        <v>207</v>
      </c>
      <c r="E366" t="str">
        <f>VLOOKUP(D366,Lookups!$A$2:$C$245,2,FALSE)</f>
        <v>Pinus strobus</v>
      </c>
      <c r="F366">
        <v>2</v>
      </c>
      <c r="G366">
        <v>1</v>
      </c>
    </row>
    <row r="367" spans="1:7" x14ac:dyDescent="0.2">
      <c r="A367" t="s">
        <v>750</v>
      </c>
      <c r="B367" t="s">
        <v>831</v>
      </c>
      <c r="C367">
        <v>1064</v>
      </c>
      <c r="D367" t="s">
        <v>6</v>
      </c>
      <c r="E367" t="str">
        <f>VLOOKUP(D367,Lookups!$A$2:$C$245,2,FALSE)</f>
        <v>Acer rubrum</v>
      </c>
      <c r="F367">
        <v>1</v>
      </c>
      <c r="G367">
        <v>0</v>
      </c>
    </row>
    <row r="368" spans="1:7" x14ac:dyDescent="0.2">
      <c r="A368" t="s">
        <v>750</v>
      </c>
      <c r="B368" t="s">
        <v>831</v>
      </c>
      <c r="C368">
        <v>1063</v>
      </c>
      <c r="D368" t="s">
        <v>204</v>
      </c>
      <c r="E368" t="str">
        <f>VLOOKUP(D368,Lookups!$A$2:$C$245,2,FALSE)</f>
        <v>Pinus rigida</v>
      </c>
      <c r="F368">
        <v>16</v>
      </c>
      <c r="G368">
        <v>1</v>
      </c>
    </row>
    <row r="369" spans="1:7" x14ac:dyDescent="0.2">
      <c r="A369" t="s">
        <v>750</v>
      </c>
      <c r="B369" t="s">
        <v>831</v>
      </c>
      <c r="C369">
        <v>1063</v>
      </c>
      <c r="D369" t="s">
        <v>6</v>
      </c>
      <c r="E369" t="str">
        <f>VLOOKUP(D369,Lookups!$A$2:$C$245,2,FALSE)</f>
        <v>Acer rubrum</v>
      </c>
      <c r="F369">
        <v>4</v>
      </c>
      <c r="G369">
        <v>0</v>
      </c>
    </row>
    <row r="370" spans="1:7" x14ac:dyDescent="0.2">
      <c r="A370" t="s">
        <v>750</v>
      </c>
      <c r="B370" t="s">
        <v>831</v>
      </c>
      <c r="C370">
        <v>1063</v>
      </c>
      <c r="D370" t="s">
        <v>265</v>
      </c>
      <c r="E370" t="str">
        <f>VLOOKUP(D370,Lookups!$A$2:$C$245,2,FALSE)</f>
        <v>Quercus rubra</v>
      </c>
      <c r="F370">
        <v>1</v>
      </c>
      <c r="G370">
        <v>0</v>
      </c>
    </row>
    <row r="371" spans="1:7" x14ac:dyDescent="0.2">
      <c r="A371" t="s">
        <v>750</v>
      </c>
      <c r="B371" t="s">
        <v>831</v>
      </c>
      <c r="C371">
        <v>1063</v>
      </c>
      <c r="D371" t="s">
        <v>207</v>
      </c>
      <c r="E371" t="str">
        <f>VLOOKUP(D371,Lookups!$A$2:$C$245,2,FALSE)</f>
        <v>Pinus strobus</v>
      </c>
      <c r="F371">
        <v>1</v>
      </c>
      <c r="G371">
        <v>0</v>
      </c>
    </row>
    <row r="372" spans="1:7" x14ac:dyDescent="0.2">
      <c r="A372" t="s">
        <v>750</v>
      </c>
      <c r="B372" t="s">
        <v>831</v>
      </c>
      <c r="C372">
        <v>1062</v>
      </c>
      <c r="D372" t="s">
        <v>204</v>
      </c>
      <c r="E372" t="str">
        <f>VLOOKUP(D372,Lookups!$A$2:$C$245,2,FALSE)</f>
        <v>Pinus rigida</v>
      </c>
      <c r="F372">
        <v>4</v>
      </c>
      <c r="G372">
        <v>1</v>
      </c>
    </row>
    <row r="373" spans="1:7" x14ac:dyDescent="0.2">
      <c r="A373" t="s">
        <v>750</v>
      </c>
      <c r="B373" t="s">
        <v>831</v>
      </c>
      <c r="C373">
        <v>1062</v>
      </c>
      <c r="D373" t="s">
        <v>207</v>
      </c>
      <c r="E373" t="str">
        <f>VLOOKUP(D373,Lookups!$A$2:$C$245,2,FALSE)</f>
        <v>Pinus strobus</v>
      </c>
      <c r="F373">
        <v>10</v>
      </c>
      <c r="G373">
        <v>0</v>
      </c>
    </row>
    <row r="374" spans="1:7" x14ac:dyDescent="0.2">
      <c r="A374" t="s">
        <v>750</v>
      </c>
      <c r="B374" t="s">
        <v>831</v>
      </c>
      <c r="C374">
        <v>1061</v>
      </c>
      <c r="D374" t="s">
        <v>204</v>
      </c>
      <c r="E374" t="str">
        <f>VLOOKUP(D374,Lookups!$A$2:$C$245,2,FALSE)</f>
        <v>Pinus rigida</v>
      </c>
      <c r="F374">
        <v>7</v>
      </c>
      <c r="G374">
        <v>0</v>
      </c>
    </row>
    <row r="375" spans="1:7" x14ac:dyDescent="0.2">
      <c r="A375" t="s">
        <v>750</v>
      </c>
      <c r="B375" t="s">
        <v>831</v>
      </c>
      <c r="C375">
        <v>1061</v>
      </c>
      <c r="D375" t="s">
        <v>253</v>
      </c>
      <c r="E375" t="str">
        <f>VLOOKUP(D375,Lookups!$A$2:$C$245,2,FALSE)</f>
        <v>Quercus ilicifolia</v>
      </c>
      <c r="F375">
        <v>0</v>
      </c>
      <c r="G375">
        <v>1</v>
      </c>
    </row>
    <row r="376" spans="1:7" x14ac:dyDescent="0.2">
      <c r="A376" t="s">
        <v>750</v>
      </c>
      <c r="B376" t="s">
        <v>831</v>
      </c>
      <c r="C376">
        <v>1061</v>
      </c>
      <c r="D376" t="s">
        <v>33</v>
      </c>
      <c r="E376" t="str">
        <f>VLOOKUP(D376,Lookups!$A$2:$C$245,2,FALSE)</f>
        <v>Betula populifolia</v>
      </c>
      <c r="F376">
        <v>2</v>
      </c>
      <c r="G376">
        <v>0</v>
      </c>
    </row>
    <row r="377" spans="1:7" x14ac:dyDescent="0.2">
      <c r="A377" t="s">
        <v>750</v>
      </c>
      <c r="B377" t="s">
        <v>831</v>
      </c>
      <c r="C377">
        <v>1061</v>
      </c>
      <c r="D377" t="s">
        <v>207</v>
      </c>
      <c r="E377" t="str">
        <f>VLOOKUP(D377,Lookups!$A$2:$C$245,2,FALSE)</f>
        <v>Pinus strobus</v>
      </c>
      <c r="F377">
        <v>1</v>
      </c>
      <c r="G377">
        <v>0</v>
      </c>
    </row>
    <row r="378" spans="1:7" x14ac:dyDescent="0.2">
      <c r="A378" t="s">
        <v>750</v>
      </c>
      <c r="B378" t="s">
        <v>831</v>
      </c>
      <c r="C378">
        <v>1060</v>
      </c>
      <c r="D378" t="s">
        <v>204</v>
      </c>
      <c r="E378" t="str">
        <f>VLOOKUP(D378,Lookups!$A$2:$C$245,2,FALSE)</f>
        <v>Pinus rigida</v>
      </c>
      <c r="F378">
        <v>8</v>
      </c>
      <c r="G378">
        <v>3</v>
      </c>
    </row>
    <row r="379" spans="1:7" x14ac:dyDescent="0.2">
      <c r="A379" t="s">
        <v>750</v>
      </c>
      <c r="B379" t="s">
        <v>831</v>
      </c>
      <c r="C379">
        <v>1060</v>
      </c>
      <c r="D379" t="s">
        <v>207</v>
      </c>
      <c r="E379" t="str">
        <f>VLOOKUP(D379,Lookups!$A$2:$C$245,2,FALSE)</f>
        <v>Pinus strobus</v>
      </c>
      <c r="F379">
        <v>7</v>
      </c>
      <c r="G379">
        <v>0</v>
      </c>
    </row>
    <row r="380" spans="1:7" x14ac:dyDescent="0.2">
      <c r="A380" t="s">
        <v>750</v>
      </c>
      <c r="B380" t="s">
        <v>831</v>
      </c>
      <c r="C380">
        <v>1060</v>
      </c>
      <c r="D380" t="s">
        <v>6</v>
      </c>
      <c r="E380" t="str">
        <f>VLOOKUP(D380,Lookups!$A$2:$C$245,2,FALSE)</f>
        <v>Acer rubrum</v>
      </c>
      <c r="F380">
        <v>1</v>
      </c>
      <c r="G380">
        <v>0</v>
      </c>
    </row>
    <row r="381" spans="1:7" x14ac:dyDescent="0.2">
      <c r="A381" t="s">
        <v>750</v>
      </c>
      <c r="B381" t="s">
        <v>831</v>
      </c>
      <c r="C381">
        <v>1060</v>
      </c>
      <c r="D381" t="s">
        <v>33</v>
      </c>
      <c r="E381" t="str">
        <f>VLOOKUP(D381,Lookups!$A$2:$C$245,2,FALSE)</f>
        <v>Betula populifolia</v>
      </c>
      <c r="F381">
        <v>1</v>
      </c>
      <c r="G381">
        <v>0</v>
      </c>
    </row>
    <row r="382" spans="1:7" x14ac:dyDescent="0.2">
      <c r="A382" t="s">
        <v>750</v>
      </c>
      <c r="B382" t="s">
        <v>831</v>
      </c>
      <c r="C382">
        <v>1059</v>
      </c>
      <c r="D382" t="s">
        <v>204</v>
      </c>
      <c r="E382" t="str">
        <f>VLOOKUP(D382,Lookups!$A$2:$C$245,2,FALSE)</f>
        <v>Pinus rigida</v>
      </c>
      <c r="F382">
        <v>12</v>
      </c>
      <c r="G382">
        <v>0</v>
      </c>
    </row>
    <row r="383" spans="1:7" x14ac:dyDescent="0.2">
      <c r="A383" t="s">
        <v>750</v>
      </c>
      <c r="B383" t="s">
        <v>831</v>
      </c>
      <c r="C383">
        <v>1059</v>
      </c>
      <c r="D383" t="s">
        <v>207</v>
      </c>
      <c r="E383" t="str">
        <f>VLOOKUP(D383,Lookups!$A$2:$C$245,2,FALSE)</f>
        <v>Pinus strobus</v>
      </c>
      <c r="F383">
        <v>3</v>
      </c>
      <c r="G383">
        <v>0</v>
      </c>
    </row>
    <row r="384" spans="1:7" x14ac:dyDescent="0.2">
      <c r="A384" t="s">
        <v>750</v>
      </c>
      <c r="B384" t="s">
        <v>831</v>
      </c>
      <c r="C384">
        <v>1059</v>
      </c>
      <c r="D384" t="s">
        <v>253</v>
      </c>
      <c r="E384" t="str">
        <f>VLOOKUP(D384,Lookups!$A$2:$C$245,2,FALSE)</f>
        <v>Quercus ilicifolia</v>
      </c>
      <c r="F384">
        <v>1</v>
      </c>
      <c r="G384">
        <v>0</v>
      </c>
    </row>
    <row r="385" spans="1:7" x14ac:dyDescent="0.2">
      <c r="A385" t="s">
        <v>750</v>
      </c>
      <c r="B385" t="s">
        <v>831</v>
      </c>
      <c r="C385">
        <v>1058</v>
      </c>
      <c r="D385" t="s">
        <v>204</v>
      </c>
      <c r="E385" t="str">
        <f>VLOOKUP(D385,Lookups!$A$2:$C$245,2,FALSE)</f>
        <v>Pinus rigida</v>
      </c>
      <c r="F385">
        <v>14</v>
      </c>
      <c r="G385">
        <v>2</v>
      </c>
    </row>
    <row r="386" spans="1:7" x14ac:dyDescent="0.2">
      <c r="A386" t="s">
        <v>750</v>
      </c>
      <c r="B386" t="s">
        <v>831</v>
      </c>
      <c r="C386">
        <v>1058</v>
      </c>
      <c r="D386" t="s">
        <v>6</v>
      </c>
      <c r="E386" t="str">
        <f>VLOOKUP(D386,Lookups!$A$2:$C$245,2,FALSE)</f>
        <v>Acer rubrum</v>
      </c>
      <c r="F386">
        <v>4</v>
      </c>
      <c r="G386">
        <v>1</v>
      </c>
    </row>
    <row r="387" spans="1:7" x14ac:dyDescent="0.2">
      <c r="A387" t="s">
        <v>750</v>
      </c>
      <c r="B387" t="s">
        <v>831</v>
      </c>
      <c r="C387">
        <v>1058</v>
      </c>
      <c r="D387" t="s">
        <v>207</v>
      </c>
      <c r="E387" t="str">
        <f>VLOOKUP(D387,Lookups!$A$2:$C$245,2,FALSE)</f>
        <v>Pinus strobus</v>
      </c>
      <c r="F387">
        <v>1</v>
      </c>
      <c r="G387">
        <v>0</v>
      </c>
    </row>
    <row r="388" spans="1:7" x14ac:dyDescent="0.2">
      <c r="A388" t="s">
        <v>750</v>
      </c>
      <c r="B388" t="s">
        <v>831</v>
      </c>
      <c r="C388">
        <v>1058</v>
      </c>
      <c r="D388" t="s">
        <v>265</v>
      </c>
      <c r="E388" t="str">
        <f>VLOOKUP(D388,Lookups!$A$2:$C$245,2,FALSE)</f>
        <v>Quercus rubra</v>
      </c>
      <c r="F388">
        <v>1</v>
      </c>
      <c r="G388">
        <v>0</v>
      </c>
    </row>
    <row r="389" spans="1:7" x14ac:dyDescent="0.2">
      <c r="A389" t="s">
        <v>750</v>
      </c>
      <c r="B389" t="s">
        <v>831</v>
      </c>
      <c r="C389">
        <v>1058</v>
      </c>
      <c r="D389" t="s">
        <v>3</v>
      </c>
      <c r="E389" t="str">
        <f>VLOOKUP(D389,Lookups!$A$2:$C$245,2,FALSE)</f>
        <v>Acer pennsylvania</v>
      </c>
      <c r="F389">
        <v>1</v>
      </c>
      <c r="G389">
        <v>0</v>
      </c>
    </row>
    <row r="390" spans="1:7" x14ac:dyDescent="0.2">
      <c r="A390" t="s">
        <v>750</v>
      </c>
      <c r="B390" t="s">
        <v>831</v>
      </c>
      <c r="C390">
        <v>1057</v>
      </c>
      <c r="D390" t="s">
        <v>204</v>
      </c>
      <c r="E390" t="str">
        <f>VLOOKUP(D390,Lookups!$A$2:$C$245,2,FALSE)</f>
        <v>Pinus rigida</v>
      </c>
      <c r="F390">
        <v>7</v>
      </c>
      <c r="G390">
        <v>0</v>
      </c>
    </row>
    <row r="391" spans="1:7" x14ac:dyDescent="0.2">
      <c r="A391" t="s">
        <v>750</v>
      </c>
      <c r="B391" t="s">
        <v>831</v>
      </c>
      <c r="C391">
        <v>1057</v>
      </c>
      <c r="D391" t="s">
        <v>207</v>
      </c>
      <c r="E391" t="str">
        <f>VLOOKUP(D391,Lookups!$A$2:$C$245,2,FALSE)</f>
        <v>Pinus strobus</v>
      </c>
      <c r="F391">
        <v>5</v>
      </c>
      <c r="G391">
        <v>0</v>
      </c>
    </row>
    <row r="392" spans="1:7" x14ac:dyDescent="0.2">
      <c r="A392" t="s">
        <v>750</v>
      </c>
      <c r="B392" t="s">
        <v>831</v>
      </c>
      <c r="C392">
        <v>1057</v>
      </c>
      <c r="D392" t="s">
        <v>265</v>
      </c>
      <c r="E392" t="str">
        <f>VLOOKUP(D392,Lookups!$A$2:$C$245,2,FALSE)</f>
        <v>Quercus rubra</v>
      </c>
      <c r="F392">
        <v>1</v>
      </c>
      <c r="G392">
        <v>0</v>
      </c>
    </row>
    <row r="393" spans="1:7" x14ac:dyDescent="0.2">
      <c r="A393" t="s">
        <v>750</v>
      </c>
      <c r="B393" t="s">
        <v>831</v>
      </c>
      <c r="C393">
        <v>1057</v>
      </c>
      <c r="D393" t="s">
        <v>6</v>
      </c>
      <c r="E393" t="str">
        <f>VLOOKUP(D393,Lookups!$A$2:$C$245,2,FALSE)</f>
        <v>Acer rubrum</v>
      </c>
      <c r="F393">
        <v>1</v>
      </c>
      <c r="G393">
        <v>0</v>
      </c>
    </row>
    <row r="394" spans="1:7" x14ac:dyDescent="0.2">
      <c r="A394" t="s">
        <v>750</v>
      </c>
      <c r="B394" t="s">
        <v>831</v>
      </c>
      <c r="C394">
        <v>1056</v>
      </c>
      <c r="D394" t="s">
        <v>204</v>
      </c>
      <c r="E394" t="str">
        <f>VLOOKUP(D394,Lookups!$A$2:$C$245,2,FALSE)</f>
        <v>Pinus rigida</v>
      </c>
      <c r="F394">
        <v>7</v>
      </c>
      <c r="G394">
        <v>0</v>
      </c>
    </row>
    <row r="395" spans="1:7" x14ac:dyDescent="0.2">
      <c r="A395" t="s">
        <v>750</v>
      </c>
      <c r="B395" t="s">
        <v>831</v>
      </c>
      <c r="C395">
        <v>1056</v>
      </c>
      <c r="D395" t="s">
        <v>207</v>
      </c>
      <c r="E395" t="str">
        <f>VLOOKUP(D395,Lookups!$A$2:$C$245,2,FALSE)</f>
        <v>Pinus strobus</v>
      </c>
      <c r="F395">
        <v>3</v>
      </c>
      <c r="G395">
        <v>0</v>
      </c>
    </row>
    <row r="396" spans="1:7" x14ac:dyDescent="0.2">
      <c r="A396" t="s">
        <v>750</v>
      </c>
      <c r="B396" t="s">
        <v>831</v>
      </c>
      <c r="C396">
        <v>1056</v>
      </c>
      <c r="D396" t="s">
        <v>6</v>
      </c>
      <c r="E396" t="str">
        <f>VLOOKUP(D396,Lookups!$A$2:$C$245,2,FALSE)</f>
        <v>Acer rubrum</v>
      </c>
      <c r="F396">
        <v>1</v>
      </c>
      <c r="G396">
        <v>0</v>
      </c>
    </row>
    <row r="397" spans="1:7" x14ac:dyDescent="0.2">
      <c r="A397" t="s">
        <v>750</v>
      </c>
      <c r="B397" t="s">
        <v>831</v>
      </c>
      <c r="C397">
        <v>1056</v>
      </c>
      <c r="D397" t="s">
        <v>253</v>
      </c>
      <c r="E397" t="str">
        <f>VLOOKUP(D397,Lookups!$A$2:$C$245,2,FALSE)</f>
        <v>Quercus ilicifolia</v>
      </c>
      <c r="F397">
        <v>1</v>
      </c>
      <c r="G397">
        <v>0</v>
      </c>
    </row>
    <row r="398" spans="1:7" x14ac:dyDescent="0.2">
      <c r="A398" t="s">
        <v>750</v>
      </c>
      <c r="B398" t="s">
        <v>831</v>
      </c>
      <c r="C398">
        <v>1055</v>
      </c>
      <c r="D398" t="s">
        <v>207</v>
      </c>
      <c r="E398" t="str">
        <f>VLOOKUP(D398,Lookups!$A$2:$C$245,2,FALSE)</f>
        <v>Pinus strobus</v>
      </c>
      <c r="F398">
        <v>4</v>
      </c>
      <c r="G398">
        <v>0</v>
      </c>
    </row>
    <row r="399" spans="1:7" x14ac:dyDescent="0.2">
      <c r="A399" t="s">
        <v>750</v>
      </c>
      <c r="B399" t="s">
        <v>831</v>
      </c>
      <c r="C399">
        <v>1055</v>
      </c>
      <c r="D399" t="s">
        <v>253</v>
      </c>
      <c r="E399" t="str">
        <f>VLOOKUP(D399,Lookups!$A$2:$C$245,2,FALSE)</f>
        <v>Quercus ilicifolia</v>
      </c>
      <c r="F399">
        <v>2</v>
      </c>
      <c r="G399">
        <v>0</v>
      </c>
    </row>
    <row r="400" spans="1:7" x14ac:dyDescent="0.2">
      <c r="A400" t="s">
        <v>750</v>
      </c>
      <c r="B400" t="s">
        <v>831</v>
      </c>
      <c r="C400">
        <v>1055</v>
      </c>
      <c r="D400" t="s">
        <v>204</v>
      </c>
      <c r="E400" t="str">
        <f>VLOOKUP(D400,Lookups!$A$2:$C$245,2,FALSE)</f>
        <v>Pinus rigida</v>
      </c>
      <c r="F400">
        <v>4</v>
      </c>
      <c r="G400">
        <v>0</v>
      </c>
    </row>
    <row r="401" spans="1:7" x14ac:dyDescent="0.2">
      <c r="A401" t="s">
        <v>750</v>
      </c>
      <c r="B401" t="s">
        <v>831</v>
      </c>
      <c r="C401">
        <v>1054</v>
      </c>
      <c r="D401" t="s">
        <v>204</v>
      </c>
      <c r="E401" t="str">
        <f>VLOOKUP(D401,Lookups!$A$2:$C$245,2,FALSE)</f>
        <v>Pinus rigida</v>
      </c>
      <c r="F401">
        <v>7</v>
      </c>
      <c r="G401">
        <v>1</v>
      </c>
    </row>
    <row r="402" spans="1:7" x14ac:dyDescent="0.2">
      <c r="A402" t="s">
        <v>750</v>
      </c>
      <c r="B402" t="s">
        <v>831</v>
      </c>
      <c r="C402">
        <v>1054</v>
      </c>
      <c r="D402" t="s">
        <v>207</v>
      </c>
      <c r="E402" t="str">
        <f>VLOOKUP(D402,Lookups!$A$2:$C$245,2,FALSE)</f>
        <v>Pinus strobus</v>
      </c>
      <c r="F402">
        <v>6</v>
      </c>
      <c r="G402">
        <v>0</v>
      </c>
    </row>
    <row r="403" spans="1:7" x14ac:dyDescent="0.2">
      <c r="A403" t="s">
        <v>750</v>
      </c>
      <c r="B403" t="s">
        <v>831</v>
      </c>
      <c r="C403">
        <v>1054</v>
      </c>
      <c r="D403" t="s">
        <v>6</v>
      </c>
      <c r="E403" t="str">
        <f>VLOOKUP(D403,Lookups!$A$2:$C$245,2,FALSE)</f>
        <v>Acer rubrum</v>
      </c>
      <c r="F403">
        <v>5</v>
      </c>
      <c r="G403">
        <v>0</v>
      </c>
    </row>
    <row r="404" spans="1:7" x14ac:dyDescent="0.2">
      <c r="A404" t="s">
        <v>750</v>
      </c>
      <c r="B404" t="s">
        <v>831</v>
      </c>
      <c r="C404">
        <v>1054</v>
      </c>
      <c r="D404" t="s">
        <v>33</v>
      </c>
      <c r="E404" t="str">
        <f>VLOOKUP(D404,Lookups!$A$2:$C$245,2,FALSE)</f>
        <v>Betula populifolia</v>
      </c>
      <c r="F404">
        <v>0</v>
      </c>
      <c r="G404">
        <v>1</v>
      </c>
    </row>
    <row r="405" spans="1:7" x14ac:dyDescent="0.2">
      <c r="A405" t="s">
        <v>750</v>
      </c>
      <c r="B405" t="s">
        <v>831</v>
      </c>
      <c r="C405">
        <v>1053</v>
      </c>
      <c r="D405" t="s">
        <v>207</v>
      </c>
      <c r="E405" t="str">
        <f>VLOOKUP(D405,Lookups!$A$2:$C$245,2,FALSE)</f>
        <v>Pinus strobus</v>
      </c>
      <c r="F405">
        <v>10</v>
      </c>
      <c r="G405">
        <v>0</v>
      </c>
    </row>
    <row r="406" spans="1:7" x14ac:dyDescent="0.2">
      <c r="A406" t="s">
        <v>750</v>
      </c>
      <c r="B406" t="s">
        <v>831</v>
      </c>
      <c r="C406">
        <v>1053</v>
      </c>
      <c r="D406" t="s">
        <v>204</v>
      </c>
      <c r="E406" t="str">
        <f>VLOOKUP(D406,Lookups!$A$2:$C$245,2,FALSE)</f>
        <v>Pinus rigida</v>
      </c>
      <c r="F406">
        <v>4</v>
      </c>
      <c r="G406">
        <v>2</v>
      </c>
    </row>
    <row r="407" spans="1:7" x14ac:dyDescent="0.2">
      <c r="A407" t="s">
        <v>750</v>
      </c>
      <c r="B407" t="s">
        <v>831</v>
      </c>
      <c r="C407">
        <v>1053</v>
      </c>
      <c r="D407" t="s">
        <v>107</v>
      </c>
      <c r="E407" t="str">
        <f>VLOOKUP(D407,Lookups!$A$2:$C$245,2,FALSE)</f>
        <v>Fagus grandifolia</v>
      </c>
      <c r="F407">
        <v>1</v>
      </c>
      <c r="G407">
        <v>0</v>
      </c>
    </row>
    <row r="408" spans="1:7" x14ac:dyDescent="0.2">
      <c r="A408" t="s">
        <v>750</v>
      </c>
      <c r="B408" t="s">
        <v>831</v>
      </c>
      <c r="C408">
        <v>1052</v>
      </c>
      <c r="D408" t="s">
        <v>207</v>
      </c>
      <c r="E408" t="str">
        <f>VLOOKUP(D408,Lookups!$A$2:$C$245,2,FALSE)</f>
        <v>Pinus strobus</v>
      </c>
      <c r="F408">
        <v>4</v>
      </c>
      <c r="G408">
        <v>0</v>
      </c>
    </row>
    <row r="409" spans="1:7" x14ac:dyDescent="0.2">
      <c r="A409" t="s">
        <v>750</v>
      </c>
      <c r="B409" t="s">
        <v>831</v>
      </c>
      <c r="C409">
        <v>1052</v>
      </c>
      <c r="D409" t="s">
        <v>204</v>
      </c>
      <c r="E409" t="str">
        <f>VLOOKUP(D409,Lookups!$A$2:$C$245,2,FALSE)</f>
        <v>Pinus rigida</v>
      </c>
      <c r="F409">
        <v>10</v>
      </c>
      <c r="G409">
        <v>3</v>
      </c>
    </row>
    <row r="410" spans="1:7" x14ac:dyDescent="0.2">
      <c r="A410" t="s">
        <v>750</v>
      </c>
      <c r="B410" t="s">
        <v>831</v>
      </c>
      <c r="C410">
        <v>1052</v>
      </c>
      <c r="D410" t="s">
        <v>265</v>
      </c>
      <c r="E410" t="str">
        <f>VLOOKUP(D410,Lookups!$A$2:$C$245,2,FALSE)</f>
        <v>Quercus rubra</v>
      </c>
      <c r="F410">
        <v>1</v>
      </c>
      <c r="G410">
        <v>0</v>
      </c>
    </row>
    <row r="411" spans="1:7" x14ac:dyDescent="0.2">
      <c r="A411" t="s">
        <v>750</v>
      </c>
      <c r="B411" t="s">
        <v>831</v>
      </c>
      <c r="C411">
        <v>1052</v>
      </c>
      <c r="D411" t="s">
        <v>107</v>
      </c>
      <c r="E411" t="str">
        <f>VLOOKUP(D411,Lookups!$A$2:$C$245,2,FALSE)</f>
        <v>Fagus grandifolia</v>
      </c>
      <c r="F411">
        <v>2</v>
      </c>
      <c r="G411">
        <v>0</v>
      </c>
    </row>
    <row r="412" spans="1:7" x14ac:dyDescent="0.2">
      <c r="A412" t="s">
        <v>750</v>
      </c>
      <c r="B412" t="s">
        <v>831</v>
      </c>
      <c r="C412">
        <v>1052</v>
      </c>
      <c r="D412" t="s">
        <v>6</v>
      </c>
      <c r="E412" t="str">
        <f>VLOOKUP(D412,Lookups!$A$2:$C$245,2,FALSE)</f>
        <v>Acer rubrum</v>
      </c>
      <c r="F412">
        <v>1</v>
      </c>
      <c r="G412">
        <v>0</v>
      </c>
    </row>
    <row r="413" spans="1:7" x14ac:dyDescent="0.2">
      <c r="A413" t="s">
        <v>750</v>
      </c>
      <c r="B413" t="s">
        <v>831</v>
      </c>
      <c r="C413">
        <v>1051</v>
      </c>
      <c r="D413" t="s">
        <v>207</v>
      </c>
      <c r="E413" t="str">
        <f>VLOOKUP(D413,Lookups!$A$2:$C$245,2,FALSE)</f>
        <v>Pinus strobus</v>
      </c>
      <c r="F413">
        <v>8</v>
      </c>
      <c r="G413">
        <v>0</v>
      </c>
    </row>
    <row r="414" spans="1:7" x14ac:dyDescent="0.2">
      <c r="A414" t="s">
        <v>750</v>
      </c>
      <c r="B414" t="s">
        <v>831</v>
      </c>
      <c r="C414">
        <v>1051</v>
      </c>
      <c r="D414" t="s">
        <v>204</v>
      </c>
      <c r="E414" t="str">
        <f>VLOOKUP(D414,Lookups!$A$2:$C$245,2,FALSE)</f>
        <v>Pinus rigida</v>
      </c>
      <c r="F414">
        <v>8</v>
      </c>
      <c r="G414">
        <v>1</v>
      </c>
    </row>
    <row r="415" spans="1:7" x14ac:dyDescent="0.2">
      <c r="A415" t="s">
        <v>750</v>
      </c>
      <c r="B415" t="s">
        <v>831</v>
      </c>
      <c r="C415">
        <v>1051</v>
      </c>
      <c r="D415" t="s">
        <v>107</v>
      </c>
      <c r="E415" t="str">
        <f>VLOOKUP(D415,Lookups!$A$2:$C$245,2,FALSE)</f>
        <v>Fagus grandifolia</v>
      </c>
      <c r="F415">
        <v>1</v>
      </c>
      <c r="G415">
        <v>0</v>
      </c>
    </row>
    <row r="416" spans="1:7" x14ac:dyDescent="0.2">
      <c r="A416" t="s">
        <v>750</v>
      </c>
      <c r="B416" t="s">
        <v>831</v>
      </c>
      <c r="C416">
        <v>1051</v>
      </c>
      <c r="D416" t="s">
        <v>6</v>
      </c>
      <c r="E416" t="str">
        <f>VLOOKUP(D416,Lookups!$A$2:$C$245,2,FALSE)</f>
        <v>Acer rubrum</v>
      </c>
      <c r="F416">
        <v>1</v>
      </c>
      <c r="G416">
        <v>0</v>
      </c>
    </row>
    <row r="417" spans="1:7" x14ac:dyDescent="0.2">
      <c r="A417" t="s">
        <v>750</v>
      </c>
      <c r="B417" t="s">
        <v>831</v>
      </c>
      <c r="C417">
        <v>1050</v>
      </c>
      <c r="D417" t="s">
        <v>6</v>
      </c>
      <c r="E417" t="str">
        <f>VLOOKUP(D417,Lookups!$A$2:$C$245,2,FALSE)</f>
        <v>Acer rubrum</v>
      </c>
      <c r="F417">
        <v>9</v>
      </c>
      <c r="G417">
        <v>0</v>
      </c>
    </row>
    <row r="418" spans="1:7" x14ac:dyDescent="0.2">
      <c r="A418" t="s">
        <v>750</v>
      </c>
      <c r="B418" t="s">
        <v>831</v>
      </c>
      <c r="C418">
        <v>1050</v>
      </c>
      <c r="D418" t="s">
        <v>204</v>
      </c>
      <c r="E418" t="str">
        <f>VLOOKUP(D418,Lookups!$A$2:$C$245,2,FALSE)</f>
        <v>Pinus rigida</v>
      </c>
      <c r="F418">
        <v>3</v>
      </c>
      <c r="G418">
        <v>0</v>
      </c>
    </row>
    <row r="419" spans="1:7" x14ac:dyDescent="0.2">
      <c r="A419" t="s">
        <v>750</v>
      </c>
      <c r="B419" t="s">
        <v>831</v>
      </c>
      <c r="C419">
        <v>1050</v>
      </c>
      <c r="D419" t="s">
        <v>207</v>
      </c>
      <c r="E419" t="str">
        <f>VLOOKUP(D419,Lookups!$A$2:$C$245,2,FALSE)</f>
        <v>Pinus strobus</v>
      </c>
      <c r="F419">
        <v>6</v>
      </c>
      <c r="G419">
        <v>2</v>
      </c>
    </row>
    <row r="420" spans="1:7" x14ac:dyDescent="0.2">
      <c r="A420" t="s">
        <v>750</v>
      </c>
      <c r="B420" t="s">
        <v>831</v>
      </c>
      <c r="C420">
        <v>1049</v>
      </c>
      <c r="D420" t="s">
        <v>204</v>
      </c>
      <c r="E420" t="str">
        <f>VLOOKUP(D420,Lookups!$A$2:$C$245,2,FALSE)</f>
        <v>Pinus rigida</v>
      </c>
      <c r="F420">
        <v>8</v>
      </c>
      <c r="G420">
        <v>2</v>
      </c>
    </row>
    <row r="421" spans="1:7" x14ac:dyDescent="0.2">
      <c r="A421" t="s">
        <v>750</v>
      </c>
      <c r="B421" t="s">
        <v>831</v>
      </c>
      <c r="C421">
        <v>1049</v>
      </c>
      <c r="D421" t="s">
        <v>207</v>
      </c>
      <c r="E421" t="str">
        <f>VLOOKUP(D421,Lookups!$A$2:$C$245,2,FALSE)</f>
        <v>Pinus strobus</v>
      </c>
      <c r="F421">
        <v>4</v>
      </c>
      <c r="G421">
        <v>0</v>
      </c>
    </row>
    <row r="422" spans="1:7" x14ac:dyDescent="0.2">
      <c r="A422" t="s">
        <v>750</v>
      </c>
      <c r="B422" t="s">
        <v>831</v>
      </c>
      <c r="C422">
        <v>1049</v>
      </c>
      <c r="D422" t="s">
        <v>6</v>
      </c>
      <c r="E422" t="str">
        <f>VLOOKUP(D422,Lookups!$A$2:$C$245,2,FALSE)</f>
        <v>Acer rubrum</v>
      </c>
      <c r="F422">
        <v>3</v>
      </c>
      <c r="G422">
        <v>0</v>
      </c>
    </row>
    <row r="423" spans="1:7" x14ac:dyDescent="0.2">
      <c r="A423" t="s">
        <v>750</v>
      </c>
      <c r="B423" t="s">
        <v>831</v>
      </c>
      <c r="C423">
        <v>1049</v>
      </c>
      <c r="D423" t="s">
        <v>33</v>
      </c>
      <c r="E423" t="str">
        <f>VLOOKUP(D423,Lookups!$A$2:$C$245,2,FALSE)</f>
        <v>Betula populifolia</v>
      </c>
      <c r="F423">
        <v>1</v>
      </c>
      <c r="G423">
        <v>0</v>
      </c>
    </row>
    <row r="424" spans="1:7" x14ac:dyDescent="0.2">
      <c r="A424" t="s">
        <v>750</v>
      </c>
      <c r="B424" t="s">
        <v>831</v>
      </c>
      <c r="C424">
        <v>1049</v>
      </c>
      <c r="D424" t="s">
        <v>107</v>
      </c>
      <c r="E424" t="str">
        <f>VLOOKUP(D424,Lookups!$A$2:$C$245,2,FALSE)</f>
        <v>Fagus grandifolia</v>
      </c>
      <c r="F424">
        <v>3</v>
      </c>
      <c r="G424">
        <v>0</v>
      </c>
    </row>
    <row r="425" spans="1:7" x14ac:dyDescent="0.2">
      <c r="A425" t="s">
        <v>750</v>
      </c>
      <c r="B425" t="s">
        <v>831</v>
      </c>
      <c r="C425">
        <v>1048</v>
      </c>
      <c r="D425" t="s">
        <v>207</v>
      </c>
      <c r="E425" t="str">
        <f>VLOOKUP(D425,Lookups!$A$2:$C$245,2,FALSE)</f>
        <v>Pinus strobus</v>
      </c>
      <c r="F425">
        <v>8</v>
      </c>
      <c r="G425">
        <v>0</v>
      </c>
    </row>
    <row r="426" spans="1:7" x14ac:dyDescent="0.2">
      <c r="A426" t="s">
        <v>750</v>
      </c>
      <c r="B426" t="s">
        <v>831</v>
      </c>
      <c r="C426">
        <v>1048</v>
      </c>
      <c r="D426" t="s">
        <v>6</v>
      </c>
      <c r="E426" t="str">
        <f>VLOOKUP(D426,Lookups!$A$2:$C$245,2,FALSE)</f>
        <v>Acer rubrum</v>
      </c>
      <c r="F426">
        <v>1</v>
      </c>
      <c r="G426">
        <v>0</v>
      </c>
    </row>
    <row r="427" spans="1:7" x14ac:dyDescent="0.2">
      <c r="A427" t="s">
        <v>750</v>
      </c>
      <c r="B427" t="s">
        <v>831</v>
      </c>
      <c r="C427">
        <v>1048</v>
      </c>
      <c r="D427" t="s">
        <v>204</v>
      </c>
      <c r="E427" t="str">
        <f>VLOOKUP(D427,Lookups!$A$2:$C$245,2,FALSE)</f>
        <v>Pinus rigida</v>
      </c>
      <c r="F427">
        <v>8</v>
      </c>
      <c r="G427">
        <v>0</v>
      </c>
    </row>
    <row r="428" spans="1:7" x14ac:dyDescent="0.2">
      <c r="A428" t="s">
        <v>750</v>
      </c>
      <c r="B428" t="s">
        <v>831</v>
      </c>
      <c r="C428">
        <v>1047</v>
      </c>
      <c r="D428" t="s">
        <v>204</v>
      </c>
      <c r="E428" t="str">
        <f>VLOOKUP(D428,Lookups!$A$2:$C$245,2,FALSE)</f>
        <v>Pinus rigida</v>
      </c>
      <c r="F428">
        <v>6</v>
      </c>
      <c r="G428">
        <v>1</v>
      </c>
    </row>
    <row r="429" spans="1:7" x14ac:dyDescent="0.2">
      <c r="A429" t="s">
        <v>750</v>
      </c>
      <c r="B429" t="s">
        <v>831</v>
      </c>
      <c r="C429">
        <v>1047</v>
      </c>
      <c r="D429" t="s">
        <v>207</v>
      </c>
      <c r="E429" t="str">
        <f>VLOOKUP(D429,Lookups!$A$2:$C$245,2,FALSE)</f>
        <v>Pinus strobus</v>
      </c>
      <c r="F429">
        <v>8</v>
      </c>
      <c r="G429">
        <v>1</v>
      </c>
    </row>
    <row r="430" spans="1:7" x14ac:dyDescent="0.2">
      <c r="A430" t="s">
        <v>750</v>
      </c>
      <c r="B430" t="s">
        <v>831</v>
      </c>
      <c r="C430">
        <v>1047</v>
      </c>
      <c r="D430" t="s">
        <v>253</v>
      </c>
      <c r="E430" t="str">
        <f>VLOOKUP(D430,Lookups!$A$2:$C$245,2,FALSE)</f>
        <v>Quercus ilicifolia</v>
      </c>
      <c r="F430">
        <v>0</v>
      </c>
      <c r="G430">
        <v>1</v>
      </c>
    </row>
    <row r="431" spans="1:7" x14ac:dyDescent="0.2">
      <c r="A431" t="s">
        <v>750</v>
      </c>
      <c r="B431" t="s">
        <v>831</v>
      </c>
      <c r="C431">
        <v>1047</v>
      </c>
      <c r="D431" t="s">
        <v>6</v>
      </c>
      <c r="E431" t="str">
        <f>VLOOKUP(D431,Lookups!$A$2:$C$245,2,FALSE)</f>
        <v>Acer rubrum</v>
      </c>
      <c r="F431">
        <v>1</v>
      </c>
      <c r="G431">
        <v>0</v>
      </c>
    </row>
    <row r="432" spans="1:7" x14ac:dyDescent="0.2">
      <c r="A432" t="s">
        <v>750</v>
      </c>
      <c r="B432" t="s">
        <v>831</v>
      </c>
      <c r="C432">
        <v>986</v>
      </c>
      <c r="D432" t="s">
        <v>204</v>
      </c>
      <c r="E432" t="str">
        <f>VLOOKUP(D432,Lookups!$A$2:$C$245,2,FALSE)</f>
        <v>Pinus rigida</v>
      </c>
      <c r="F432">
        <v>6</v>
      </c>
      <c r="G432">
        <v>0</v>
      </c>
    </row>
    <row r="433" spans="1:7" x14ac:dyDescent="0.2">
      <c r="A433" t="s">
        <v>750</v>
      </c>
      <c r="B433" t="s">
        <v>831</v>
      </c>
      <c r="C433">
        <v>986</v>
      </c>
      <c r="D433" t="s">
        <v>207</v>
      </c>
      <c r="E433" t="str">
        <f>VLOOKUP(D433,Lookups!$A$2:$C$245,2,FALSE)</f>
        <v>Pinus strobus</v>
      </c>
      <c r="F433">
        <v>9</v>
      </c>
      <c r="G433">
        <v>0</v>
      </c>
    </row>
    <row r="434" spans="1:7" x14ac:dyDescent="0.2">
      <c r="A434" t="s">
        <v>750</v>
      </c>
      <c r="B434" t="s">
        <v>831</v>
      </c>
      <c r="C434">
        <v>985</v>
      </c>
      <c r="D434" t="s">
        <v>207</v>
      </c>
      <c r="E434" t="str">
        <f>VLOOKUP(D434,Lookups!$A$2:$C$245,2,FALSE)</f>
        <v>Pinus strobus</v>
      </c>
      <c r="F434">
        <v>6</v>
      </c>
      <c r="G434">
        <v>0</v>
      </c>
    </row>
    <row r="435" spans="1:7" x14ac:dyDescent="0.2">
      <c r="A435" t="s">
        <v>750</v>
      </c>
      <c r="B435" t="s">
        <v>831</v>
      </c>
      <c r="C435">
        <v>985</v>
      </c>
      <c r="D435" t="s">
        <v>204</v>
      </c>
      <c r="E435" t="str">
        <f>VLOOKUP(D435,Lookups!$A$2:$C$245,2,FALSE)</f>
        <v>Pinus rigida</v>
      </c>
      <c r="F435">
        <v>3</v>
      </c>
      <c r="G435">
        <v>0</v>
      </c>
    </row>
    <row r="436" spans="1:7" x14ac:dyDescent="0.2">
      <c r="A436" t="s">
        <v>750</v>
      </c>
      <c r="B436" t="s">
        <v>831</v>
      </c>
      <c r="C436">
        <v>984</v>
      </c>
      <c r="D436" t="s">
        <v>207</v>
      </c>
      <c r="E436" t="str">
        <f>VLOOKUP(D436,Lookups!$A$2:$C$245,2,FALSE)</f>
        <v>Pinus strobus</v>
      </c>
      <c r="F436">
        <v>10</v>
      </c>
      <c r="G436">
        <v>0</v>
      </c>
    </row>
    <row r="437" spans="1:7" x14ac:dyDescent="0.2">
      <c r="A437" t="s">
        <v>750</v>
      </c>
      <c r="B437" t="s">
        <v>831</v>
      </c>
      <c r="C437">
        <v>983</v>
      </c>
      <c r="D437" t="s">
        <v>204</v>
      </c>
      <c r="E437" t="str">
        <f>VLOOKUP(D437,Lookups!$A$2:$C$245,2,FALSE)</f>
        <v>Pinus rigida</v>
      </c>
      <c r="F437">
        <v>5</v>
      </c>
      <c r="G437">
        <v>0</v>
      </c>
    </row>
    <row r="438" spans="1:7" x14ac:dyDescent="0.2">
      <c r="A438" t="s">
        <v>750</v>
      </c>
      <c r="B438" t="s">
        <v>831</v>
      </c>
      <c r="C438">
        <v>983</v>
      </c>
      <c r="D438" t="s">
        <v>207</v>
      </c>
      <c r="E438" t="str">
        <f>VLOOKUP(D438,Lookups!$A$2:$C$245,2,FALSE)</f>
        <v>Pinus strobus</v>
      </c>
      <c r="F438">
        <v>4</v>
      </c>
      <c r="G438">
        <v>0</v>
      </c>
    </row>
    <row r="439" spans="1:7" x14ac:dyDescent="0.2">
      <c r="A439" t="s">
        <v>750</v>
      </c>
      <c r="B439" t="s">
        <v>831</v>
      </c>
      <c r="C439">
        <v>982</v>
      </c>
      <c r="D439" t="s">
        <v>204</v>
      </c>
      <c r="E439" t="str">
        <f>VLOOKUP(D439,Lookups!$A$2:$C$245,2,FALSE)</f>
        <v>Pinus rigida</v>
      </c>
      <c r="F439">
        <v>8</v>
      </c>
      <c r="G439">
        <v>0</v>
      </c>
    </row>
    <row r="440" spans="1:7" x14ac:dyDescent="0.2">
      <c r="A440" t="s">
        <v>750</v>
      </c>
      <c r="B440" t="s">
        <v>831</v>
      </c>
      <c r="C440">
        <v>982</v>
      </c>
      <c r="D440" t="s">
        <v>207</v>
      </c>
      <c r="E440" t="str">
        <f>VLOOKUP(D440,Lookups!$A$2:$C$245,2,FALSE)</f>
        <v>Pinus strobus</v>
      </c>
      <c r="F440">
        <v>2</v>
      </c>
      <c r="G440">
        <v>0</v>
      </c>
    </row>
    <row r="441" spans="1:7" x14ac:dyDescent="0.2">
      <c r="A441" t="s">
        <v>750</v>
      </c>
      <c r="B441" t="s">
        <v>831</v>
      </c>
      <c r="C441">
        <v>981</v>
      </c>
      <c r="D441" t="s">
        <v>204</v>
      </c>
      <c r="E441" t="str">
        <f>VLOOKUP(D441,Lookups!$A$2:$C$245,2,FALSE)</f>
        <v>Pinus rigida</v>
      </c>
      <c r="F441">
        <v>19</v>
      </c>
      <c r="G441">
        <v>3</v>
      </c>
    </row>
    <row r="442" spans="1:7" x14ac:dyDescent="0.2">
      <c r="A442" t="s">
        <v>750</v>
      </c>
      <c r="B442" t="s">
        <v>831</v>
      </c>
      <c r="C442">
        <v>981</v>
      </c>
      <c r="D442" t="s">
        <v>207</v>
      </c>
      <c r="E442" t="str">
        <f>VLOOKUP(D442,Lookups!$A$2:$C$245,2,FALSE)</f>
        <v>Pinus strobus</v>
      </c>
      <c r="F442">
        <v>11</v>
      </c>
      <c r="G442">
        <v>0</v>
      </c>
    </row>
    <row r="443" spans="1:7" x14ac:dyDescent="0.2">
      <c r="A443" t="s">
        <v>750</v>
      </c>
      <c r="B443" t="s">
        <v>831</v>
      </c>
      <c r="C443">
        <v>981</v>
      </c>
      <c r="D443" t="s">
        <v>751</v>
      </c>
      <c r="E443" t="str">
        <f>VLOOKUP(D443,Lookups!$A$2:$C$245,2,FALSE)</f>
        <v>Picea rubens</v>
      </c>
      <c r="F443">
        <v>1</v>
      </c>
      <c r="G443">
        <v>0</v>
      </c>
    </row>
    <row r="444" spans="1:7" x14ac:dyDescent="0.2">
      <c r="A444" t="s">
        <v>750</v>
      </c>
      <c r="B444" t="s">
        <v>831</v>
      </c>
      <c r="C444">
        <v>981</v>
      </c>
      <c r="D444" t="s">
        <v>6</v>
      </c>
      <c r="E444" t="str">
        <f>VLOOKUP(D444,Lookups!$A$2:$C$245,2,FALSE)</f>
        <v>Acer rubrum</v>
      </c>
      <c r="F444">
        <v>1</v>
      </c>
      <c r="G444">
        <v>0</v>
      </c>
    </row>
    <row r="445" spans="1:7" x14ac:dyDescent="0.2">
      <c r="A445" t="s">
        <v>759</v>
      </c>
      <c r="B445" t="s">
        <v>831</v>
      </c>
      <c r="C445">
        <v>935</v>
      </c>
      <c r="D445" t="s">
        <v>207</v>
      </c>
      <c r="E445" t="str">
        <f>VLOOKUP(D445,Lookups!$A$2:$C$245,2,FALSE)</f>
        <v>Pinus strobus</v>
      </c>
      <c r="F445">
        <v>8</v>
      </c>
      <c r="G445">
        <v>0</v>
      </c>
    </row>
    <row r="446" spans="1:7" x14ac:dyDescent="0.2">
      <c r="A446" t="s">
        <v>759</v>
      </c>
      <c r="B446" t="s">
        <v>831</v>
      </c>
      <c r="C446">
        <v>935</v>
      </c>
      <c r="D446" t="s">
        <v>204</v>
      </c>
      <c r="E446" t="str">
        <f>VLOOKUP(D446,Lookups!$A$2:$C$245,2,FALSE)</f>
        <v>Pinus rigida</v>
      </c>
      <c r="F446">
        <v>3</v>
      </c>
      <c r="G446">
        <v>0</v>
      </c>
    </row>
    <row r="447" spans="1:7" x14ac:dyDescent="0.2">
      <c r="A447" t="s">
        <v>759</v>
      </c>
      <c r="B447" t="s">
        <v>831</v>
      </c>
      <c r="C447">
        <v>934</v>
      </c>
      <c r="D447" t="s">
        <v>204</v>
      </c>
      <c r="E447" t="str">
        <f>VLOOKUP(D447,Lookups!$A$2:$C$245,2,FALSE)</f>
        <v>Pinus rigida</v>
      </c>
      <c r="F447">
        <v>3</v>
      </c>
      <c r="G447">
        <v>0</v>
      </c>
    </row>
    <row r="448" spans="1:7" x14ac:dyDescent="0.2">
      <c r="A448" t="s">
        <v>759</v>
      </c>
      <c r="B448" t="s">
        <v>831</v>
      </c>
      <c r="C448">
        <v>934</v>
      </c>
      <c r="D448" t="s">
        <v>207</v>
      </c>
      <c r="E448" t="str">
        <f>VLOOKUP(D448,Lookups!$A$2:$C$245,2,FALSE)</f>
        <v>Pinus strobus</v>
      </c>
      <c r="F448">
        <v>3</v>
      </c>
      <c r="G448">
        <v>0</v>
      </c>
    </row>
    <row r="449" spans="1:7" x14ac:dyDescent="0.2">
      <c r="A449" t="s">
        <v>759</v>
      </c>
      <c r="B449" t="s">
        <v>831</v>
      </c>
      <c r="C449">
        <v>933</v>
      </c>
      <c r="D449" t="s">
        <v>204</v>
      </c>
      <c r="E449" t="str">
        <f>VLOOKUP(D449,Lookups!$A$2:$C$245,2,FALSE)</f>
        <v>Pinus rigida</v>
      </c>
      <c r="F449">
        <v>11</v>
      </c>
      <c r="G449">
        <v>1</v>
      </c>
    </row>
    <row r="450" spans="1:7" x14ac:dyDescent="0.2">
      <c r="A450" t="s">
        <v>759</v>
      </c>
      <c r="B450" t="s">
        <v>831</v>
      </c>
      <c r="C450">
        <v>932</v>
      </c>
      <c r="D450" t="s">
        <v>204</v>
      </c>
      <c r="E450" t="str">
        <f>VLOOKUP(D450,Lookups!$A$2:$C$245,2,FALSE)</f>
        <v>Pinus rigida</v>
      </c>
      <c r="F450">
        <v>13</v>
      </c>
      <c r="G450">
        <v>0</v>
      </c>
    </row>
    <row r="451" spans="1:7" x14ac:dyDescent="0.2">
      <c r="A451" t="s">
        <v>759</v>
      </c>
      <c r="B451" t="s">
        <v>831</v>
      </c>
      <c r="C451">
        <v>932</v>
      </c>
      <c r="D451" t="s">
        <v>207</v>
      </c>
      <c r="E451" t="str">
        <f>VLOOKUP(D451,Lookups!$A$2:$C$245,2,FALSE)</f>
        <v>Pinus strobus</v>
      </c>
      <c r="F451">
        <v>4</v>
      </c>
      <c r="G451">
        <v>0</v>
      </c>
    </row>
    <row r="452" spans="1:7" x14ac:dyDescent="0.2">
      <c r="A452" t="s">
        <v>759</v>
      </c>
      <c r="B452" t="s">
        <v>831</v>
      </c>
      <c r="C452">
        <v>931</v>
      </c>
      <c r="D452" t="s">
        <v>204</v>
      </c>
      <c r="E452" t="str">
        <f>VLOOKUP(D452,Lookups!$A$2:$C$245,2,FALSE)</f>
        <v>Pinus rigida</v>
      </c>
      <c r="F452">
        <v>7</v>
      </c>
      <c r="G452">
        <v>0</v>
      </c>
    </row>
    <row r="453" spans="1:7" x14ac:dyDescent="0.2">
      <c r="A453" t="s">
        <v>759</v>
      </c>
      <c r="B453" t="s">
        <v>831</v>
      </c>
      <c r="C453">
        <v>931</v>
      </c>
      <c r="D453" t="s">
        <v>207</v>
      </c>
      <c r="E453" t="str">
        <f>VLOOKUP(D453,Lookups!$A$2:$C$245,2,FALSE)</f>
        <v>Pinus strobus</v>
      </c>
      <c r="F453">
        <v>3</v>
      </c>
      <c r="G453">
        <v>0</v>
      </c>
    </row>
    <row r="454" spans="1:7" x14ac:dyDescent="0.2">
      <c r="A454" t="s">
        <v>759</v>
      </c>
      <c r="B454" t="s">
        <v>831</v>
      </c>
      <c r="C454">
        <v>930</v>
      </c>
      <c r="D454" t="s">
        <v>207</v>
      </c>
      <c r="E454" t="str">
        <f>VLOOKUP(D454,Lookups!$A$2:$C$245,2,FALSE)</f>
        <v>Pinus strobus</v>
      </c>
      <c r="F454">
        <v>6</v>
      </c>
      <c r="G454">
        <v>0</v>
      </c>
    </row>
    <row r="455" spans="1:7" x14ac:dyDescent="0.2">
      <c r="A455" t="s">
        <v>759</v>
      </c>
      <c r="B455" t="s">
        <v>831</v>
      </c>
      <c r="C455">
        <v>930</v>
      </c>
      <c r="D455" t="s">
        <v>204</v>
      </c>
      <c r="E455" t="str">
        <f>VLOOKUP(D455,Lookups!$A$2:$C$245,2,FALSE)</f>
        <v>Pinus rigida</v>
      </c>
      <c r="F455">
        <v>10</v>
      </c>
      <c r="G455">
        <v>0</v>
      </c>
    </row>
    <row r="456" spans="1:7" x14ac:dyDescent="0.2">
      <c r="A456" t="s">
        <v>759</v>
      </c>
      <c r="B456" t="s">
        <v>831</v>
      </c>
      <c r="C456">
        <v>929</v>
      </c>
      <c r="D456" t="s">
        <v>207</v>
      </c>
      <c r="E456" t="str">
        <f>VLOOKUP(D456,Lookups!$A$2:$C$245,2,FALSE)</f>
        <v>Pinus strobus</v>
      </c>
      <c r="F456">
        <v>2</v>
      </c>
      <c r="G456">
        <v>0</v>
      </c>
    </row>
    <row r="457" spans="1:7" x14ac:dyDescent="0.2">
      <c r="A457" t="s">
        <v>759</v>
      </c>
      <c r="B457" t="s">
        <v>831</v>
      </c>
      <c r="C457">
        <v>929</v>
      </c>
      <c r="D457" t="s">
        <v>204</v>
      </c>
      <c r="E457" t="str">
        <f>VLOOKUP(D457,Lookups!$A$2:$C$245,2,FALSE)</f>
        <v>Pinus rigida</v>
      </c>
      <c r="F457">
        <v>8</v>
      </c>
      <c r="G457">
        <v>1</v>
      </c>
    </row>
    <row r="458" spans="1:7" x14ac:dyDescent="0.2">
      <c r="A458" t="s">
        <v>759</v>
      </c>
      <c r="B458" t="s">
        <v>831</v>
      </c>
      <c r="C458">
        <v>928</v>
      </c>
      <c r="D458" t="s">
        <v>204</v>
      </c>
      <c r="E458" t="str">
        <f>VLOOKUP(D458,Lookups!$A$2:$C$245,2,FALSE)</f>
        <v>Pinus rigida</v>
      </c>
      <c r="F458">
        <v>10</v>
      </c>
      <c r="G458">
        <v>0</v>
      </c>
    </row>
    <row r="459" spans="1:7" x14ac:dyDescent="0.2">
      <c r="A459" t="s">
        <v>759</v>
      </c>
      <c r="B459" t="s">
        <v>831</v>
      </c>
      <c r="C459">
        <v>928</v>
      </c>
      <c r="D459" t="s">
        <v>207</v>
      </c>
      <c r="E459" t="str">
        <f>VLOOKUP(D459,Lookups!$A$2:$C$245,2,FALSE)</f>
        <v>Pinus strobus</v>
      </c>
      <c r="F459">
        <v>3</v>
      </c>
      <c r="G459">
        <v>0</v>
      </c>
    </row>
    <row r="460" spans="1:7" x14ac:dyDescent="0.2">
      <c r="A460" t="s">
        <v>759</v>
      </c>
      <c r="B460" t="s">
        <v>831</v>
      </c>
      <c r="C460">
        <v>928</v>
      </c>
      <c r="D460" t="s">
        <v>253</v>
      </c>
      <c r="E460" t="str">
        <f>VLOOKUP(D460,Lookups!$A$2:$C$245,2,FALSE)</f>
        <v>Quercus ilicifolia</v>
      </c>
      <c r="F460">
        <v>1</v>
      </c>
      <c r="G460">
        <v>0</v>
      </c>
    </row>
    <row r="461" spans="1:7" x14ac:dyDescent="0.2">
      <c r="A461" t="s">
        <v>759</v>
      </c>
      <c r="B461" t="s">
        <v>831</v>
      </c>
      <c r="C461">
        <v>927</v>
      </c>
      <c r="D461" t="s">
        <v>207</v>
      </c>
      <c r="E461" t="str">
        <f>VLOOKUP(D461,Lookups!$A$2:$C$245,2,FALSE)</f>
        <v>Pinus strobus</v>
      </c>
      <c r="F461">
        <v>5</v>
      </c>
      <c r="G461">
        <v>0</v>
      </c>
    </row>
    <row r="462" spans="1:7" x14ac:dyDescent="0.2">
      <c r="A462" t="s">
        <v>759</v>
      </c>
      <c r="B462" t="s">
        <v>831</v>
      </c>
      <c r="C462">
        <v>927</v>
      </c>
      <c r="D462" t="s">
        <v>204</v>
      </c>
      <c r="E462" t="str">
        <f>VLOOKUP(D462,Lookups!$A$2:$C$245,2,FALSE)</f>
        <v>Pinus rigida</v>
      </c>
      <c r="F462">
        <v>8</v>
      </c>
      <c r="G462">
        <v>0</v>
      </c>
    </row>
    <row r="463" spans="1:7" x14ac:dyDescent="0.2">
      <c r="A463" t="s">
        <v>759</v>
      </c>
      <c r="B463" t="s">
        <v>831</v>
      </c>
      <c r="C463">
        <v>927</v>
      </c>
      <c r="D463" t="s">
        <v>253</v>
      </c>
      <c r="E463" t="str">
        <f>VLOOKUP(D463,Lookups!$A$2:$C$245,2,FALSE)</f>
        <v>Quercus ilicifolia</v>
      </c>
      <c r="F463">
        <v>0</v>
      </c>
      <c r="G463">
        <v>1</v>
      </c>
    </row>
    <row r="464" spans="1:7" x14ac:dyDescent="0.2">
      <c r="A464" t="s">
        <v>759</v>
      </c>
      <c r="B464" t="s">
        <v>831</v>
      </c>
      <c r="C464">
        <v>926</v>
      </c>
      <c r="D464" t="s">
        <v>204</v>
      </c>
      <c r="E464" t="str">
        <f>VLOOKUP(D464,Lookups!$A$2:$C$245,2,FALSE)</f>
        <v>Pinus rigida</v>
      </c>
      <c r="F464">
        <v>15</v>
      </c>
      <c r="G464">
        <v>0</v>
      </c>
    </row>
    <row r="465" spans="1:7" x14ac:dyDescent="0.2">
      <c r="A465" t="s">
        <v>759</v>
      </c>
      <c r="B465" t="s">
        <v>831</v>
      </c>
      <c r="C465">
        <v>926</v>
      </c>
      <c r="D465" t="s">
        <v>207</v>
      </c>
      <c r="E465" t="str">
        <f>VLOOKUP(D465,Lookups!$A$2:$C$245,2,FALSE)</f>
        <v>Pinus strobus</v>
      </c>
      <c r="F465">
        <v>3</v>
      </c>
      <c r="G465">
        <v>0</v>
      </c>
    </row>
    <row r="466" spans="1:7" x14ac:dyDescent="0.2">
      <c r="A466" t="s">
        <v>759</v>
      </c>
      <c r="B466" t="s">
        <v>831</v>
      </c>
      <c r="C466">
        <v>925</v>
      </c>
      <c r="D466" t="s">
        <v>204</v>
      </c>
      <c r="E466" t="str">
        <f>VLOOKUP(D466,Lookups!$A$2:$C$245,2,FALSE)</f>
        <v>Pinus rigida</v>
      </c>
      <c r="F466">
        <v>13</v>
      </c>
      <c r="G466">
        <v>1</v>
      </c>
    </row>
    <row r="467" spans="1:7" x14ac:dyDescent="0.2">
      <c r="A467" t="s">
        <v>759</v>
      </c>
      <c r="B467" t="s">
        <v>831</v>
      </c>
      <c r="C467">
        <v>925</v>
      </c>
      <c r="D467" t="s">
        <v>207</v>
      </c>
      <c r="E467" t="str">
        <f>VLOOKUP(D467,Lookups!$A$2:$C$245,2,FALSE)</f>
        <v>Pinus strobus</v>
      </c>
      <c r="F467">
        <v>4</v>
      </c>
      <c r="G467">
        <v>0</v>
      </c>
    </row>
    <row r="468" spans="1:7" x14ac:dyDescent="0.2">
      <c r="A468" t="s">
        <v>759</v>
      </c>
      <c r="B468" t="s">
        <v>831</v>
      </c>
      <c r="C468">
        <v>924</v>
      </c>
      <c r="D468" t="s">
        <v>204</v>
      </c>
      <c r="E468" t="str">
        <f>VLOOKUP(D468,Lookups!$A$2:$C$245,2,FALSE)</f>
        <v>Pinus rigida</v>
      </c>
      <c r="F468">
        <v>4</v>
      </c>
      <c r="G468">
        <v>0</v>
      </c>
    </row>
    <row r="469" spans="1:7" x14ac:dyDescent="0.2">
      <c r="A469" t="s">
        <v>759</v>
      </c>
      <c r="B469" t="s">
        <v>831</v>
      </c>
      <c r="C469">
        <v>924</v>
      </c>
      <c r="D469" t="s">
        <v>207</v>
      </c>
      <c r="E469" t="str">
        <f>VLOOKUP(D469,Lookups!$A$2:$C$245,2,FALSE)</f>
        <v>Pinus strobus</v>
      </c>
      <c r="F469">
        <v>4</v>
      </c>
      <c r="G469">
        <v>0</v>
      </c>
    </row>
    <row r="470" spans="1:7" x14ac:dyDescent="0.2">
      <c r="A470" t="s">
        <v>759</v>
      </c>
      <c r="B470" t="s">
        <v>831</v>
      </c>
      <c r="C470">
        <v>923</v>
      </c>
      <c r="D470" t="s">
        <v>207</v>
      </c>
      <c r="E470" t="str">
        <f>VLOOKUP(D470,Lookups!$A$2:$C$245,2,FALSE)</f>
        <v>Pinus strobus</v>
      </c>
      <c r="F470">
        <v>1</v>
      </c>
      <c r="G470">
        <v>0</v>
      </c>
    </row>
    <row r="471" spans="1:7" x14ac:dyDescent="0.2">
      <c r="A471" t="s">
        <v>759</v>
      </c>
      <c r="B471" t="s">
        <v>831</v>
      </c>
      <c r="C471">
        <v>923</v>
      </c>
      <c r="D471" t="s">
        <v>204</v>
      </c>
      <c r="E471" t="str">
        <f>VLOOKUP(D471,Lookups!$A$2:$C$245,2,FALSE)</f>
        <v>Pinus rigida</v>
      </c>
      <c r="F471">
        <v>7</v>
      </c>
      <c r="G471">
        <v>0</v>
      </c>
    </row>
    <row r="472" spans="1:7" x14ac:dyDescent="0.2">
      <c r="A472" t="s">
        <v>759</v>
      </c>
      <c r="B472" t="s">
        <v>831</v>
      </c>
      <c r="C472">
        <v>922</v>
      </c>
      <c r="D472" t="s">
        <v>204</v>
      </c>
      <c r="E472" t="str">
        <f>VLOOKUP(D472,Lookups!$A$2:$C$245,2,FALSE)</f>
        <v>Pinus rigida</v>
      </c>
      <c r="F472">
        <v>9</v>
      </c>
      <c r="G472">
        <v>1</v>
      </c>
    </row>
    <row r="473" spans="1:7" x14ac:dyDescent="0.2">
      <c r="A473" t="s">
        <v>759</v>
      </c>
      <c r="B473" t="s">
        <v>831</v>
      </c>
      <c r="C473">
        <v>922</v>
      </c>
      <c r="D473" t="s">
        <v>207</v>
      </c>
      <c r="E473" t="str">
        <f>VLOOKUP(D473,Lookups!$A$2:$C$245,2,FALSE)</f>
        <v>Pinus strobus</v>
      </c>
      <c r="F473">
        <v>4</v>
      </c>
      <c r="G473">
        <v>0</v>
      </c>
    </row>
    <row r="474" spans="1:7" x14ac:dyDescent="0.2">
      <c r="A474" t="s">
        <v>759</v>
      </c>
      <c r="B474" t="s">
        <v>831</v>
      </c>
      <c r="C474">
        <v>922</v>
      </c>
      <c r="D474" t="s">
        <v>253</v>
      </c>
      <c r="E474" t="str">
        <f>VLOOKUP(D474,Lookups!$A$2:$C$245,2,FALSE)</f>
        <v>Quercus ilicifolia</v>
      </c>
      <c r="F474">
        <v>1</v>
      </c>
      <c r="G474">
        <v>0</v>
      </c>
    </row>
    <row r="475" spans="1:7" x14ac:dyDescent="0.2">
      <c r="A475" t="s">
        <v>759</v>
      </c>
      <c r="B475" t="s">
        <v>831</v>
      </c>
      <c r="C475">
        <v>921</v>
      </c>
      <c r="D475" t="s">
        <v>204</v>
      </c>
      <c r="E475" t="str">
        <f>VLOOKUP(D475,Lookups!$A$2:$C$245,2,FALSE)</f>
        <v>Pinus rigida</v>
      </c>
      <c r="F475">
        <v>12</v>
      </c>
      <c r="G475">
        <v>0</v>
      </c>
    </row>
    <row r="476" spans="1:7" x14ac:dyDescent="0.2">
      <c r="A476" t="s">
        <v>759</v>
      </c>
      <c r="B476" t="s">
        <v>831</v>
      </c>
      <c r="C476">
        <v>921</v>
      </c>
      <c r="D476" t="s">
        <v>322</v>
      </c>
      <c r="E476" t="str">
        <f>VLOOKUP(D476,Lookups!$A$2:$C$245,2,FALSE)</f>
        <v>Tsuga canadensis</v>
      </c>
      <c r="F476">
        <v>1</v>
      </c>
      <c r="G476">
        <v>0</v>
      </c>
    </row>
    <row r="477" spans="1:7" x14ac:dyDescent="0.2">
      <c r="A477" t="s">
        <v>759</v>
      </c>
      <c r="B477" t="s">
        <v>831</v>
      </c>
      <c r="C477">
        <v>921</v>
      </c>
      <c r="D477" t="s">
        <v>207</v>
      </c>
      <c r="E477" t="str">
        <f>VLOOKUP(D477,Lookups!$A$2:$C$245,2,FALSE)</f>
        <v>Pinus strobus</v>
      </c>
      <c r="F477">
        <v>4</v>
      </c>
      <c r="G477">
        <v>0</v>
      </c>
    </row>
    <row r="478" spans="1:7" x14ac:dyDescent="0.2">
      <c r="A478" t="s">
        <v>759</v>
      </c>
      <c r="B478" t="s">
        <v>831</v>
      </c>
      <c r="C478">
        <v>920</v>
      </c>
      <c r="D478" t="s">
        <v>204</v>
      </c>
      <c r="E478" t="str">
        <f>VLOOKUP(D478,Lookups!$A$2:$C$245,2,FALSE)</f>
        <v>Pinus rigida</v>
      </c>
      <c r="F478">
        <v>16</v>
      </c>
      <c r="G478">
        <v>0</v>
      </c>
    </row>
    <row r="479" spans="1:7" x14ac:dyDescent="0.2">
      <c r="A479" t="s">
        <v>759</v>
      </c>
      <c r="B479" t="s">
        <v>831</v>
      </c>
      <c r="C479">
        <v>920</v>
      </c>
      <c r="D479" t="s">
        <v>207</v>
      </c>
      <c r="E479" t="str">
        <f>VLOOKUP(D479,Lookups!$A$2:$C$245,2,FALSE)</f>
        <v>Pinus strobus</v>
      </c>
      <c r="F479">
        <v>1</v>
      </c>
      <c r="G479">
        <v>0</v>
      </c>
    </row>
    <row r="480" spans="1:7" x14ac:dyDescent="0.2">
      <c r="A480" t="s">
        <v>759</v>
      </c>
      <c r="B480" t="s">
        <v>831</v>
      </c>
      <c r="C480">
        <v>919</v>
      </c>
      <c r="D480" t="s">
        <v>204</v>
      </c>
      <c r="E480" t="str">
        <f>VLOOKUP(D480,Lookups!$A$2:$C$245,2,FALSE)</f>
        <v>Pinus rigida</v>
      </c>
      <c r="F480">
        <v>11</v>
      </c>
      <c r="G480">
        <v>0</v>
      </c>
    </row>
    <row r="481" spans="1:7" x14ac:dyDescent="0.2">
      <c r="A481" t="s">
        <v>759</v>
      </c>
      <c r="B481" t="s">
        <v>831</v>
      </c>
      <c r="C481">
        <v>919</v>
      </c>
      <c r="D481" t="s">
        <v>207</v>
      </c>
      <c r="E481" t="str">
        <f>VLOOKUP(D481,Lookups!$A$2:$C$245,2,FALSE)</f>
        <v>Pinus strobus</v>
      </c>
      <c r="F481">
        <v>3</v>
      </c>
      <c r="G481">
        <v>0</v>
      </c>
    </row>
    <row r="482" spans="1:7" x14ac:dyDescent="0.2">
      <c r="A482" t="s">
        <v>759</v>
      </c>
      <c r="B482" t="s">
        <v>831</v>
      </c>
      <c r="C482">
        <v>918</v>
      </c>
      <c r="D482" t="s">
        <v>204</v>
      </c>
      <c r="E482" t="str">
        <f>VLOOKUP(D482,Lookups!$A$2:$C$245,2,FALSE)</f>
        <v>Pinus rigida</v>
      </c>
      <c r="F482">
        <v>14</v>
      </c>
      <c r="G482">
        <v>0</v>
      </c>
    </row>
    <row r="483" spans="1:7" x14ac:dyDescent="0.2">
      <c r="A483" t="s">
        <v>759</v>
      </c>
      <c r="B483" t="s">
        <v>831</v>
      </c>
      <c r="C483">
        <v>918</v>
      </c>
      <c r="D483" t="s">
        <v>207</v>
      </c>
      <c r="E483" t="str">
        <f>VLOOKUP(D483,Lookups!$A$2:$C$245,2,FALSE)</f>
        <v>Pinus strobus</v>
      </c>
      <c r="F483">
        <v>3</v>
      </c>
      <c r="G483">
        <v>0</v>
      </c>
    </row>
    <row r="484" spans="1:7" x14ac:dyDescent="0.2">
      <c r="A484" t="s">
        <v>759</v>
      </c>
      <c r="B484" t="s">
        <v>831</v>
      </c>
      <c r="C484">
        <v>917</v>
      </c>
      <c r="D484" t="s">
        <v>207</v>
      </c>
      <c r="E484" t="str">
        <f>VLOOKUP(D484,Lookups!$A$2:$C$245,2,FALSE)</f>
        <v>Pinus strobus</v>
      </c>
      <c r="F484">
        <v>3</v>
      </c>
      <c r="G484">
        <v>0</v>
      </c>
    </row>
    <row r="485" spans="1:7" x14ac:dyDescent="0.2">
      <c r="A485" t="s">
        <v>759</v>
      </c>
      <c r="B485" t="s">
        <v>831</v>
      </c>
      <c r="C485">
        <v>917</v>
      </c>
      <c r="D485" t="s">
        <v>204</v>
      </c>
      <c r="E485" t="str">
        <f>VLOOKUP(D485,Lookups!$A$2:$C$245,2,FALSE)</f>
        <v>Pinus rigida</v>
      </c>
      <c r="F485">
        <v>5</v>
      </c>
      <c r="G485">
        <v>0</v>
      </c>
    </row>
    <row r="486" spans="1:7" x14ac:dyDescent="0.2">
      <c r="A486" t="s">
        <v>759</v>
      </c>
      <c r="B486" t="s">
        <v>831</v>
      </c>
      <c r="C486">
        <v>916</v>
      </c>
      <c r="D486" t="s">
        <v>204</v>
      </c>
      <c r="E486" t="str">
        <f>VLOOKUP(D486,Lookups!$A$2:$C$245,2,FALSE)</f>
        <v>Pinus rigida</v>
      </c>
      <c r="F486">
        <v>8</v>
      </c>
      <c r="G486">
        <v>0</v>
      </c>
    </row>
    <row r="487" spans="1:7" x14ac:dyDescent="0.2">
      <c r="A487" t="s">
        <v>759</v>
      </c>
      <c r="B487" t="s">
        <v>831</v>
      </c>
      <c r="C487">
        <v>916</v>
      </c>
      <c r="D487" t="s">
        <v>207</v>
      </c>
      <c r="E487" t="str">
        <f>VLOOKUP(D487,Lookups!$A$2:$C$245,2,FALSE)</f>
        <v>Pinus strobus</v>
      </c>
      <c r="F487">
        <v>5</v>
      </c>
      <c r="G487">
        <v>0</v>
      </c>
    </row>
    <row r="488" spans="1:7" x14ac:dyDescent="0.2">
      <c r="A488" t="s">
        <v>759</v>
      </c>
      <c r="B488" t="s">
        <v>831</v>
      </c>
      <c r="C488">
        <v>915</v>
      </c>
      <c r="D488" t="s">
        <v>207</v>
      </c>
      <c r="E488" t="str">
        <f>VLOOKUP(D488,Lookups!$A$2:$C$245,2,FALSE)</f>
        <v>Pinus strobus</v>
      </c>
      <c r="F488">
        <v>11</v>
      </c>
      <c r="G488">
        <v>0</v>
      </c>
    </row>
    <row r="489" spans="1:7" x14ac:dyDescent="0.2">
      <c r="A489" t="s">
        <v>759</v>
      </c>
      <c r="B489" t="s">
        <v>831</v>
      </c>
      <c r="C489">
        <v>915</v>
      </c>
      <c r="D489" t="s">
        <v>204</v>
      </c>
      <c r="E489" t="str">
        <f>VLOOKUP(D489,Lookups!$A$2:$C$245,2,FALSE)</f>
        <v>Pinus rigida</v>
      </c>
      <c r="F489">
        <v>3</v>
      </c>
      <c r="G489">
        <v>0</v>
      </c>
    </row>
    <row r="490" spans="1:7" x14ac:dyDescent="0.2">
      <c r="A490" t="s">
        <v>759</v>
      </c>
      <c r="B490" t="s">
        <v>831</v>
      </c>
      <c r="C490">
        <v>914</v>
      </c>
      <c r="D490" t="s">
        <v>207</v>
      </c>
      <c r="E490" t="str">
        <f>VLOOKUP(D490,Lookups!$A$2:$C$245,2,FALSE)</f>
        <v>Pinus strobus</v>
      </c>
      <c r="F490">
        <v>6</v>
      </c>
      <c r="G490">
        <v>0</v>
      </c>
    </row>
    <row r="491" spans="1:7" x14ac:dyDescent="0.2">
      <c r="A491" t="s">
        <v>759</v>
      </c>
      <c r="B491" t="s">
        <v>831</v>
      </c>
      <c r="C491">
        <v>914</v>
      </c>
      <c r="D491" t="s">
        <v>565</v>
      </c>
      <c r="E491" t="str">
        <f>VLOOKUP(D491,Lookups!$A$2:$C$245,2,FALSE)</f>
        <v>Populus deltoides</v>
      </c>
      <c r="F491">
        <v>0</v>
      </c>
      <c r="G491">
        <v>1</v>
      </c>
    </row>
    <row r="492" spans="1:7" x14ac:dyDescent="0.2">
      <c r="A492" t="s">
        <v>759</v>
      </c>
      <c r="B492" t="s">
        <v>831</v>
      </c>
      <c r="C492">
        <v>913</v>
      </c>
      <c r="D492" t="s">
        <v>207</v>
      </c>
      <c r="E492" t="str">
        <f>VLOOKUP(D492,Lookups!$A$2:$C$245,2,FALSE)</f>
        <v>Pinus strobus</v>
      </c>
      <c r="F492">
        <v>7</v>
      </c>
      <c r="G492">
        <v>0</v>
      </c>
    </row>
    <row r="493" spans="1:7" x14ac:dyDescent="0.2">
      <c r="A493" t="s">
        <v>759</v>
      </c>
      <c r="B493" t="s">
        <v>831</v>
      </c>
      <c r="C493">
        <v>913</v>
      </c>
      <c r="D493" t="s">
        <v>204</v>
      </c>
      <c r="E493" t="str">
        <f>VLOOKUP(D493,Lookups!$A$2:$C$245,2,FALSE)</f>
        <v>Pinus rigida</v>
      </c>
      <c r="F493">
        <v>1</v>
      </c>
      <c r="G493">
        <v>0</v>
      </c>
    </row>
    <row r="494" spans="1:7" x14ac:dyDescent="0.2">
      <c r="A494" t="s">
        <v>759</v>
      </c>
      <c r="B494" t="s">
        <v>831</v>
      </c>
      <c r="C494">
        <v>912</v>
      </c>
      <c r="D494" t="s">
        <v>204</v>
      </c>
      <c r="E494" t="str">
        <f>VLOOKUP(D494,Lookups!$A$2:$C$245,2,FALSE)</f>
        <v>Pinus rigida</v>
      </c>
      <c r="F494">
        <v>5</v>
      </c>
      <c r="G494">
        <v>2</v>
      </c>
    </row>
    <row r="495" spans="1:7" x14ac:dyDescent="0.2">
      <c r="A495" t="s">
        <v>759</v>
      </c>
      <c r="B495" t="s">
        <v>831</v>
      </c>
      <c r="C495">
        <v>912</v>
      </c>
      <c r="D495" t="s">
        <v>207</v>
      </c>
      <c r="E495" t="str">
        <f>VLOOKUP(D495,Lookups!$A$2:$C$245,2,FALSE)</f>
        <v>Pinus strobus</v>
      </c>
      <c r="F495">
        <v>6</v>
      </c>
      <c r="G495">
        <v>0</v>
      </c>
    </row>
    <row r="496" spans="1:7" x14ac:dyDescent="0.2">
      <c r="A496" t="s">
        <v>764</v>
      </c>
      <c r="B496" t="s">
        <v>832</v>
      </c>
      <c r="C496">
        <v>1097</v>
      </c>
      <c r="D496" t="s">
        <v>204</v>
      </c>
      <c r="E496" t="str">
        <f>VLOOKUP(D496,Lookups!$A$2:$C$245,2,FALSE)</f>
        <v>Pinus rigida</v>
      </c>
      <c r="F496">
        <v>15</v>
      </c>
      <c r="G496">
        <v>0</v>
      </c>
    </row>
    <row r="497" spans="1:7" x14ac:dyDescent="0.2">
      <c r="A497" t="s">
        <v>764</v>
      </c>
      <c r="B497" t="s">
        <v>832</v>
      </c>
      <c r="C497">
        <v>1097</v>
      </c>
      <c r="D497" t="s">
        <v>207</v>
      </c>
      <c r="E497" t="str">
        <f>VLOOKUP(D497,Lookups!$A$2:$C$245,2,FALSE)</f>
        <v>Pinus strobus</v>
      </c>
      <c r="F497">
        <v>1</v>
      </c>
      <c r="G497">
        <v>0</v>
      </c>
    </row>
    <row r="498" spans="1:7" x14ac:dyDescent="0.2">
      <c r="A498" t="s">
        <v>764</v>
      </c>
      <c r="B498" t="s">
        <v>832</v>
      </c>
      <c r="C498">
        <v>1096</v>
      </c>
      <c r="D498" t="s">
        <v>204</v>
      </c>
      <c r="E498" t="str">
        <f>VLOOKUP(D498,Lookups!$A$2:$C$245,2,FALSE)</f>
        <v>Pinus rigida</v>
      </c>
      <c r="F498">
        <v>5</v>
      </c>
      <c r="G498">
        <v>0</v>
      </c>
    </row>
    <row r="499" spans="1:7" x14ac:dyDescent="0.2">
      <c r="A499" t="s">
        <v>764</v>
      </c>
      <c r="B499" t="s">
        <v>832</v>
      </c>
      <c r="C499">
        <v>1096</v>
      </c>
      <c r="D499" t="s">
        <v>207</v>
      </c>
      <c r="E499" t="str">
        <f>VLOOKUP(D499,Lookups!$A$2:$C$245,2,FALSE)</f>
        <v>Pinus strobus</v>
      </c>
      <c r="F499">
        <v>1</v>
      </c>
      <c r="G499">
        <v>0</v>
      </c>
    </row>
    <row r="500" spans="1:7" x14ac:dyDescent="0.2">
      <c r="A500" t="s">
        <v>764</v>
      </c>
      <c r="B500" t="s">
        <v>832</v>
      </c>
      <c r="C500">
        <v>1096</v>
      </c>
      <c r="D500" t="s">
        <v>253</v>
      </c>
      <c r="E500" t="str">
        <f>VLOOKUP(D500,Lookups!$A$2:$C$245,2,FALSE)</f>
        <v>Quercus ilicifolia</v>
      </c>
      <c r="F500">
        <v>1</v>
      </c>
      <c r="G500">
        <v>0</v>
      </c>
    </row>
    <row r="501" spans="1:7" x14ac:dyDescent="0.2">
      <c r="A501" t="s">
        <v>764</v>
      </c>
      <c r="B501" t="s">
        <v>832</v>
      </c>
      <c r="C501">
        <v>1095</v>
      </c>
      <c r="D501" t="s">
        <v>204</v>
      </c>
      <c r="E501" t="str">
        <f>VLOOKUP(D501,Lookups!$A$2:$C$245,2,FALSE)</f>
        <v>Pinus rigida</v>
      </c>
      <c r="F501">
        <v>15</v>
      </c>
      <c r="G501">
        <v>0</v>
      </c>
    </row>
    <row r="502" spans="1:7" x14ac:dyDescent="0.2">
      <c r="A502" t="s">
        <v>764</v>
      </c>
      <c r="B502" t="s">
        <v>832</v>
      </c>
      <c r="C502">
        <v>1094</v>
      </c>
      <c r="D502" t="s">
        <v>204</v>
      </c>
      <c r="E502" t="str">
        <f>VLOOKUP(D502,Lookups!$A$2:$C$245,2,FALSE)</f>
        <v>Pinus rigida</v>
      </c>
      <c r="F502">
        <v>10</v>
      </c>
      <c r="G502">
        <v>2</v>
      </c>
    </row>
    <row r="503" spans="1:7" x14ac:dyDescent="0.2">
      <c r="A503" t="s">
        <v>764</v>
      </c>
      <c r="B503" t="s">
        <v>832</v>
      </c>
      <c r="C503">
        <v>1093</v>
      </c>
      <c r="D503" t="s">
        <v>204</v>
      </c>
      <c r="E503" t="str">
        <f>VLOOKUP(D503,Lookups!$A$2:$C$245,2,FALSE)</f>
        <v>Pinus rigida</v>
      </c>
      <c r="F503">
        <v>15</v>
      </c>
      <c r="G503">
        <v>0</v>
      </c>
    </row>
    <row r="504" spans="1:7" x14ac:dyDescent="0.2">
      <c r="A504" t="s">
        <v>764</v>
      </c>
      <c r="B504" t="s">
        <v>832</v>
      </c>
      <c r="C504">
        <v>1092</v>
      </c>
      <c r="D504" t="s">
        <v>204</v>
      </c>
      <c r="E504" t="str">
        <f>VLOOKUP(D504,Lookups!$A$2:$C$245,2,FALSE)</f>
        <v>Pinus rigida</v>
      </c>
      <c r="F504">
        <v>10</v>
      </c>
      <c r="G504">
        <v>0</v>
      </c>
    </row>
    <row r="505" spans="1:7" x14ac:dyDescent="0.2">
      <c r="A505" t="s">
        <v>764</v>
      </c>
      <c r="B505" t="s">
        <v>832</v>
      </c>
      <c r="C505">
        <v>1091</v>
      </c>
      <c r="D505" t="s">
        <v>204</v>
      </c>
      <c r="E505" t="str">
        <f>VLOOKUP(D505,Lookups!$A$2:$C$245,2,FALSE)</f>
        <v>Pinus rigida</v>
      </c>
      <c r="F505">
        <v>7</v>
      </c>
      <c r="G505">
        <v>0</v>
      </c>
    </row>
    <row r="506" spans="1:7" x14ac:dyDescent="0.2">
      <c r="A506" t="s">
        <v>764</v>
      </c>
      <c r="B506" t="s">
        <v>832</v>
      </c>
      <c r="C506">
        <v>1091</v>
      </c>
      <c r="D506" t="s">
        <v>253</v>
      </c>
      <c r="E506" t="str">
        <f>VLOOKUP(D506,Lookups!$A$2:$C$245,2,FALSE)</f>
        <v>Quercus ilicifolia</v>
      </c>
      <c r="F506">
        <v>0</v>
      </c>
      <c r="G506">
        <v>1</v>
      </c>
    </row>
    <row r="507" spans="1:7" x14ac:dyDescent="0.2">
      <c r="A507" t="s">
        <v>764</v>
      </c>
      <c r="B507" t="s">
        <v>832</v>
      </c>
      <c r="C507">
        <v>1090</v>
      </c>
      <c r="D507" t="s">
        <v>210</v>
      </c>
      <c r="E507" t="str">
        <f>VLOOKUP(D507,Lookups!$A$2:$C$245,2,FALSE)</f>
        <v>Populus grandidentata</v>
      </c>
      <c r="F507">
        <v>0</v>
      </c>
      <c r="G507">
        <v>1</v>
      </c>
    </row>
    <row r="508" spans="1:7" x14ac:dyDescent="0.2">
      <c r="A508" t="s">
        <v>764</v>
      </c>
      <c r="B508" t="s">
        <v>832</v>
      </c>
      <c r="C508">
        <v>1090</v>
      </c>
      <c r="D508" t="s">
        <v>204</v>
      </c>
      <c r="E508" t="str">
        <f>VLOOKUP(D508,Lookups!$A$2:$C$245,2,FALSE)</f>
        <v>Pinus rigida</v>
      </c>
      <c r="F508">
        <v>3</v>
      </c>
      <c r="G508">
        <v>0</v>
      </c>
    </row>
    <row r="509" spans="1:7" x14ac:dyDescent="0.2">
      <c r="A509" t="s">
        <v>764</v>
      </c>
      <c r="B509" t="s">
        <v>832</v>
      </c>
      <c r="C509">
        <v>1089</v>
      </c>
      <c r="D509" t="s">
        <v>204</v>
      </c>
      <c r="E509" t="str">
        <f>VLOOKUP(D509,Lookups!$A$2:$C$245,2,FALSE)</f>
        <v>Pinus rigida</v>
      </c>
      <c r="F509">
        <v>5</v>
      </c>
      <c r="G509">
        <v>0</v>
      </c>
    </row>
    <row r="510" spans="1:7" x14ac:dyDescent="0.2">
      <c r="A510" t="s">
        <v>764</v>
      </c>
      <c r="B510" t="s">
        <v>832</v>
      </c>
      <c r="C510">
        <v>1088</v>
      </c>
      <c r="D510" t="s">
        <v>204</v>
      </c>
      <c r="E510" t="str">
        <f>VLOOKUP(D510,Lookups!$A$2:$C$245,2,FALSE)</f>
        <v>Pinus rigida</v>
      </c>
      <c r="F510">
        <v>14</v>
      </c>
      <c r="G510">
        <v>0</v>
      </c>
    </row>
    <row r="511" spans="1:7" x14ac:dyDescent="0.2">
      <c r="A511" t="s">
        <v>764</v>
      </c>
      <c r="B511" t="s">
        <v>832</v>
      </c>
      <c r="C511">
        <v>1087</v>
      </c>
      <c r="D511" t="s">
        <v>204</v>
      </c>
      <c r="E511" t="str">
        <f>VLOOKUP(D511,Lookups!$A$2:$C$245,2,FALSE)</f>
        <v>Pinus rigida</v>
      </c>
      <c r="F511">
        <v>5</v>
      </c>
      <c r="G511">
        <v>0</v>
      </c>
    </row>
    <row r="512" spans="1:7" x14ac:dyDescent="0.2">
      <c r="A512" t="s">
        <v>764</v>
      </c>
      <c r="B512" t="s">
        <v>832</v>
      </c>
      <c r="C512">
        <v>1086</v>
      </c>
      <c r="D512" t="s">
        <v>207</v>
      </c>
      <c r="E512" t="str">
        <f>VLOOKUP(D512,Lookups!$A$2:$C$245,2,FALSE)</f>
        <v>Pinus strobus</v>
      </c>
      <c r="F512">
        <v>1</v>
      </c>
      <c r="G512">
        <v>0</v>
      </c>
    </row>
    <row r="513" spans="1:7" x14ac:dyDescent="0.2">
      <c r="A513" t="s">
        <v>764</v>
      </c>
      <c r="B513" t="s">
        <v>832</v>
      </c>
      <c r="C513">
        <v>1086</v>
      </c>
      <c r="D513" t="s">
        <v>204</v>
      </c>
      <c r="E513" t="str">
        <f>VLOOKUP(D513,Lookups!$A$2:$C$245,2,FALSE)</f>
        <v>Pinus rigida</v>
      </c>
      <c r="F513">
        <v>6</v>
      </c>
      <c r="G513">
        <v>1</v>
      </c>
    </row>
    <row r="514" spans="1:7" x14ac:dyDescent="0.2">
      <c r="A514" t="s">
        <v>764</v>
      </c>
      <c r="B514" t="s">
        <v>832</v>
      </c>
      <c r="C514">
        <v>1085</v>
      </c>
      <c r="D514" t="s">
        <v>207</v>
      </c>
      <c r="E514" t="str">
        <f>VLOOKUP(D514,Lookups!$A$2:$C$245,2,FALSE)</f>
        <v>Pinus strobus</v>
      </c>
      <c r="F514">
        <v>1</v>
      </c>
      <c r="G514">
        <v>0</v>
      </c>
    </row>
    <row r="515" spans="1:7" x14ac:dyDescent="0.2">
      <c r="A515" t="s">
        <v>764</v>
      </c>
      <c r="B515" t="s">
        <v>832</v>
      </c>
      <c r="C515">
        <v>1085</v>
      </c>
      <c r="D515" t="s">
        <v>253</v>
      </c>
      <c r="E515" t="str">
        <f>VLOOKUP(D515,Lookups!$A$2:$C$245,2,FALSE)</f>
        <v>Quercus ilicifolia</v>
      </c>
      <c r="F515">
        <v>1</v>
      </c>
      <c r="G515">
        <v>0</v>
      </c>
    </row>
    <row r="516" spans="1:7" x14ac:dyDescent="0.2">
      <c r="A516" t="s">
        <v>764</v>
      </c>
      <c r="B516" t="s">
        <v>832</v>
      </c>
      <c r="C516">
        <v>1085</v>
      </c>
      <c r="D516" t="s">
        <v>204</v>
      </c>
      <c r="E516" t="str">
        <f>VLOOKUP(D516,Lookups!$A$2:$C$245,2,FALSE)</f>
        <v>Pinus rigida</v>
      </c>
      <c r="F516">
        <v>1</v>
      </c>
      <c r="G516">
        <v>0</v>
      </c>
    </row>
    <row r="517" spans="1:7" x14ac:dyDescent="0.2">
      <c r="A517" t="s">
        <v>764</v>
      </c>
      <c r="B517" t="s">
        <v>832</v>
      </c>
      <c r="C517">
        <v>1084</v>
      </c>
      <c r="D517" t="s">
        <v>204</v>
      </c>
      <c r="E517" t="str">
        <f>VLOOKUP(D517,Lookups!$A$2:$C$245,2,FALSE)</f>
        <v>Pinus rigida</v>
      </c>
      <c r="F517">
        <v>5</v>
      </c>
      <c r="G517">
        <v>0</v>
      </c>
    </row>
    <row r="518" spans="1:7" x14ac:dyDescent="0.2">
      <c r="A518" t="s">
        <v>764</v>
      </c>
      <c r="B518" t="s">
        <v>832</v>
      </c>
      <c r="C518">
        <v>1084</v>
      </c>
      <c r="D518" t="s">
        <v>207</v>
      </c>
      <c r="E518" t="str">
        <f>VLOOKUP(D518,Lookups!$A$2:$C$245,2,FALSE)</f>
        <v>Pinus strobus</v>
      </c>
      <c r="F518">
        <v>1</v>
      </c>
      <c r="G518">
        <v>0</v>
      </c>
    </row>
    <row r="519" spans="1:7" x14ac:dyDescent="0.2">
      <c r="A519" t="s">
        <v>764</v>
      </c>
      <c r="B519" t="s">
        <v>832</v>
      </c>
      <c r="C519">
        <v>1083</v>
      </c>
      <c r="D519" t="s">
        <v>204</v>
      </c>
      <c r="E519" t="str">
        <f>VLOOKUP(D519,Lookups!$A$2:$C$245,2,FALSE)</f>
        <v>Pinus rigida</v>
      </c>
      <c r="F519">
        <v>8</v>
      </c>
      <c r="G519">
        <v>0</v>
      </c>
    </row>
    <row r="520" spans="1:7" x14ac:dyDescent="0.2">
      <c r="A520" t="s">
        <v>764</v>
      </c>
      <c r="B520" t="s">
        <v>832</v>
      </c>
      <c r="C520">
        <v>1082</v>
      </c>
      <c r="D520" t="s">
        <v>204</v>
      </c>
      <c r="E520" t="str">
        <f>VLOOKUP(D520,Lookups!$A$2:$C$245,2,FALSE)</f>
        <v>Pinus rigida</v>
      </c>
      <c r="F520">
        <v>18</v>
      </c>
      <c r="G520">
        <v>2</v>
      </c>
    </row>
    <row r="521" spans="1:7" x14ac:dyDescent="0.2">
      <c r="A521" t="s">
        <v>764</v>
      </c>
      <c r="B521" t="s">
        <v>832</v>
      </c>
      <c r="C521">
        <v>1081</v>
      </c>
      <c r="D521" t="s">
        <v>204</v>
      </c>
      <c r="E521" t="str">
        <f>VLOOKUP(D521,Lookups!$A$2:$C$245,2,FALSE)</f>
        <v>Pinus rigida</v>
      </c>
      <c r="F521">
        <v>11</v>
      </c>
      <c r="G521">
        <v>0</v>
      </c>
    </row>
    <row r="522" spans="1:7" x14ac:dyDescent="0.2">
      <c r="A522" t="s">
        <v>764</v>
      </c>
      <c r="B522" t="s">
        <v>832</v>
      </c>
      <c r="C522">
        <v>1080</v>
      </c>
      <c r="D522" t="s">
        <v>253</v>
      </c>
      <c r="E522" t="str">
        <f>VLOOKUP(D522,Lookups!$A$2:$C$245,2,FALSE)</f>
        <v>Quercus ilicifolia</v>
      </c>
      <c r="F522">
        <v>0</v>
      </c>
      <c r="G522">
        <v>1</v>
      </c>
    </row>
    <row r="523" spans="1:7" x14ac:dyDescent="0.2">
      <c r="A523" t="s">
        <v>764</v>
      </c>
      <c r="B523" t="s">
        <v>832</v>
      </c>
      <c r="C523">
        <v>1079</v>
      </c>
      <c r="D523" t="s">
        <v>253</v>
      </c>
      <c r="E523" t="str">
        <f>VLOOKUP(D523,Lookups!$A$2:$C$245,2,FALSE)</f>
        <v>Quercus ilicifolia</v>
      </c>
      <c r="F523">
        <v>0</v>
      </c>
      <c r="G523">
        <v>4</v>
      </c>
    </row>
    <row r="524" spans="1:7" x14ac:dyDescent="0.2">
      <c r="A524" t="s">
        <v>764</v>
      </c>
      <c r="B524" t="s">
        <v>832</v>
      </c>
      <c r="C524">
        <v>1078</v>
      </c>
      <c r="D524" t="s">
        <v>253</v>
      </c>
      <c r="E524" t="str">
        <f>VLOOKUP(D524,Lookups!$A$2:$C$245,2,FALSE)</f>
        <v>Quercus ilicifolia</v>
      </c>
      <c r="F524">
        <v>0</v>
      </c>
      <c r="G524">
        <v>4</v>
      </c>
    </row>
    <row r="525" spans="1:7" x14ac:dyDescent="0.2">
      <c r="A525" t="s">
        <v>764</v>
      </c>
      <c r="B525" t="s">
        <v>832</v>
      </c>
      <c r="C525">
        <v>1078</v>
      </c>
      <c r="D525" t="s">
        <v>33</v>
      </c>
      <c r="E525" t="str">
        <f>VLOOKUP(D525,Lookups!$A$2:$C$245,2,FALSE)</f>
        <v>Betula populifolia</v>
      </c>
      <c r="F525">
        <v>3</v>
      </c>
      <c r="G525">
        <v>0</v>
      </c>
    </row>
    <row r="526" spans="1:7" x14ac:dyDescent="0.2">
      <c r="A526" t="s">
        <v>764</v>
      </c>
      <c r="B526" t="s">
        <v>832</v>
      </c>
      <c r="C526">
        <v>1077</v>
      </c>
      <c r="D526" t="s">
        <v>204</v>
      </c>
      <c r="E526" t="str">
        <f>VLOOKUP(D526,Lookups!$A$2:$C$245,2,FALSE)</f>
        <v>Pinus rigida</v>
      </c>
      <c r="F526">
        <v>13</v>
      </c>
      <c r="G526">
        <v>3</v>
      </c>
    </row>
    <row r="527" spans="1:7" x14ac:dyDescent="0.2">
      <c r="A527" t="s">
        <v>764</v>
      </c>
      <c r="B527" t="s">
        <v>832</v>
      </c>
      <c r="C527">
        <v>1077</v>
      </c>
      <c r="D527" t="s">
        <v>207</v>
      </c>
      <c r="E527" t="str">
        <f>VLOOKUP(D527,Lookups!$A$2:$C$245,2,FALSE)</f>
        <v>Pinus strobus</v>
      </c>
      <c r="F527">
        <v>4</v>
      </c>
      <c r="G527">
        <v>0</v>
      </c>
    </row>
    <row r="528" spans="1:7" x14ac:dyDescent="0.2">
      <c r="A528" t="s">
        <v>764</v>
      </c>
      <c r="B528" t="s">
        <v>832</v>
      </c>
      <c r="C528">
        <v>1076</v>
      </c>
      <c r="D528" t="s">
        <v>204</v>
      </c>
      <c r="E528" t="str">
        <f>VLOOKUP(D528,Lookups!$A$2:$C$245,2,FALSE)</f>
        <v>Pinus rigida</v>
      </c>
      <c r="F528">
        <v>19</v>
      </c>
      <c r="G528">
        <v>0</v>
      </c>
    </row>
    <row r="529" spans="1:7" x14ac:dyDescent="0.2">
      <c r="A529" t="s">
        <v>764</v>
      </c>
      <c r="B529" t="s">
        <v>832</v>
      </c>
      <c r="C529">
        <v>1075</v>
      </c>
      <c r="D529" t="s">
        <v>204</v>
      </c>
      <c r="E529" t="str">
        <f>VLOOKUP(D529,Lookups!$A$2:$C$245,2,FALSE)</f>
        <v>Pinus rigida</v>
      </c>
      <c r="F529">
        <v>2</v>
      </c>
      <c r="G529">
        <v>0</v>
      </c>
    </row>
    <row r="530" spans="1:7" x14ac:dyDescent="0.2">
      <c r="A530" t="s">
        <v>764</v>
      </c>
      <c r="B530" t="s">
        <v>832</v>
      </c>
      <c r="C530">
        <v>1074</v>
      </c>
      <c r="D530" t="s">
        <v>204</v>
      </c>
      <c r="E530" t="str">
        <f>VLOOKUP(D530,Lookups!$A$2:$C$245,2,FALSE)</f>
        <v>Pinus rigida</v>
      </c>
      <c r="F530">
        <v>4</v>
      </c>
      <c r="G530">
        <v>0</v>
      </c>
    </row>
    <row r="531" spans="1:7" x14ac:dyDescent="0.2">
      <c r="A531" t="s">
        <v>764</v>
      </c>
      <c r="B531" t="s">
        <v>832</v>
      </c>
      <c r="C531">
        <v>1074</v>
      </c>
      <c r="D531" t="s">
        <v>253</v>
      </c>
      <c r="E531" t="str">
        <f>VLOOKUP(D531,Lookups!$A$2:$C$245,2,FALSE)</f>
        <v>Quercus ilicifolia</v>
      </c>
      <c r="F531">
        <v>1</v>
      </c>
      <c r="G531">
        <v>0</v>
      </c>
    </row>
    <row r="532" spans="1:7" x14ac:dyDescent="0.2">
      <c r="A532" t="s">
        <v>764</v>
      </c>
      <c r="B532" t="s">
        <v>832</v>
      </c>
      <c r="C532">
        <v>1074</v>
      </c>
      <c r="D532" t="s">
        <v>207</v>
      </c>
      <c r="E532" t="str">
        <f>VLOOKUP(D532,Lookups!$A$2:$C$245,2,FALSE)</f>
        <v>Pinus strobus</v>
      </c>
      <c r="F532">
        <v>1</v>
      </c>
      <c r="G532">
        <v>0</v>
      </c>
    </row>
    <row r="533" spans="1:7" x14ac:dyDescent="0.2">
      <c r="A533" t="s">
        <v>782</v>
      </c>
      <c r="B533" t="s">
        <v>832</v>
      </c>
      <c r="C533">
        <v>1119</v>
      </c>
      <c r="D533" t="s">
        <v>204</v>
      </c>
      <c r="E533" t="str">
        <f>VLOOKUP(D533,Lookups!$A$2:$C$245,2,FALSE)</f>
        <v>Pinus rigida</v>
      </c>
      <c r="F533">
        <v>10</v>
      </c>
      <c r="G533">
        <v>0</v>
      </c>
    </row>
    <row r="534" spans="1:7" x14ac:dyDescent="0.2">
      <c r="A534" t="s">
        <v>782</v>
      </c>
      <c r="B534" t="s">
        <v>832</v>
      </c>
      <c r="C534">
        <v>1118</v>
      </c>
      <c r="D534" t="s">
        <v>204</v>
      </c>
      <c r="E534" t="str">
        <f>VLOOKUP(D534,Lookups!$A$2:$C$245,2,FALSE)</f>
        <v>Pinus rigida</v>
      </c>
      <c r="F534">
        <v>2</v>
      </c>
      <c r="G534">
        <v>0</v>
      </c>
    </row>
    <row r="535" spans="1:7" x14ac:dyDescent="0.2">
      <c r="A535" t="s">
        <v>782</v>
      </c>
      <c r="B535" t="s">
        <v>832</v>
      </c>
      <c r="C535">
        <v>1118</v>
      </c>
      <c r="D535" t="s">
        <v>207</v>
      </c>
      <c r="E535" t="str">
        <f>VLOOKUP(D535,Lookups!$A$2:$C$245,2,FALSE)</f>
        <v>Pinus strobus</v>
      </c>
      <c r="F535">
        <v>1</v>
      </c>
      <c r="G535">
        <v>0</v>
      </c>
    </row>
    <row r="536" spans="1:7" x14ac:dyDescent="0.2">
      <c r="A536" t="s">
        <v>782</v>
      </c>
      <c r="B536" t="s">
        <v>832</v>
      </c>
      <c r="C536">
        <v>1117</v>
      </c>
      <c r="D536" t="s">
        <v>204</v>
      </c>
      <c r="E536" t="str">
        <f>VLOOKUP(D536,Lookups!$A$2:$C$245,2,FALSE)</f>
        <v>Pinus rigida</v>
      </c>
      <c r="F536">
        <v>7</v>
      </c>
      <c r="G536">
        <v>0</v>
      </c>
    </row>
    <row r="537" spans="1:7" x14ac:dyDescent="0.2">
      <c r="A537" t="s">
        <v>782</v>
      </c>
      <c r="B537" t="s">
        <v>832</v>
      </c>
      <c r="C537">
        <v>1116</v>
      </c>
      <c r="D537" t="s">
        <v>204</v>
      </c>
      <c r="E537" t="str">
        <f>VLOOKUP(D537,Lookups!$A$2:$C$245,2,FALSE)</f>
        <v>Pinus rigida</v>
      </c>
      <c r="F537">
        <v>15</v>
      </c>
      <c r="G537">
        <v>0</v>
      </c>
    </row>
    <row r="538" spans="1:7" x14ac:dyDescent="0.2">
      <c r="A538" t="s">
        <v>782</v>
      </c>
      <c r="B538" t="s">
        <v>832</v>
      </c>
      <c r="C538">
        <v>1115</v>
      </c>
      <c r="D538" t="s">
        <v>204</v>
      </c>
      <c r="E538" t="str">
        <f>VLOOKUP(D538,Lookups!$A$2:$C$245,2,FALSE)</f>
        <v>Pinus rigida</v>
      </c>
      <c r="F538">
        <v>16</v>
      </c>
      <c r="G538">
        <v>0</v>
      </c>
    </row>
    <row r="539" spans="1:7" x14ac:dyDescent="0.2">
      <c r="A539" t="s">
        <v>782</v>
      </c>
      <c r="B539" t="s">
        <v>832</v>
      </c>
      <c r="C539">
        <v>1114</v>
      </c>
      <c r="D539" t="s">
        <v>204</v>
      </c>
      <c r="E539" t="str">
        <f>VLOOKUP(D539,Lookups!$A$2:$C$245,2,FALSE)</f>
        <v>Pinus rigida</v>
      </c>
      <c r="F539">
        <v>15</v>
      </c>
      <c r="G539">
        <v>0</v>
      </c>
    </row>
    <row r="540" spans="1:7" x14ac:dyDescent="0.2">
      <c r="A540" t="s">
        <v>782</v>
      </c>
      <c r="B540" t="s">
        <v>832</v>
      </c>
      <c r="C540">
        <v>1113</v>
      </c>
      <c r="D540" t="s">
        <v>204</v>
      </c>
      <c r="E540" t="str">
        <f>VLOOKUP(D540,Lookups!$A$2:$C$245,2,FALSE)</f>
        <v>Pinus rigida</v>
      </c>
      <c r="F540">
        <v>17</v>
      </c>
      <c r="G540">
        <v>1</v>
      </c>
    </row>
    <row r="541" spans="1:7" x14ac:dyDescent="0.2">
      <c r="A541" t="s">
        <v>782</v>
      </c>
      <c r="B541" t="s">
        <v>832</v>
      </c>
      <c r="C541">
        <v>1113</v>
      </c>
      <c r="D541" t="s">
        <v>207</v>
      </c>
      <c r="E541" t="str">
        <f>VLOOKUP(D541,Lookups!$A$2:$C$245,2,FALSE)</f>
        <v>Pinus strobus</v>
      </c>
      <c r="F541">
        <v>1</v>
      </c>
      <c r="G541">
        <v>0</v>
      </c>
    </row>
    <row r="542" spans="1:7" x14ac:dyDescent="0.2">
      <c r="A542" t="s">
        <v>782</v>
      </c>
      <c r="B542" t="s">
        <v>832</v>
      </c>
      <c r="C542">
        <v>1112</v>
      </c>
      <c r="D542" t="s">
        <v>237</v>
      </c>
      <c r="E542" t="str">
        <f>VLOOKUP(D542,Lookups!$A$2:$C$245,2,FALSE)</f>
        <v>Prunus serotina</v>
      </c>
      <c r="F542">
        <v>2</v>
      </c>
      <c r="G542">
        <v>0</v>
      </c>
    </row>
    <row r="543" spans="1:7" x14ac:dyDescent="0.2">
      <c r="A543" t="s">
        <v>782</v>
      </c>
      <c r="B543" t="s">
        <v>832</v>
      </c>
      <c r="C543">
        <v>1112</v>
      </c>
      <c r="D543" t="s">
        <v>204</v>
      </c>
      <c r="E543" t="str">
        <f>VLOOKUP(D543,Lookups!$A$2:$C$245,2,FALSE)</f>
        <v>Pinus rigida</v>
      </c>
      <c r="F543">
        <v>4</v>
      </c>
      <c r="G543">
        <v>0</v>
      </c>
    </row>
    <row r="544" spans="1:7" x14ac:dyDescent="0.2">
      <c r="A544" t="s">
        <v>782</v>
      </c>
      <c r="B544" t="s">
        <v>832</v>
      </c>
      <c r="C544">
        <v>1111</v>
      </c>
      <c r="D544" t="s">
        <v>210</v>
      </c>
      <c r="E544" t="str">
        <f>VLOOKUP(D544,Lookups!$A$2:$C$245,2,FALSE)</f>
        <v>Populus grandidentata</v>
      </c>
      <c r="F544">
        <v>2</v>
      </c>
      <c r="G544">
        <v>1</v>
      </c>
    </row>
    <row r="545" spans="1:7" x14ac:dyDescent="0.2">
      <c r="A545" t="s">
        <v>782</v>
      </c>
      <c r="B545" t="s">
        <v>832</v>
      </c>
      <c r="C545">
        <v>1111</v>
      </c>
      <c r="D545" t="s">
        <v>253</v>
      </c>
      <c r="E545" t="str">
        <f>VLOOKUP(D545,Lookups!$A$2:$C$245,2,FALSE)</f>
        <v>Quercus ilicifolia</v>
      </c>
      <c r="F545">
        <v>0</v>
      </c>
      <c r="G545">
        <v>2</v>
      </c>
    </row>
    <row r="546" spans="1:7" x14ac:dyDescent="0.2">
      <c r="A546" t="s">
        <v>782</v>
      </c>
      <c r="B546" t="s">
        <v>832</v>
      </c>
      <c r="C546">
        <v>1110</v>
      </c>
      <c r="D546" t="s">
        <v>253</v>
      </c>
      <c r="E546" t="str">
        <f>VLOOKUP(D546,Lookups!$A$2:$C$245,2,FALSE)</f>
        <v>Quercus ilicifolia</v>
      </c>
      <c r="F546">
        <v>1</v>
      </c>
      <c r="G546">
        <v>3</v>
      </c>
    </row>
    <row r="547" spans="1:7" x14ac:dyDescent="0.2">
      <c r="A547" t="s">
        <v>782</v>
      </c>
      <c r="B547" t="s">
        <v>832</v>
      </c>
      <c r="C547">
        <v>1110</v>
      </c>
      <c r="D547" t="s">
        <v>210</v>
      </c>
      <c r="E547" t="str">
        <f>VLOOKUP(D547,Lookups!$A$2:$C$245,2,FALSE)</f>
        <v>Populus grandidentata</v>
      </c>
      <c r="F547">
        <v>0</v>
      </c>
      <c r="G547">
        <v>1</v>
      </c>
    </row>
    <row r="548" spans="1:7" x14ac:dyDescent="0.2">
      <c r="A548" t="s">
        <v>782</v>
      </c>
      <c r="B548" t="s">
        <v>832</v>
      </c>
      <c r="C548">
        <v>1110</v>
      </c>
      <c r="D548" t="s">
        <v>6</v>
      </c>
      <c r="E548" t="str">
        <f>VLOOKUP(D548,Lookups!$A$2:$C$245,2,FALSE)</f>
        <v>Acer rubrum</v>
      </c>
      <c r="F548">
        <v>2</v>
      </c>
      <c r="G548">
        <v>0</v>
      </c>
    </row>
    <row r="549" spans="1:7" x14ac:dyDescent="0.2">
      <c r="A549" t="s">
        <v>782</v>
      </c>
      <c r="B549" t="s">
        <v>832</v>
      </c>
      <c r="C549">
        <v>1110</v>
      </c>
      <c r="D549" t="s">
        <v>207</v>
      </c>
      <c r="E549" t="str">
        <f>VLOOKUP(D549,Lookups!$A$2:$C$245,2,FALSE)</f>
        <v>Pinus strobus</v>
      </c>
      <c r="F549">
        <v>1</v>
      </c>
      <c r="G549">
        <v>0</v>
      </c>
    </row>
    <row r="550" spans="1:7" x14ac:dyDescent="0.2">
      <c r="A550" t="s">
        <v>782</v>
      </c>
      <c r="B550" t="s">
        <v>832</v>
      </c>
      <c r="C550">
        <v>1109</v>
      </c>
      <c r="D550" t="s">
        <v>253</v>
      </c>
      <c r="E550" t="str">
        <f>VLOOKUP(D550,Lookups!$A$2:$C$245,2,FALSE)</f>
        <v>Quercus ilicifolia</v>
      </c>
      <c r="F550">
        <v>1</v>
      </c>
      <c r="G550">
        <v>6</v>
      </c>
    </row>
    <row r="551" spans="1:7" x14ac:dyDescent="0.2">
      <c r="A551" t="s">
        <v>782</v>
      </c>
      <c r="B551" t="s">
        <v>832</v>
      </c>
      <c r="C551">
        <v>1109</v>
      </c>
      <c r="D551" t="s">
        <v>210</v>
      </c>
      <c r="E551" t="str">
        <f>VLOOKUP(D551,Lookups!$A$2:$C$245,2,FALSE)</f>
        <v>Populus grandidentata</v>
      </c>
      <c r="F551">
        <v>1</v>
      </c>
      <c r="G551">
        <v>0</v>
      </c>
    </row>
    <row r="552" spans="1:7" x14ac:dyDescent="0.2">
      <c r="A552" t="s">
        <v>782</v>
      </c>
      <c r="B552" t="s">
        <v>832</v>
      </c>
      <c r="C552">
        <v>1108</v>
      </c>
      <c r="D552" t="s">
        <v>204</v>
      </c>
      <c r="E552" t="str">
        <f>VLOOKUP(D552,Lookups!$A$2:$C$245,2,FALSE)</f>
        <v>Pinus rigida</v>
      </c>
      <c r="F552">
        <v>4</v>
      </c>
      <c r="G552">
        <v>1</v>
      </c>
    </row>
    <row r="553" spans="1:7" x14ac:dyDescent="0.2">
      <c r="A553" t="s">
        <v>782</v>
      </c>
      <c r="B553" t="s">
        <v>832</v>
      </c>
      <c r="C553">
        <v>1108</v>
      </c>
      <c r="D553" t="s">
        <v>6</v>
      </c>
      <c r="E553" t="str">
        <f>VLOOKUP(D553,Lookups!$A$2:$C$245,2,FALSE)</f>
        <v>Acer rubrum</v>
      </c>
      <c r="F553">
        <v>4</v>
      </c>
      <c r="G553">
        <v>0</v>
      </c>
    </row>
    <row r="554" spans="1:7" x14ac:dyDescent="0.2">
      <c r="A554" t="s">
        <v>782</v>
      </c>
      <c r="B554" t="s">
        <v>832</v>
      </c>
      <c r="C554">
        <v>1107</v>
      </c>
      <c r="D554" t="s">
        <v>204</v>
      </c>
      <c r="E554" t="str">
        <f>VLOOKUP(D554,Lookups!$A$2:$C$245,2,FALSE)</f>
        <v>Pinus rigida</v>
      </c>
      <c r="F554">
        <v>6</v>
      </c>
      <c r="G554">
        <v>1</v>
      </c>
    </row>
    <row r="555" spans="1:7" x14ac:dyDescent="0.2">
      <c r="A555" t="s">
        <v>782</v>
      </c>
      <c r="B555" t="s">
        <v>832</v>
      </c>
      <c r="C555">
        <v>1107</v>
      </c>
      <c r="D555" t="s">
        <v>237</v>
      </c>
      <c r="E555" t="str">
        <f>VLOOKUP(D555,Lookups!$A$2:$C$245,2,FALSE)</f>
        <v>Prunus serotina</v>
      </c>
      <c r="F555">
        <v>1</v>
      </c>
      <c r="G555">
        <v>0</v>
      </c>
    </row>
    <row r="556" spans="1:7" x14ac:dyDescent="0.2">
      <c r="A556" t="s">
        <v>782</v>
      </c>
      <c r="B556" t="s">
        <v>832</v>
      </c>
      <c r="C556">
        <v>1107</v>
      </c>
      <c r="D556" t="s">
        <v>253</v>
      </c>
      <c r="E556" t="str">
        <f>VLOOKUP(D556,Lookups!$A$2:$C$245,2,FALSE)</f>
        <v>Quercus ilicifolia</v>
      </c>
      <c r="F556">
        <v>1</v>
      </c>
      <c r="G556">
        <v>0</v>
      </c>
    </row>
    <row r="557" spans="1:7" x14ac:dyDescent="0.2">
      <c r="A557" t="s">
        <v>782</v>
      </c>
      <c r="B557" t="s">
        <v>832</v>
      </c>
      <c r="C557">
        <v>1106</v>
      </c>
      <c r="D557" t="s">
        <v>210</v>
      </c>
      <c r="E557" t="str">
        <f>VLOOKUP(D557,Lookups!$A$2:$C$245,2,FALSE)</f>
        <v>Populus grandidentata</v>
      </c>
      <c r="F557">
        <v>8</v>
      </c>
      <c r="G557">
        <v>0</v>
      </c>
    </row>
    <row r="558" spans="1:7" x14ac:dyDescent="0.2">
      <c r="A558" t="s">
        <v>782</v>
      </c>
      <c r="B558" t="s">
        <v>832</v>
      </c>
      <c r="C558">
        <v>1106</v>
      </c>
      <c r="D558" t="s">
        <v>237</v>
      </c>
      <c r="E558" t="str">
        <f>VLOOKUP(D558,Lookups!$A$2:$C$245,2,FALSE)</f>
        <v>Prunus serotina</v>
      </c>
      <c r="F558">
        <v>1</v>
      </c>
      <c r="G558">
        <v>0</v>
      </c>
    </row>
    <row r="559" spans="1:7" x14ac:dyDescent="0.2">
      <c r="A559" t="s">
        <v>782</v>
      </c>
      <c r="B559" t="s">
        <v>832</v>
      </c>
      <c r="C559">
        <v>1105</v>
      </c>
      <c r="D559" t="s">
        <v>6</v>
      </c>
      <c r="E559" t="str">
        <f>VLOOKUP(D559,Lookups!$A$2:$C$245,2,FALSE)</f>
        <v>Acer rubrum</v>
      </c>
      <c r="F559">
        <v>0</v>
      </c>
      <c r="G559">
        <v>1</v>
      </c>
    </row>
    <row r="560" spans="1:7" x14ac:dyDescent="0.2">
      <c r="A560" t="s">
        <v>782</v>
      </c>
      <c r="B560" t="s">
        <v>832</v>
      </c>
      <c r="C560">
        <v>1105</v>
      </c>
      <c r="D560" t="s">
        <v>210</v>
      </c>
      <c r="E560" t="str">
        <f>VLOOKUP(D560,Lookups!$A$2:$C$245,2,FALSE)</f>
        <v>Populus grandidentata</v>
      </c>
      <c r="F560">
        <v>0</v>
      </c>
      <c r="G560">
        <v>1</v>
      </c>
    </row>
    <row r="561" spans="1:7" x14ac:dyDescent="0.2">
      <c r="A561" t="s">
        <v>782</v>
      </c>
      <c r="B561" t="s">
        <v>832</v>
      </c>
      <c r="C561">
        <v>1105</v>
      </c>
      <c r="D561" t="s">
        <v>253</v>
      </c>
      <c r="E561" t="str">
        <f>VLOOKUP(D561,Lookups!$A$2:$C$245,2,FALSE)</f>
        <v>Quercus ilicifolia</v>
      </c>
      <c r="F561">
        <v>0</v>
      </c>
      <c r="G561">
        <v>2</v>
      </c>
    </row>
    <row r="562" spans="1:7" x14ac:dyDescent="0.2">
      <c r="A562" t="s">
        <v>782</v>
      </c>
      <c r="B562" t="s">
        <v>832</v>
      </c>
      <c r="C562">
        <v>1104</v>
      </c>
      <c r="D562" t="s">
        <v>210</v>
      </c>
      <c r="E562" t="str">
        <f>VLOOKUP(D562,Lookups!$A$2:$C$245,2,FALSE)</f>
        <v>Populus grandidentata</v>
      </c>
      <c r="F562">
        <v>6</v>
      </c>
      <c r="G562">
        <v>0</v>
      </c>
    </row>
    <row r="563" spans="1:7" x14ac:dyDescent="0.2">
      <c r="A563" t="s">
        <v>782</v>
      </c>
      <c r="B563" t="s">
        <v>832</v>
      </c>
      <c r="C563">
        <v>1104</v>
      </c>
      <c r="D563" t="s">
        <v>207</v>
      </c>
      <c r="E563" t="str">
        <f>VLOOKUP(D563,Lookups!$A$2:$C$245,2,FALSE)</f>
        <v>Pinus strobus</v>
      </c>
      <c r="F563">
        <v>1</v>
      </c>
      <c r="G563">
        <v>0</v>
      </c>
    </row>
    <row r="564" spans="1:7" x14ac:dyDescent="0.2">
      <c r="A564" t="s">
        <v>782</v>
      </c>
      <c r="B564" t="s">
        <v>832</v>
      </c>
      <c r="C564">
        <v>1103</v>
      </c>
      <c r="D564" t="s">
        <v>210</v>
      </c>
      <c r="E564" t="str">
        <f>VLOOKUP(D564,Lookups!$A$2:$C$245,2,FALSE)</f>
        <v>Populus grandidentata</v>
      </c>
      <c r="F564">
        <v>8</v>
      </c>
      <c r="G564">
        <v>1</v>
      </c>
    </row>
    <row r="565" spans="1:7" x14ac:dyDescent="0.2">
      <c r="A565" t="s">
        <v>782</v>
      </c>
      <c r="B565" t="s">
        <v>832</v>
      </c>
      <c r="C565">
        <v>1103</v>
      </c>
      <c r="D565" t="s">
        <v>237</v>
      </c>
      <c r="E565" t="str">
        <f>VLOOKUP(D565,Lookups!$A$2:$C$245,2,FALSE)</f>
        <v>Prunus serotina</v>
      </c>
      <c r="F565">
        <v>1</v>
      </c>
      <c r="G565">
        <v>0</v>
      </c>
    </row>
    <row r="566" spans="1:7" x14ac:dyDescent="0.2">
      <c r="A566" t="s">
        <v>782</v>
      </c>
      <c r="B566" t="s">
        <v>832</v>
      </c>
      <c r="C566">
        <v>1102</v>
      </c>
      <c r="D566" t="s">
        <v>210</v>
      </c>
      <c r="E566" t="str">
        <f>VLOOKUP(D566,Lookups!$A$2:$C$245,2,FALSE)</f>
        <v>Populus grandidentata</v>
      </c>
      <c r="F566">
        <v>4</v>
      </c>
      <c r="G566">
        <v>0</v>
      </c>
    </row>
    <row r="567" spans="1:7" x14ac:dyDescent="0.2">
      <c r="A567" t="s">
        <v>782</v>
      </c>
      <c r="B567" t="s">
        <v>832</v>
      </c>
      <c r="C567">
        <v>1102</v>
      </c>
      <c r="D567" t="s">
        <v>33</v>
      </c>
      <c r="E567" t="str">
        <f>VLOOKUP(D567,Lookups!$A$2:$C$245,2,FALSE)</f>
        <v>Betula populifolia</v>
      </c>
      <c r="F567">
        <v>3</v>
      </c>
      <c r="G567">
        <v>0</v>
      </c>
    </row>
    <row r="568" spans="1:7" x14ac:dyDescent="0.2">
      <c r="A568" t="s">
        <v>782</v>
      </c>
      <c r="B568" t="s">
        <v>832</v>
      </c>
      <c r="C568">
        <v>1102</v>
      </c>
      <c r="D568" t="s">
        <v>237</v>
      </c>
      <c r="E568" t="str">
        <f>VLOOKUP(D568,Lookups!$A$2:$C$245,2,FALSE)</f>
        <v>Prunus serotina</v>
      </c>
      <c r="F568">
        <v>1</v>
      </c>
      <c r="G568">
        <v>0</v>
      </c>
    </row>
    <row r="569" spans="1:7" x14ac:dyDescent="0.2">
      <c r="A569" t="s">
        <v>782</v>
      </c>
      <c r="B569" t="s">
        <v>832</v>
      </c>
      <c r="C569">
        <v>1102</v>
      </c>
      <c r="D569" t="s">
        <v>207</v>
      </c>
      <c r="E569" t="str">
        <f>VLOOKUP(D569,Lookups!$A$2:$C$245,2,FALSE)</f>
        <v>Pinus strobus</v>
      </c>
      <c r="F569">
        <v>1</v>
      </c>
      <c r="G569">
        <v>0</v>
      </c>
    </row>
    <row r="570" spans="1:7" x14ac:dyDescent="0.2">
      <c r="A570" t="s">
        <v>782</v>
      </c>
      <c r="B570" t="s">
        <v>832</v>
      </c>
      <c r="C570">
        <v>1101</v>
      </c>
      <c r="D570" t="s">
        <v>210</v>
      </c>
      <c r="E570" t="str">
        <f>VLOOKUP(D570,Lookups!$A$2:$C$245,2,FALSE)</f>
        <v>Populus grandidentata</v>
      </c>
      <c r="F570">
        <v>4</v>
      </c>
      <c r="G570">
        <v>2</v>
      </c>
    </row>
    <row r="571" spans="1:7" x14ac:dyDescent="0.2">
      <c r="A571" t="s">
        <v>782</v>
      </c>
      <c r="B571" t="s">
        <v>832</v>
      </c>
      <c r="C571">
        <v>1101</v>
      </c>
      <c r="D571" t="s">
        <v>253</v>
      </c>
      <c r="E571" t="str">
        <f>VLOOKUP(D571,Lookups!$A$2:$C$245,2,FALSE)</f>
        <v>Quercus ilicifolia</v>
      </c>
      <c r="F571">
        <v>1</v>
      </c>
      <c r="G571">
        <v>0</v>
      </c>
    </row>
    <row r="572" spans="1:7" x14ac:dyDescent="0.2">
      <c r="A572" t="s">
        <v>782</v>
      </c>
      <c r="B572" t="s">
        <v>832</v>
      </c>
      <c r="C572">
        <v>1100</v>
      </c>
      <c r="D572" t="s">
        <v>210</v>
      </c>
      <c r="E572" t="str">
        <f>VLOOKUP(D572,Lookups!$A$2:$C$245,2,FALSE)</f>
        <v>Populus grandidentata</v>
      </c>
      <c r="F572">
        <v>8</v>
      </c>
      <c r="G572">
        <v>0</v>
      </c>
    </row>
    <row r="573" spans="1:7" x14ac:dyDescent="0.2">
      <c r="A573" t="s">
        <v>782</v>
      </c>
      <c r="B573" t="s">
        <v>832</v>
      </c>
      <c r="C573">
        <v>1099</v>
      </c>
      <c r="D573" t="s">
        <v>33</v>
      </c>
      <c r="E573" t="str">
        <f>VLOOKUP(D573,Lookups!$A$2:$C$245,2,FALSE)</f>
        <v>Betula populifolia</v>
      </c>
      <c r="F573">
        <v>3</v>
      </c>
      <c r="G573">
        <v>0</v>
      </c>
    </row>
    <row r="574" spans="1:7" x14ac:dyDescent="0.2">
      <c r="A574" t="s">
        <v>782</v>
      </c>
      <c r="B574" t="s">
        <v>832</v>
      </c>
      <c r="C574">
        <v>1099</v>
      </c>
      <c r="D574" t="s">
        <v>6</v>
      </c>
      <c r="E574" t="str">
        <f>VLOOKUP(D574,Lookups!$A$2:$C$245,2,FALSE)</f>
        <v>Acer rubrum</v>
      </c>
      <c r="F574">
        <v>5</v>
      </c>
      <c r="G574">
        <v>0</v>
      </c>
    </row>
    <row r="575" spans="1:7" x14ac:dyDescent="0.2">
      <c r="A575" t="s">
        <v>782</v>
      </c>
      <c r="B575" t="s">
        <v>832</v>
      </c>
      <c r="C575">
        <v>1099</v>
      </c>
      <c r="D575" t="s">
        <v>207</v>
      </c>
      <c r="E575" t="str">
        <f>VLOOKUP(D575,Lookups!$A$2:$C$245,2,FALSE)</f>
        <v>Pinus strobus</v>
      </c>
      <c r="F575">
        <v>2</v>
      </c>
      <c r="G575">
        <v>0</v>
      </c>
    </row>
    <row r="576" spans="1:7" x14ac:dyDescent="0.2">
      <c r="A576" t="s">
        <v>782</v>
      </c>
      <c r="B576" t="s">
        <v>832</v>
      </c>
      <c r="C576">
        <v>1098</v>
      </c>
      <c r="D576" t="s">
        <v>210</v>
      </c>
      <c r="E576" t="str">
        <f>VLOOKUP(D576,Lookups!$A$2:$C$245,2,FALSE)</f>
        <v>Populus grandidentata</v>
      </c>
      <c r="F576">
        <v>3</v>
      </c>
      <c r="G576">
        <v>1</v>
      </c>
    </row>
    <row r="577" spans="1:7" x14ac:dyDescent="0.2">
      <c r="A577" t="s">
        <v>782</v>
      </c>
      <c r="B577" t="s">
        <v>832</v>
      </c>
      <c r="C577">
        <v>1098</v>
      </c>
      <c r="D577" t="s">
        <v>6</v>
      </c>
      <c r="E577" t="str">
        <f>VLOOKUP(D577,Lookups!$A$2:$C$245,2,FALSE)</f>
        <v>Acer rubrum</v>
      </c>
      <c r="F577">
        <v>5</v>
      </c>
      <c r="G577">
        <v>0</v>
      </c>
    </row>
    <row r="578" spans="1:7" x14ac:dyDescent="0.2">
      <c r="A578" t="s">
        <v>782</v>
      </c>
      <c r="B578" t="s">
        <v>832</v>
      </c>
      <c r="C578">
        <v>1098</v>
      </c>
      <c r="D578" t="s">
        <v>207</v>
      </c>
      <c r="E578" t="str">
        <f>VLOOKUP(D578,Lookups!$A$2:$C$245,2,FALSE)</f>
        <v>Pinus strobus</v>
      </c>
      <c r="F578">
        <v>1</v>
      </c>
      <c r="G57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679"/>
  <sheetViews>
    <sheetView zoomScale="130" zoomScaleNormal="130" workbookViewId="0">
      <pane ySplit="1" topLeftCell="A245" activePane="bottomLeft" state="frozen"/>
      <selection pane="bottomLeft" sqref="A1:XFD1"/>
    </sheetView>
  </sheetViews>
  <sheetFormatPr baseColWidth="10" defaultRowHeight="16" x14ac:dyDescent="0.2"/>
  <cols>
    <col min="1" max="2" width="12.83203125" customWidth="1"/>
    <col min="3" max="3" width="7.5" customWidth="1"/>
    <col min="4" max="4" width="11.6640625" customWidth="1"/>
    <col min="5" max="5" width="30.83203125" customWidth="1"/>
    <col min="6" max="6" width="13.83203125" customWidth="1"/>
  </cols>
  <sheetData>
    <row r="1" spans="1:7" s="1" customFormat="1" x14ac:dyDescent="0.2">
      <c r="A1" s="1" t="s">
        <v>346</v>
      </c>
      <c r="B1" s="1" t="s">
        <v>817</v>
      </c>
      <c r="C1" s="1" t="s">
        <v>895</v>
      </c>
      <c r="D1" s="1" t="s">
        <v>821</v>
      </c>
      <c r="E1" s="1" t="s">
        <v>822</v>
      </c>
      <c r="F1" s="1" t="s">
        <v>823</v>
      </c>
      <c r="G1" s="1" t="s">
        <v>358</v>
      </c>
    </row>
    <row r="2" spans="1:7" x14ac:dyDescent="0.2">
      <c r="A2" t="s">
        <v>775</v>
      </c>
      <c r="B2" t="s">
        <v>828</v>
      </c>
      <c r="C2">
        <v>142</v>
      </c>
      <c r="D2" t="s">
        <v>250</v>
      </c>
      <c r="E2" t="str">
        <f>VLOOKUP(D2,Lookups!$A$2:$C$245,2,FALSE)</f>
        <v>Quercus coccinea</v>
      </c>
      <c r="F2">
        <v>3</v>
      </c>
    </row>
    <row r="3" spans="1:7" x14ac:dyDescent="0.2">
      <c r="A3" t="s">
        <v>775</v>
      </c>
      <c r="B3" t="s">
        <v>828</v>
      </c>
      <c r="C3">
        <v>142</v>
      </c>
      <c r="D3" t="s">
        <v>337</v>
      </c>
      <c r="E3" t="str">
        <f>VLOOKUP(D3,Lookups!$A$2:$C$245,2,FALSE)</f>
        <v>Vaccinium pallidum</v>
      </c>
      <c r="F3">
        <v>4</v>
      </c>
    </row>
    <row r="4" spans="1:7" x14ac:dyDescent="0.2">
      <c r="A4" t="s">
        <v>775</v>
      </c>
      <c r="B4" t="s">
        <v>828</v>
      </c>
      <c r="C4">
        <v>144</v>
      </c>
      <c r="D4" t="s">
        <v>250</v>
      </c>
      <c r="E4" t="str">
        <f>VLOOKUP(D4,Lookups!$A$2:$C$245,2,FALSE)</f>
        <v>Quercus coccinea</v>
      </c>
      <c r="F4">
        <v>1</v>
      </c>
    </row>
    <row r="5" spans="1:7" x14ac:dyDescent="0.2">
      <c r="A5" t="s">
        <v>775</v>
      </c>
      <c r="B5" t="s">
        <v>828</v>
      </c>
      <c r="C5">
        <v>144</v>
      </c>
      <c r="D5" t="s">
        <v>274</v>
      </c>
      <c r="E5" t="str">
        <f>VLOOKUP(D5,Lookups!$A$2:$C$245,2,FALSE)</f>
        <v>Quercus velutina</v>
      </c>
      <c r="F5">
        <v>2</v>
      </c>
    </row>
    <row r="6" spans="1:7" x14ac:dyDescent="0.2">
      <c r="A6" t="s">
        <v>775</v>
      </c>
      <c r="B6" t="s">
        <v>828</v>
      </c>
      <c r="C6">
        <v>144</v>
      </c>
      <c r="D6" t="s">
        <v>113</v>
      </c>
      <c r="E6" t="str">
        <f>VLOOKUP(D6,Lookups!$A$2:$C$245,2,FALSE)</f>
        <v>Gaylussacia baccata</v>
      </c>
      <c r="F6">
        <v>2</v>
      </c>
    </row>
    <row r="7" spans="1:7" x14ac:dyDescent="0.2">
      <c r="A7" t="s">
        <v>775</v>
      </c>
      <c r="B7" t="s">
        <v>828</v>
      </c>
      <c r="C7">
        <v>144</v>
      </c>
      <c r="D7" t="s">
        <v>337</v>
      </c>
      <c r="E7" t="str">
        <f>VLOOKUP(D7,Lookups!$A$2:$C$245,2,FALSE)</f>
        <v>Vaccinium pallidum</v>
      </c>
      <c r="F7">
        <v>3</v>
      </c>
    </row>
    <row r="8" spans="1:7" x14ac:dyDescent="0.2">
      <c r="A8" t="s">
        <v>775</v>
      </c>
      <c r="B8" t="s">
        <v>828</v>
      </c>
      <c r="C8">
        <v>146</v>
      </c>
      <c r="D8" t="s">
        <v>250</v>
      </c>
      <c r="E8" t="str">
        <f>VLOOKUP(D8,Lookups!$A$2:$C$245,2,FALSE)</f>
        <v>Quercus coccinea</v>
      </c>
      <c r="F8">
        <v>1</v>
      </c>
    </row>
    <row r="9" spans="1:7" x14ac:dyDescent="0.2">
      <c r="A9" t="s">
        <v>775</v>
      </c>
      <c r="B9" t="s">
        <v>828</v>
      </c>
      <c r="C9">
        <v>146</v>
      </c>
      <c r="D9" t="s">
        <v>113</v>
      </c>
      <c r="E9" t="str">
        <f>VLOOKUP(D9,Lookups!$A$2:$C$245,2,FALSE)</f>
        <v>Gaylussacia baccata</v>
      </c>
      <c r="F9">
        <v>3</v>
      </c>
    </row>
    <row r="10" spans="1:7" x14ac:dyDescent="0.2">
      <c r="A10" t="s">
        <v>775</v>
      </c>
      <c r="B10" t="s">
        <v>828</v>
      </c>
      <c r="C10">
        <v>146</v>
      </c>
      <c r="D10" t="s">
        <v>337</v>
      </c>
      <c r="E10" t="str">
        <f>VLOOKUP(D10,Lookups!$A$2:$C$245,2,FALSE)</f>
        <v>Vaccinium pallidum</v>
      </c>
      <c r="F10">
        <v>2</v>
      </c>
    </row>
    <row r="11" spans="1:7" x14ac:dyDescent="0.2">
      <c r="A11" t="s">
        <v>775</v>
      </c>
      <c r="B11" t="s">
        <v>828</v>
      </c>
      <c r="C11">
        <v>148</v>
      </c>
      <c r="D11" t="s">
        <v>250</v>
      </c>
      <c r="E11" t="str">
        <f>VLOOKUP(D11,Lookups!$A$2:$C$245,2,FALSE)</f>
        <v>Quercus coccinea</v>
      </c>
      <c r="F11">
        <v>5</v>
      </c>
    </row>
    <row r="12" spans="1:7" x14ac:dyDescent="0.2">
      <c r="A12" t="s">
        <v>775</v>
      </c>
      <c r="B12" t="s">
        <v>828</v>
      </c>
      <c r="C12">
        <v>148</v>
      </c>
      <c r="D12" t="s">
        <v>274</v>
      </c>
      <c r="E12" t="str">
        <f>VLOOKUP(D12,Lookups!$A$2:$C$245,2,FALSE)</f>
        <v>Quercus velutina</v>
      </c>
      <c r="F12">
        <v>4</v>
      </c>
    </row>
    <row r="13" spans="1:7" x14ac:dyDescent="0.2">
      <c r="A13" t="s">
        <v>775</v>
      </c>
      <c r="B13" t="s">
        <v>828</v>
      </c>
      <c r="C13">
        <v>148</v>
      </c>
      <c r="D13" t="s">
        <v>253</v>
      </c>
      <c r="E13" t="str">
        <f>VLOOKUP(D13,Lookups!$A$2:$C$245,2,FALSE)</f>
        <v>Quercus ilicifolia</v>
      </c>
      <c r="F13">
        <v>4</v>
      </c>
    </row>
    <row r="14" spans="1:7" x14ac:dyDescent="0.2">
      <c r="A14" t="s">
        <v>775</v>
      </c>
      <c r="B14" t="s">
        <v>828</v>
      </c>
      <c r="C14">
        <v>148</v>
      </c>
      <c r="D14" t="s">
        <v>113</v>
      </c>
      <c r="E14" t="str">
        <f>VLOOKUP(D14,Lookups!$A$2:$C$245,2,FALSE)</f>
        <v>Gaylussacia baccata</v>
      </c>
      <c r="F14">
        <v>4</v>
      </c>
    </row>
    <row r="15" spans="1:7" x14ac:dyDescent="0.2">
      <c r="A15" t="s">
        <v>775</v>
      </c>
      <c r="B15" t="s">
        <v>828</v>
      </c>
      <c r="C15">
        <v>148</v>
      </c>
      <c r="D15" t="s">
        <v>337</v>
      </c>
      <c r="E15" t="str">
        <f>VLOOKUP(D15,Lookups!$A$2:$C$245,2,FALSE)</f>
        <v>Vaccinium pallidum</v>
      </c>
      <c r="F15">
        <v>2</v>
      </c>
    </row>
    <row r="16" spans="1:7" x14ac:dyDescent="0.2">
      <c r="A16" t="s">
        <v>775</v>
      </c>
      <c r="B16" t="s">
        <v>828</v>
      </c>
      <c r="C16">
        <v>150</v>
      </c>
      <c r="D16" t="s">
        <v>250</v>
      </c>
      <c r="E16" t="str">
        <f>VLOOKUP(D16,Lookups!$A$2:$C$245,2,FALSE)</f>
        <v>Quercus coccinea</v>
      </c>
      <c r="F16">
        <v>2</v>
      </c>
    </row>
    <row r="17" spans="1:6" x14ac:dyDescent="0.2">
      <c r="A17" t="s">
        <v>775</v>
      </c>
      <c r="B17" t="s">
        <v>828</v>
      </c>
      <c r="C17">
        <v>150</v>
      </c>
      <c r="D17" t="s">
        <v>113</v>
      </c>
      <c r="E17" t="str">
        <f>VLOOKUP(D17,Lookups!$A$2:$C$245,2,FALSE)</f>
        <v>Gaylussacia baccata</v>
      </c>
      <c r="F17">
        <v>2</v>
      </c>
    </row>
    <row r="18" spans="1:6" x14ac:dyDescent="0.2">
      <c r="A18" t="s">
        <v>775</v>
      </c>
      <c r="B18" t="s">
        <v>828</v>
      </c>
      <c r="C18">
        <v>150</v>
      </c>
      <c r="D18" t="s">
        <v>337</v>
      </c>
      <c r="E18" t="str">
        <f>VLOOKUP(D18,Lookups!$A$2:$C$245,2,FALSE)</f>
        <v>Vaccinium pallidum</v>
      </c>
      <c r="F18">
        <v>3</v>
      </c>
    </row>
    <row r="19" spans="1:6" x14ac:dyDescent="0.2">
      <c r="A19" t="s">
        <v>775</v>
      </c>
      <c r="B19" t="s">
        <v>828</v>
      </c>
      <c r="C19">
        <v>150</v>
      </c>
      <c r="D19" t="s">
        <v>48</v>
      </c>
      <c r="E19" t="str">
        <f>VLOOKUP(D19,Lookups!$A$2:$C$245,2,FALSE)</f>
        <v>Carex pensylvanica</v>
      </c>
      <c r="F19">
        <v>2</v>
      </c>
    </row>
    <row r="20" spans="1:6" x14ac:dyDescent="0.2">
      <c r="A20" t="s">
        <v>775</v>
      </c>
      <c r="B20" t="s">
        <v>828</v>
      </c>
      <c r="C20">
        <v>150</v>
      </c>
      <c r="D20" t="s">
        <v>163</v>
      </c>
      <c r="E20" t="str">
        <f>VLOOKUP(D20,Lookups!$A$2:$C$245,2,FALSE)</f>
        <v>Lyonia mariana</v>
      </c>
      <c r="F20">
        <v>2</v>
      </c>
    </row>
    <row r="21" spans="1:6" x14ac:dyDescent="0.2">
      <c r="A21" t="s">
        <v>775</v>
      </c>
      <c r="B21" t="s">
        <v>828</v>
      </c>
      <c r="C21">
        <v>152</v>
      </c>
      <c r="D21" t="s">
        <v>250</v>
      </c>
      <c r="E21" t="str">
        <f>VLOOKUP(D21,Lookups!$A$2:$C$245,2,FALSE)</f>
        <v>Quercus coccinea</v>
      </c>
      <c r="F21">
        <v>1</v>
      </c>
    </row>
    <row r="22" spans="1:6" x14ac:dyDescent="0.2">
      <c r="A22" t="s">
        <v>775</v>
      </c>
      <c r="B22" t="s">
        <v>828</v>
      </c>
      <c r="C22">
        <v>152</v>
      </c>
      <c r="D22" t="s">
        <v>163</v>
      </c>
      <c r="E22" t="str">
        <f>VLOOKUP(D22,Lookups!$A$2:$C$245,2,FALSE)</f>
        <v>Lyonia mariana</v>
      </c>
      <c r="F22">
        <v>4</v>
      </c>
    </row>
    <row r="23" spans="1:6" x14ac:dyDescent="0.2">
      <c r="A23" t="s">
        <v>775</v>
      </c>
      <c r="B23" t="s">
        <v>828</v>
      </c>
      <c r="C23">
        <v>152</v>
      </c>
      <c r="D23" t="s">
        <v>113</v>
      </c>
      <c r="E23" t="str">
        <f>VLOOKUP(D23,Lookups!$A$2:$C$245,2,FALSE)</f>
        <v>Gaylussacia baccata</v>
      </c>
      <c r="F23">
        <v>3</v>
      </c>
    </row>
    <row r="24" spans="1:6" x14ac:dyDescent="0.2">
      <c r="A24" t="s">
        <v>775</v>
      </c>
      <c r="B24" t="s">
        <v>828</v>
      </c>
      <c r="C24">
        <v>152</v>
      </c>
      <c r="D24" t="s">
        <v>337</v>
      </c>
      <c r="E24" t="str">
        <f>VLOOKUP(D24,Lookups!$A$2:$C$245,2,FALSE)</f>
        <v>Vaccinium pallidum</v>
      </c>
      <c r="F24">
        <v>2</v>
      </c>
    </row>
    <row r="25" spans="1:6" x14ac:dyDescent="0.2">
      <c r="A25" t="s">
        <v>775</v>
      </c>
      <c r="B25" t="s">
        <v>828</v>
      </c>
      <c r="C25">
        <v>154</v>
      </c>
      <c r="D25" t="s">
        <v>250</v>
      </c>
      <c r="E25" t="str">
        <f>VLOOKUP(D25,Lookups!$A$2:$C$245,2,FALSE)</f>
        <v>Quercus coccinea</v>
      </c>
      <c r="F25">
        <v>4</v>
      </c>
    </row>
    <row r="26" spans="1:6" x14ac:dyDescent="0.2">
      <c r="A26" t="s">
        <v>775</v>
      </c>
      <c r="B26" t="s">
        <v>828</v>
      </c>
      <c r="C26">
        <v>154</v>
      </c>
      <c r="D26" t="s">
        <v>113</v>
      </c>
      <c r="E26" t="str">
        <f>VLOOKUP(D26,Lookups!$A$2:$C$245,2,FALSE)</f>
        <v>Gaylussacia baccata</v>
      </c>
      <c r="F26">
        <v>4</v>
      </c>
    </row>
    <row r="27" spans="1:6" x14ac:dyDescent="0.2">
      <c r="A27" t="s">
        <v>775</v>
      </c>
      <c r="B27" t="s">
        <v>828</v>
      </c>
      <c r="C27">
        <v>154</v>
      </c>
      <c r="D27" t="s">
        <v>337</v>
      </c>
      <c r="E27" t="str">
        <f>VLOOKUP(D27,Lookups!$A$2:$C$245,2,FALSE)</f>
        <v>Vaccinium pallidum</v>
      </c>
      <c r="F27">
        <v>2</v>
      </c>
    </row>
    <row r="28" spans="1:6" x14ac:dyDescent="0.2">
      <c r="A28" t="s">
        <v>775</v>
      </c>
      <c r="B28" t="s">
        <v>828</v>
      </c>
      <c r="C28">
        <v>154</v>
      </c>
      <c r="D28" t="s">
        <v>60</v>
      </c>
      <c r="E28" t="str">
        <f>VLOOKUP(D28,Lookups!$A$2:$C$245,2,FALSE)</f>
        <v>Chimaphila maculata</v>
      </c>
      <c r="F28">
        <v>1</v>
      </c>
    </row>
    <row r="29" spans="1:6" x14ac:dyDescent="0.2">
      <c r="A29" t="s">
        <v>775</v>
      </c>
      <c r="B29" t="s">
        <v>828</v>
      </c>
      <c r="C29">
        <v>154</v>
      </c>
      <c r="D29" t="s">
        <v>169</v>
      </c>
      <c r="E29" t="str">
        <f>VLOOKUP(D29,Lookups!$A$2:$C$245,2,FALSE)</f>
        <v>Melampyrum lineare</v>
      </c>
      <c r="F29">
        <v>1</v>
      </c>
    </row>
    <row r="30" spans="1:6" x14ac:dyDescent="0.2">
      <c r="A30" t="s">
        <v>775</v>
      </c>
      <c r="B30" t="s">
        <v>828</v>
      </c>
      <c r="C30">
        <v>156</v>
      </c>
      <c r="D30" t="s">
        <v>250</v>
      </c>
      <c r="E30" t="str">
        <f>VLOOKUP(D30,Lookups!$A$2:$C$245,2,FALSE)</f>
        <v>Quercus coccinea</v>
      </c>
      <c r="F30">
        <v>1</v>
      </c>
    </row>
    <row r="31" spans="1:6" x14ac:dyDescent="0.2">
      <c r="A31" t="s">
        <v>775</v>
      </c>
      <c r="B31" t="s">
        <v>828</v>
      </c>
      <c r="C31">
        <v>156</v>
      </c>
      <c r="D31" t="s">
        <v>113</v>
      </c>
      <c r="E31" t="str">
        <f>VLOOKUP(D31,Lookups!$A$2:$C$245,2,FALSE)</f>
        <v>Gaylussacia baccata</v>
      </c>
      <c r="F31">
        <v>4</v>
      </c>
    </row>
    <row r="32" spans="1:6" x14ac:dyDescent="0.2">
      <c r="A32" t="s">
        <v>775</v>
      </c>
      <c r="B32" t="s">
        <v>828</v>
      </c>
      <c r="C32">
        <v>156</v>
      </c>
      <c r="D32" t="s">
        <v>337</v>
      </c>
      <c r="E32" t="str">
        <f>VLOOKUP(D32,Lookups!$A$2:$C$245,2,FALSE)</f>
        <v>Vaccinium pallidum</v>
      </c>
      <c r="F32">
        <v>3</v>
      </c>
    </row>
    <row r="33" spans="1:6" x14ac:dyDescent="0.2">
      <c r="A33" t="s">
        <v>775</v>
      </c>
      <c r="B33" t="s">
        <v>828</v>
      </c>
      <c r="C33">
        <v>156</v>
      </c>
      <c r="D33" t="s">
        <v>163</v>
      </c>
      <c r="E33" t="str">
        <f>VLOOKUP(D33,Lookups!$A$2:$C$245,2,FALSE)</f>
        <v>Lyonia mariana</v>
      </c>
      <c r="F33">
        <v>3</v>
      </c>
    </row>
    <row r="34" spans="1:6" x14ac:dyDescent="0.2">
      <c r="A34" t="s">
        <v>775</v>
      </c>
      <c r="B34" t="s">
        <v>828</v>
      </c>
      <c r="C34">
        <v>158</v>
      </c>
      <c r="D34" t="s">
        <v>274</v>
      </c>
      <c r="E34" t="str">
        <f>VLOOKUP(D34,Lookups!$A$2:$C$245,2,FALSE)</f>
        <v>Quercus velutina</v>
      </c>
      <c r="F34">
        <v>2</v>
      </c>
    </row>
    <row r="35" spans="1:6" x14ac:dyDescent="0.2">
      <c r="A35" t="s">
        <v>775</v>
      </c>
      <c r="B35" t="s">
        <v>828</v>
      </c>
      <c r="C35">
        <v>158</v>
      </c>
      <c r="D35" t="s">
        <v>113</v>
      </c>
      <c r="E35" t="str">
        <f>VLOOKUP(D35,Lookups!$A$2:$C$245,2,FALSE)</f>
        <v>Gaylussacia baccata</v>
      </c>
      <c r="F35">
        <v>3</v>
      </c>
    </row>
    <row r="36" spans="1:6" x14ac:dyDescent="0.2">
      <c r="A36" t="s">
        <v>775</v>
      </c>
      <c r="B36" t="s">
        <v>828</v>
      </c>
      <c r="C36">
        <v>158</v>
      </c>
      <c r="D36" t="s">
        <v>337</v>
      </c>
      <c r="E36" t="str">
        <f>VLOOKUP(D36,Lookups!$A$2:$C$245,2,FALSE)</f>
        <v>Vaccinium pallidum</v>
      </c>
      <c r="F36">
        <v>4</v>
      </c>
    </row>
    <row r="37" spans="1:6" x14ac:dyDescent="0.2">
      <c r="A37" t="s">
        <v>776</v>
      </c>
      <c r="B37" t="s">
        <v>828</v>
      </c>
      <c r="C37">
        <v>124</v>
      </c>
      <c r="D37" t="s">
        <v>274</v>
      </c>
      <c r="E37" t="str">
        <f>VLOOKUP(D37,Lookups!$A$2:$C$245,2,FALSE)</f>
        <v>Quercus velutina</v>
      </c>
      <c r="F37">
        <v>2</v>
      </c>
    </row>
    <row r="38" spans="1:6" x14ac:dyDescent="0.2">
      <c r="A38" t="s">
        <v>776</v>
      </c>
      <c r="B38" t="s">
        <v>828</v>
      </c>
      <c r="C38">
        <v>124</v>
      </c>
      <c r="D38" t="s">
        <v>250</v>
      </c>
      <c r="E38" t="str">
        <f>VLOOKUP(D38,Lookups!$A$2:$C$245,2,FALSE)</f>
        <v>Quercus coccinea</v>
      </c>
      <c r="F38">
        <v>2</v>
      </c>
    </row>
    <row r="39" spans="1:6" x14ac:dyDescent="0.2">
      <c r="A39" t="s">
        <v>776</v>
      </c>
      <c r="B39" t="s">
        <v>828</v>
      </c>
      <c r="C39">
        <v>124</v>
      </c>
      <c r="D39" t="s">
        <v>113</v>
      </c>
      <c r="E39" t="str">
        <f>VLOOKUP(D39,Lookups!$A$2:$C$245,2,FALSE)</f>
        <v>Gaylussacia baccata</v>
      </c>
      <c r="F39">
        <v>1</v>
      </c>
    </row>
    <row r="40" spans="1:6" x14ac:dyDescent="0.2">
      <c r="A40" t="s">
        <v>776</v>
      </c>
      <c r="B40" t="s">
        <v>828</v>
      </c>
      <c r="C40">
        <v>124</v>
      </c>
      <c r="D40" t="s">
        <v>337</v>
      </c>
      <c r="E40" t="str">
        <f>VLOOKUP(D40,Lookups!$A$2:$C$245,2,FALSE)</f>
        <v>Vaccinium pallidum</v>
      </c>
      <c r="F40">
        <v>3</v>
      </c>
    </row>
    <row r="41" spans="1:6" x14ac:dyDescent="0.2">
      <c r="A41" t="s">
        <v>776</v>
      </c>
      <c r="B41" t="s">
        <v>828</v>
      </c>
      <c r="C41">
        <v>126</v>
      </c>
      <c r="D41" t="s">
        <v>250</v>
      </c>
      <c r="E41" t="str">
        <f>VLOOKUP(D41,Lookups!$A$2:$C$245,2,FALSE)</f>
        <v>Quercus coccinea</v>
      </c>
      <c r="F41">
        <v>2</v>
      </c>
    </row>
    <row r="42" spans="1:6" x14ac:dyDescent="0.2">
      <c r="A42" t="s">
        <v>776</v>
      </c>
      <c r="B42" t="s">
        <v>828</v>
      </c>
      <c r="C42">
        <v>126</v>
      </c>
      <c r="D42" t="s">
        <v>337</v>
      </c>
      <c r="E42" t="str">
        <f>VLOOKUP(D42,Lookups!$A$2:$C$245,2,FALSE)</f>
        <v>Vaccinium pallidum</v>
      </c>
      <c r="F42">
        <v>3</v>
      </c>
    </row>
    <row r="43" spans="1:6" x14ac:dyDescent="0.2">
      <c r="A43" t="s">
        <v>776</v>
      </c>
      <c r="B43" t="s">
        <v>828</v>
      </c>
      <c r="C43">
        <v>126</v>
      </c>
      <c r="D43" t="s">
        <v>113</v>
      </c>
      <c r="E43" t="str">
        <f>VLOOKUP(D43,Lookups!$A$2:$C$245,2,FALSE)</f>
        <v>Gaylussacia baccata</v>
      </c>
      <c r="F43">
        <v>2</v>
      </c>
    </row>
    <row r="44" spans="1:6" x14ac:dyDescent="0.2">
      <c r="A44" t="s">
        <v>776</v>
      </c>
      <c r="B44" t="s">
        <v>828</v>
      </c>
      <c r="C44">
        <v>128</v>
      </c>
      <c r="D44" t="s">
        <v>337</v>
      </c>
      <c r="E44" t="str">
        <f>VLOOKUP(D44,Lookups!$A$2:$C$245,2,FALSE)</f>
        <v>Vaccinium pallidum</v>
      </c>
      <c r="F44">
        <v>4</v>
      </c>
    </row>
    <row r="45" spans="1:6" x14ac:dyDescent="0.2">
      <c r="A45" t="s">
        <v>776</v>
      </c>
      <c r="B45" t="s">
        <v>828</v>
      </c>
      <c r="C45">
        <v>130</v>
      </c>
      <c r="D45" t="s">
        <v>247</v>
      </c>
      <c r="E45" t="str">
        <f>VLOOKUP(D45,Lookups!$A$2:$C$245,2,FALSE)</f>
        <v>Quercus alba</v>
      </c>
      <c r="F45">
        <v>2</v>
      </c>
    </row>
    <row r="46" spans="1:6" x14ac:dyDescent="0.2">
      <c r="A46" t="s">
        <v>776</v>
      </c>
      <c r="B46" t="s">
        <v>828</v>
      </c>
      <c r="C46">
        <v>130</v>
      </c>
      <c r="D46" t="s">
        <v>250</v>
      </c>
      <c r="E46" t="str">
        <f>VLOOKUP(D46,Lookups!$A$2:$C$245,2,FALSE)</f>
        <v>Quercus coccinea</v>
      </c>
      <c r="F46">
        <v>2</v>
      </c>
    </row>
    <row r="47" spans="1:6" x14ac:dyDescent="0.2">
      <c r="A47" t="s">
        <v>776</v>
      </c>
      <c r="B47" t="s">
        <v>828</v>
      </c>
      <c r="C47">
        <v>130</v>
      </c>
      <c r="D47" t="s">
        <v>337</v>
      </c>
      <c r="E47" t="str">
        <f>VLOOKUP(D47,Lookups!$A$2:$C$245,2,FALSE)</f>
        <v>Vaccinium pallidum</v>
      </c>
      <c r="F47">
        <v>3</v>
      </c>
    </row>
    <row r="48" spans="1:6" x14ac:dyDescent="0.2">
      <c r="A48" t="s">
        <v>776</v>
      </c>
      <c r="B48" t="s">
        <v>828</v>
      </c>
      <c r="C48">
        <v>132</v>
      </c>
      <c r="D48" t="s">
        <v>250</v>
      </c>
      <c r="E48" t="str">
        <f>VLOOKUP(D48,Lookups!$A$2:$C$245,2,FALSE)</f>
        <v>Quercus coccinea</v>
      </c>
      <c r="F48">
        <v>2</v>
      </c>
    </row>
    <row r="49" spans="1:6" x14ac:dyDescent="0.2">
      <c r="A49" t="s">
        <v>776</v>
      </c>
      <c r="B49" t="s">
        <v>828</v>
      </c>
      <c r="C49">
        <v>132</v>
      </c>
      <c r="D49" t="s">
        <v>113</v>
      </c>
      <c r="E49" t="str">
        <f>VLOOKUP(D49,Lookups!$A$2:$C$245,2,FALSE)</f>
        <v>Gaylussacia baccata</v>
      </c>
      <c r="F49">
        <v>6</v>
      </c>
    </row>
    <row r="50" spans="1:6" x14ac:dyDescent="0.2">
      <c r="A50" t="s">
        <v>776</v>
      </c>
      <c r="B50" t="s">
        <v>828</v>
      </c>
      <c r="C50">
        <v>132</v>
      </c>
      <c r="D50" t="s">
        <v>337</v>
      </c>
      <c r="E50" t="str">
        <f>VLOOKUP(D50,Lookups!$A$2:$C$245,2,FALSE)</f>
        <v>Vaccinium pallidum</v>
      </c>
      <c r="F50">
        <v>2</v>
      </c>
    </row>
    <row r="51" spans="1:6" x14ac:dyDescent="0.2">
      <c r="A51" t="s">
        <v>776</v>
      </c>
      <c r="B51" t="s">
        <v>828</v>
      </c>
      <c r="C51">
        <v>134</v>
      </c>
      <c r="D51" t="s">
        <v>250</v>
      </c>
      <c r="E51" t="str">
        <f>VLOOKUP(D51,Lookups!$A$2:$C$245,2,FALSE)</f>
        <v>Quercus coccinea</v>
      </c>
      <c r="F51">
        <v>2</v>
      </c>
    </row>
    <row r="52" spans="1:6" x14ac:dyDescent="0.2">
      <c r="A52" t="s">
        <v>776</v>
      </c>
      <c r="B52" t="s">
        <v>828</v>
      </c>
      <c r="C52">
        <v>134</v>
      </c>
      <c r="D52" t="s">
        <v>247</v>
      </c>
      <c r="E52" t="str">
        <f>VLOOKUP(D52,Lookups!$A$2:$C$245,2,FALSE)</f>
        <v>Quercus alba</v>
      </c>
      <c r="F52">
        <v>2</v>
      </c>
    </row>
    <row r="53" spans="1:6" x14ac:dyDescent="0.2">
      <c r="A53" t="s">
        <v>776</v>
      </c>
      <c r="B53" t="s">
        <v>828</v>
      </c>
      <c r="C53">
        <v>134</v>
      </c>
      <c r="D53" t="s">
        <v>113</v>
      </c>
      <c r="E53" t="str">
        <f>VLOOKUP(D53,Lookups!$A$2:$C$245,2,FALSE)</f>
        <v>Gaylussacia baccata</v>
      </c>
      <c r="F53">
        <v>2</v>
      </c>
    </row>
    <row r="54" spans="1:6" x14ac:dyDescent="0.2">
      <c r="A54" t="s">
        <v>776</v>
      </c>
      <c r="B54" t="s">
        <v>828</v>
      </c>
      <c r="C54">
        <v>134</v>
      </c>
      <c r="D54" t="s">
        <v>337</v>
      </c>
      <c r="E54" t="str">
        <f>VLOOKUP(D54,Lookups!$A$2:$C$245,2,FALSE)</f>
        <v>Vaccinium pallidum</v>
      </c>
      <c r="F54">
        <v>3</v>
      </c>
    </row>
    <row r="55" spans="1:6" x14ac:dyDescent="0.2">
      <c r="A55" t="s">
        <v>776</v>
      </c>
      <c r="B55" t="s">
        <v>828</v>
      </c>
      <c r="C55">
        <v>136</v>
      </c>
      <c r="D55" t="s">
        <v>247</v>
      </c>
      <c r="E55" t="str">
        <f>VLOOKUP(D55,Lookups!$A$2:$C$245,2,FALSE)</f>
        <v>Quercus alba</v>
      </c>
      <c r="F55">
        <v>2</v>
      </c>
    </row>
    <row r="56" spans="1:6" x14ac:dyDescent="0.2">
      <c r="A56" t="s">
        <v>776</v>
      </c>
      <c r="B56" t="s">
        <v>828</v>
      </c>
      <c r="C56">
        <v>136</v>
      </c>
      <c r="D56" t="s">
        <v>337</v>
      </c>
      <c r="E56" t="str">
        <f>VLOOKUP(D56,Lookups!$A$2:$C$245,2,FALSE)</f>
        <v>Vaccinium pallidum</v>
      </c>
      <c r="F56">
        <v>5</v>
      </c>
    </row>
    <row r="57" spans="1:6" x14ac:dyDescent="0.2">
      <c r="A57" t="s">
        <v>776</v>
      </c>
      <c r="B57" t="s">
        <v>828</v>
      </c>
      <c r="C57">
        <v>138</v>
      </c>
      <c r="D57" t="s">
        <v>250</v>
      </c>
      <c r="E57" t="str">
        <f>VLOOKUP(D57,Lookups!$A$2:$C$245,2,FALSE)</f>
        <v>Quercus coccinea</v>
      </c>
      <c r="F57">
        <v>1</v>
      </c>
    </row>
    <row r="58" spans="1:6" x14ac:dyDescent="0.2">
      <c r="A58" t="s">
        <v>776</v>
      </c>
      <c r="B58" t="s">
        <v>828</v>
      </c>
      <c r="C58">
        <v>138</v>
      </c>
      <c r="D58" t="s">
        <v>337</v>
      </c>
      <c r="E58" t="str">
        <f>VLOOKUP(D58,Lookups!$A$2:$C$245,2,FALSE)</f>
        <v>Vaccinium pallidum</v>
      </c>
      <c r="F58">
        <v>3</v>
      </c>
    </row>
    <row r="59" spans="1:6" x14ac:dyDescent="0.2">
      <c r="A59" t="s">
        <v>776</v>
      </c>
      <c r="B59" t="s">
        <v>828</v>
      </c>
      <c r="C59">
        <v>138</v>
      </c>
      <c r="D59" t="s">
        <v>113</v>
      </c>
      <c r="E59" t="str">
        <f>VLOOKUP(D59,Lookups!$A$2:$C$245,2,FALSE)</f>
        <v>Gaylussacia baccata</v>
      </c>
      <c r="F59">
        <v>3</v>
      </c>
    </row>
    <row r="60" spans="1:6" x14ac:dyDescent="0.2">
      <c r="A60" t="s">
        <v>776</v>
      </c>
      <c r="B60" t="s">
        <v>828</v>
      </c>
      <c r="C60">
        <v>138</v>
      </c>
      <c r="D60" t="s">
        <v>48</v>
      </c>
      <c r="E60" t="str">
        <f>VLOOKUP(D60,Lookups!$A$2:$C$245,2,FALSE)</f>
        <v>Carex pensylvanica</v>
      </c>
      <c r="F60">
        <v>1</v>
      </c>
    </row>
    <row r="61" spans="1:6" x14ac:dyDescent="0.2">
      <c r="A61" t="s">
        <v>776</v>
      </c>
      <c r="B61" t="s">
        <v>828</v>
      </c>
      <c r="C61">
        <v>140</v>
      </c>
      <c r="D61" t="s">
        <v>51</v>
      </c>
      <c r="E61" t="str">
        <f>VLOOKUP(D61,Lookups!$A$2:$C$245,2,FALSE)</f>
        <v>Carya sp.</v>
      </c>
      <c r="F61">
        <v>1</v>
      </c>
    </row>
    <row r="62" spans="1:6" x14ac:dyDescent="0.2">
      <c r="A62" t="s">
        <v>776</v>
      </c>
      <c r="B62" t="s">
        <v>828</v>
      </c>
      <c r="C62">
        <v>140</v>
      </c>
      <c r="D62" t="s">
        <v>250</v>
      </c>
      <c r="E62" t="str">
        <f>VLOOKUP(D62,Lookups!$A$2:$C$245,2,FALSE)</f>
        <v>Quercus coccinea</v>
      </c>
      <c r="F62">
        <v>2</v>
      </c>
    </row>
    <row r="63" spans="1:6" x14ac:dyDescent="0.2">
      <c r="A63" t="s">
        <v>776</v>
      </c>
      <c r="B63" t="s">
        <v>828</v>
      </c>
      <c r="C63">
        <v>140</v>
      </c>
      <c r="D63" t="s">
        <v>337</v>
      </c>
      <c r="E63" t="str">
        <f>VLOOKUP(D63,Lookups!$A$2:$C$245,2,FALSE)</f>
        <v>Vaccinium pallidum</v>
      </c>
      <c r="F63">
        <v>2</v>
      </c>
    </row>
    <row r="64" spans="1:6" x14ac:dyDescent="0.2">
      <c r="A64" t="s">
        <v>776</v>
      </c>
      <c r="B64" t="s">
        <v>828</v>
      </c>
      <c r="C64">
        <v>140</v>
      </c>
      <c r="D64" t="s">
        <v>247</v>
      </c>
      <c r="E64" t="str">
        <f>VLOOKUP(D64,Lookups!$A$2:$C$245,2,FALSE)</f>
        <v>Quercus alba</v>
      </c>
      <c r="F64">
        <v>1</v>
      </c>
    </row>
    <row r="65" spans="1:6" x14ac:dyDescent="0.2">
      <c r="A65" t="s">
        <v>777</v>
      </c>
      <c r="B65" t="s">
        <v>828</v>
      </c>
      <c r="C65">
        <v>88</v>
      </c>
      <c r="D65" t="s">
        <v>253</v>
      </c>
      <c r="E65" t="str">
        <f>VLOOKUP(D65,Lookups!$A$2:$C$245,2,FALSE)</f>
        <v>Quercus ilicifolia</v>
      </c>
      <c r="F65">
        <v>4</v>
      </c>
    </row>
    <row r="66" spans="1:6" x14ac:dyDescent="0.2">
      <c r="A66" t="s">
        <v>777</v>
      </c>
      <c r="B66" t="s">
        <v>828</v>
      </c>
      <c r="C66">
        <v>88</v>
      </c>
      <c r="D66" t="s">
        <v>113</v>
      </c>
      <c r="E66" t="str">
        <f>VLOOKUP(D66,Lookups!$A$2:$C$245,2,FALSE)</f>
        <v>Gaylussacia baccata</v>
      </c>
      <c r="F66">
        <v>2</v>
      </c>
    </row>
    <row r="67" spans="1:6" x14ac:dyDescent="0.2">
      <c r="A67" t="s">
        <v>777</v>
      </c>
      <c r="B67" t="s">
        <v>828</v>
      </c>
      <c r="C67">
        <v>88</v>
      </c>
      <c r="D67" t="s">
        <v>48</v>
      </c>
      <c r="E67" t="str">
        <f>VLOOKUP(D67,Lookups!$A$2:$C$245,2,FALSE)</f>
        <v>Carex pensylvanica</v>
      </c>
      <c r="F67">
        <v>2</v>
      </c>
    </row>
    <row r="68" spans="1:6" x14ac:dyDescent="0.2">
      <c r="A68" t="s">
        <v>777</v>
      </c>
      <c r="B68" t="s">
        <v>828</v>
      </c>
      <c r="C68">
        <v>88</v>
      </c>
      <c r="D68" t="s">
        <v>337</v>
      </c>
      <c r="E68" t="str">
        <f>VLOOKUP(D68,Lookups!$A$2:$C$245,2,FALSE)</f>
        <v>Vaccinium pallidum</v>
      </c>
      <c r="F68">
        <v>1</v>
      </c>
    </row>
    <row r="69" spans="1:6" x14ac:dyDescent="0.2">
      <c r="A69" t="s">
        <v>777</v>
      </c>
      <c r="B69" t="s">
        <v>828</v>
      </c>
      <c r="C69">
        <v>90</v>
      </c>
      <c r="D69" t="s">
        <v>250</v>
      </c>
      <c r="E69" t="str">
        <f>VLOOKUP(D69,Lookups!$A$2:$C$245,2,FALSE)</f>
        <v>Quercus coccinea</v>
      </c>
      <c r="F69">
        <v>4</v>
      </c>
    </row>
    <row r="70" spans="1:6" x14ac:dyDescent="0.2">
      <c r="A70" t="s">
        <v>777</v>
      </c>
      <c r="B70" t="s">
        <v>828</v>
      </c>
      <c r="C70">
        <v>90</v>
      </c>
      <c r="D70" t="s">
        <v>247</v>
      </c>
      <c r="E70" t="str">
        <f>VLOOKUP(D70,Lookups!$A$2:$C$245,2,FALSE)</f>
        <v>Quercus alba</v>
      </c>
      <c r="F70">
        <v>4</v>
      </c>
    </row>
    <row r="71" spans="1:6" x14ac:dyDescent="0.2">
      <c r="A71" t="s">
        <v>777</v>
      </c>
      <c r="B71" t="s">
        <v>828</v>
      </c>
      <c r="C71">
        <v>90</v>
      </c>
      <c r="D71" t="s">
        <v>113</v>
      </c>
      <c r="E71" t="str">
        <f>VLOOKUP(D71,Lookups!$A$2:$C$245,2,FALSE)</f>
        <v>Gaylussacia baccata</v>
      </c>
      <c r="F71">
        <v>2</v>
      </c>
    </row>
    <row r="72" spans="1:6" x14ac:dyDescent="0.2">
      <c r="A72" t="s">
        <v>777</v>
      </c>
      <c r="B72" t="s">
        <v>828</v>
      </c>
      <c r="C72">
        <v>90</v>
      </c>
      <c r="D72" t="s">
        <v>240</v>
      </c>
      <c r="E72" t="str">
        <f>VLOOKUP(D72,Lookups!$A$2:$C$245,2,FALSE)</f>
        <v>Pteridium aquilinum</v>
      </c>
      <c r="F72">
        <v>2</v>
      </c>
    </row>
    <row r="73" spans="1:6" x14ac:dyDescent="0.2">
      <c r="A73" t="s">
        <v>777</v>
      </c>
      <c r="B73" t="s">
        <v>828</v>
      </c>
      <c r="C73">
        <v>90</v>
      </c>
      <c r="D73" t="s">
        <v>337</v>
      </c>
      <c r="E73" t="str">
        <f>VLOOKUP(D73,Lookups!$A$2:$C$245,2,FALSE)</f>
        <v>Vaccinium pallidum</v>
      </c>
      <c r="F73">
        <v>1</v>
      </c>
    </row>
    <row r="74" spans="1:6" x14ac:dyDescent="0.2">
      <c r="A74" t="s">
        <v>777</v>
      </c>
      <c r="B74" t="s">
        <v>828</v>
      </c>
      <c r="C74">
        <v>92</v>
      </c>
      <c r="D74" t="s">
        <v>250</v>
      </c>
      <c r="E74" t="str">
        <f>VLOOKUP(D74,Lookups!$A$2:$C$245,2,FALSE)</f>
        <v>Quercus coccinea</v>
      </c>
      <c r="F74">
        <v>2</v>
      </c>
    </row>
    <row r="75" spans="1:6" x14ac:dyDescent="0.2">
      <c r="A75" t="s">
        <v>777</v>
      </c>
      <c r="B75" t="s">
        <v>828</v>
      </c>
      <c r="C75">
        <v>92</v>
      </c>
      <c r="D75" t="s">
        <v>113</v>
      </c>
      <c r="E75" t="str">
        <f>VLOOKUP(D75,Lookups!$A$2:$C$245,2,FALSE)</f>
        <v>Gaylussacia baccata</v>
      </c>
      <c r="F75">
        <v>5</v>
      </c>
    </row>
    <row r="76" spans="1:6" x14ac:dyDescent="0.2">
      <c r="A76" t="s">
        <v>777</v>
      </c>
      <c r="B76" t="s">
        <v>828</v>
      </c>
      <c r="C76">
        <v>92</v>
      </c>
      <c r="D76" t="s">
        <v>337</v>
      </c>
      <c r="E76" t="str">
        <f>VLOOKUP(D76,Lookups!$A$2:$C$245,2,FALSE)</f>
        <v>Vaccinium pallidum</v>
      </c>
      <c r="F76">
        <v>4</v>
      </c>
    </row>
    <row r="77" spans="1:6" x14ac:dyDescent="0.2">
      <c r="A77" t="s">
        <v>777</v>
      </c>
      <c r="B77" t="s">
        <v>828</v>
      </c>
      <c r="C77">
        <v>92</v>
      </c>
      <c r="D77" t="s">
        <v>169</v>
      </c>
      <c r="E77" t="str">
        <f>VLOOKUP(D77,Lookups!$A$2:$C$245,2,FALSE)</f>
        <v>Melampyrum lineare</v>
      </c>
      <c r="F77">
        <v>1</v>
      </c>
    </row>
    <row r="78" spans="1:6" x14ac:dyDescent="0.2">
      <c r="A78" t="s">
        <v>777</v>
      </c>
      <c r="B78" t="s">
        <v>828</v>
      </c>
      <c r="C78">
        <v>94</v>
      </c>
      <c r="D78" t="s">
        <v>247</v>
      </c>
      <c r="E78" t="str">
        <f>VLOOKUP(D78,Lookups!$A$2:$C$245,2,FALSE)</f>
        <v>Quercus alba</v>
      </c>
      <c r="F78">
        <v>1</v>
      </c>
    </row>
    <row r="79" spans="1:6" x14ac:dyDescent="0.2">
      <c r="A79" t="s">
        <v>777</v>
      </c>
      <c r="B79" t="s">
        <v>828</v>
      </c>
      <c r="C79">
        <v>94</v>
      </c>
      <c r="D79" t="s">
        <v>274</v>
      </c>
      <c r="E79" t="str">
        <f>VLOOKUP(D79,Lookups!$A$2:$C$245,2,FALSE)</f>
        <v>Quercus velutina</v>
      </c>
      <c r="F79">
        <v>2</v>
      </c>
    </row>
    <row r="80" spans="1:6" x14ac:dyDescent="0.2">
      <c r="A80" t="s">
        <v>777</v>
      </c>
      <c r="B80" t="s">
        <v>828</v>
      </c>
      <c r="C80">
        <v>94</v>
      </c>
      <c r="D80" t="s">
        <v>113</v>
      </c>
      <c r="E80" t="str">
        <f>VLOOKUP(D80,Lookups!$A$2:$C$245,2,FALSE)</f>
        <v>Gaylussacia baccata</v>
      </c>
      <c r="F80">
        <v>4</v>
      </c>
    </row>
    <row r="81" spans="1:6" x14ac:dyDescent="0.2">
      <c r="A81" t="s">
        <v>777</v>
      </c>
      <c r="B81" t="s">
        <v>828</v>
      </c>
      <c r="C81">
        <v>94</v>
      </c>
      <c r="D81" t="s">
        <v>337</v>
      </c>
      <c r="E81" t="str">
        <f>VLOOKUP(D81,Lookups!$A$2:$C$245,2,FALSE)</f>
        <v>Vaccinium pallidum</v>
      </c>
      <c r="F81">
        <v>5</v>
      </c>
    </row>
    <row r="82" spans="1:6" x14ac:dyDescent="0.2">
      <c r="A82" t="s">
        <v>777</v>
      </c>
      <c r="B82" t="s">
        <v>828</v>
      </c>
      <c r="C82">
        <v>96</v>
      </c>
      <c r="D82" t="s">
        <v>247</v>
      </c>
      <c r="E82" t="str">
        <f>VLOOKUP(D82,Lookups!$A$2:$C$245,2,FALSE)</f>
        <v>Quercus alba</v>
      </c>
      <c r="F82">
        <v>3</v>
      </c>
    </row>
    <row r="83" spans="1:6" x14ac:dyDescent="0.2">
      <c r="A83" t="s">
        <v>777</v>
      </c>
      <c r="B83" t="s">
        <v>828</v>
      </c>
      <c r="C83">
        <v>96</v>
      </c>
      <c r="D83" t="s">
        <v>113</v>
      </c>
      <c r="E83" t="str">
        <f>VLOOKUP(D83,Lookups!$A$2:$C$245,2,FALSE)</f>
        <v>Gaylussacia baccata</v>
      </c>
      <c r="F83">
        <v>2</v>
      </c>
    </row>
    <row r="84" spans="1:6" x14ac:dyDescent="0.2">
      <c r="A84" t="s">
        <v>777</v>
      </c>
      <c r="B84" t="s">
        <v>828</v>
      </c>
      <c r="C84">
        <v>96</v>
      </c>
      <c r="D84" t="s">
        <v>337</v>
      </c>
      <c r="E84" t="str">
        <f>VLOOKUP(D84,Lookups!$A$2:$C$245,2,FALSE)</f>
        <v>Vaccinium pallidum</v>
      </c>
      <c r="F84">
        <v>2</v>
      </c>
    </row>
    <row r="85" spans="1:6" x14ac:dyDescent="0.2">
      <c r="A85" t="s">
        <v>777</v>
      </c>
      <c r="B85" t="s">
        <v>828</v>
      </c>
      <c r="C85">
        <v>96</v>
      </c>
      <c r="D85" t="s">
        <v>253</v>
      </c>
      <c r="E85" t="str">
        <f>VLOOKUP(D85,Lookups!$A$2:$C$245,2,FALSE)</f>
        <v>Quercus ilicifolia</v>
      </c>
      <c r="F85">
        <v>2</v>
      </c>
    </row>
    <row r="86" spans="1:6" x14ac:dyDescent="0.2">
      <c r="A86" t="s">
        <v>777</v>
      </c>
      <c r="B86" t="s">
        <v>828</v>
      </c>
      <c r="C86">
        <v>96</v>
      </c>
      <c r="D86" t="s">
        <v>48</v>
      </c>
      <c r="E86" t="str">
        <f>VLOOKUP(D86,Lookups!$A$2:$C$245,2,FALSE)</f>
        <v>Carex pensylvanica</v>
      </c>
      <c r="F86">
        <v>1</v>
      </c>
    </row>
    <row r="87" spans="1:6" x14ac:dyDescent="0.2">
      <c r="A87" t="s">
        <v>777</v>
      </c>
      <c r="B87" t="s">
        <v>828</v>
      </c>
      <c r="C87">
        <v>96</v>
      </c>
      <c r="D87" t="s">
        <v>240</v>
      </c>
      <c r="E87" t="str">
        <f>VLOOKUP(D87,Lookups!$A$2:$C$245,2,FALSE)</f>
        <v>Pteridium aquilinum</v>
      </c>
      <c r="F87">
        <v>2</v>
      </c>
    </row>
    <row r="88" spans="1:6" x14ac:dyDescent="0.2">
      <c r="A88" t="s">
        <v>777</v>
      </c>
      <c r="B88" t="s">
        <v>828</v>
      </c>
      <c r="C88">
        <v>98</v>
      </c>
      <c r="D88" t="s">
        <v>250</v>
      </c>
      <c r="E88" t="str">
        <f>VLOOKUP(D88,Lookups!$A$2:$C$245,2,FALSE)</f>
        <v>Quercus coccinea</v>
      </c>
      <c r="F88">
        <v>3</v>
      </c>
    </row>
    <row r="89" spans="1:6" x14ac:dyDescent="0.2">
      <c r="A89" t="s">
        <v>777</v>
      </c>
      <c r="B89" t="s">
        <v>828</v>
      </c>
      <c r="C89">
        <v>98</v>
      </c>
      <c r="D89" t="s">
        <v>204</v>
      </c>
      <c r="E89" t="str">
        <f>VLOOKUP(D89,Lookups!$A$2:$C$245,2,FALSE)</f>
        <v>Pinus rigida</v>
      </c>
      <c r="F89">
        <v>1</v>
      </c>
    </row>
    <row r="90" spans="1:6" x14ac:dyDescent="0.2">
      <c r="A90" t="s">
        <v>777</v>
      </c>
      <c r="B90" t="s">
        <v>828</v>
      </c>
      <c r="C90">
        <v>98</v>
      </c>
      <c r="D90" t="s">
        <v>113</v>
      </c>
      <c r="E90" t="str">
        <f>VLOOKUP(D90,Lookups!$A$2:$C$245,2,FALSE)</f>
        <v>Gaylussacia baccata</v>
      </c>
      <c r="F90">
        <v>3</v>
      </c>
    </row>
    <row r="91" spans="1:6" x14ac:dyDescent="0.2">
      <c r="A91" t="s">
        <v>777</v>
      </c>
      <c r="B91" t="s">
        <v>828</v>
      </c>
      <c r="C91">
        <v>98</v>
      </c>
      <c r="D91" t="s">
        <v>337</v>
      </c>
      <c r="E91" t="str">
        <f>VLOOKUP(D91,Lookups!$A$2:$C$245,2,FALSE)</f>
        <v>Vaccinium pallidum</v>
      </c>
      <c r="F91">
        <v>2</v>
      </c>
    </row>
    <row r="92" spans="1:6" x14ac:dyDescent="0.2">
      <c r="A92" t="s">
        <v>777</v>
      </c>
      <c r="B92" t="s">
        <v>828</v>
      </c>
      <c r="C92">
        <v>100</v>
      </c>
      <c r="D92" t="s">
        <v>250</v>
      </c>
      <c r="E92" t="str">
        <f>VLOOKUP(D92,Lookups!$A$2:$C$245,2,FALSE)</f>
        <v>Quercus coccinea</v>
      </c>
      <c r="F92">
        <v>3</v>
      </c>
    </row>
    <row r="93" spans="1:6" x14ac:dyDescent="0.2">
      <c r="A93" t="s">
        <v>777</v>
      </c>
      <c r="B93" t="s">
        <v>828</v>
      </c>
      <c r="C93">
        <v>100</v>
      </c>
      <c r="D93" t="s">
        <v>295</v>
      </c>
      <c r="E93" t="str">
        <f>VLOOKUP(D93,Lookups!$A$2:$C$245,2,FALSE)</f>
        <v>Sassafras albidum</v>
      </c>
      <c r="F93">
        <v>1</v>
      </c>
    </row>
    <row r="94" spans="1:6" x14ac:dyDescent="0.2">
      <c r="A94" t="s">
        <v>777</v>
      </c>
      <c r="B94" t="s">
        <v>828</v>
      </c>
      <c r="C94">
        <v>100</v>
      </c>
      <c r="D94" t="s">
        <v>113</v>
      </c>
      <c r="E94" t="str">
        <f>VLOOKUP(D94,Lookups!$A$2:$C$245,2,FALSE)</f>
        <v>Gaylussacia baccata</v>
      </c>
      <c r="F94">
        <v>5</v>
      </c>
    </row>
    <row r="95" spans="1:6" x14ac:dyDescent="0.2">
      <c r="A95" t="s">
        <v>777</v>
      </c>
      <c r="B95" t="s">
        <v>828</v>
      </c>
      <c r="C95">
        <v>100</v>
      </c>
      <c r="D95" t="s">
        <v>337</v>
      </c>
      <c r="E95" t="str">
        <f>VLOOKUP(D95,Lookups!$A$2:$C$245,2,FALSE)</f>
        <v>Vaccinium pallidum</v>
      </c>
      <c r="F95">
        <v>2</v>
      </c>
    </row>
    <row r="96" spans="1:6" x14ac:dyDescent="0.2">
      <c r="A96" t="s">
        <v>777</v>
      </c>
      <c r="B96" t="s">
        <v>828</v>
      </c>
      <c r="C96">
        <v>100</v>
      </c>
      <c r="D96" t="s">
        <v>247</v>
      </c>
      <c r="E96" t="str">
        <f>VLOOKUP(D96,Lookups!$A$2:$C$245,2,FALSE)</f>
        <v>Quercus alba</v>
      </c>
      <c r="F96">
        <v>4</v>
      </c>
    </row>
    <row r="97" spans="1:6" x14ac:dyDescent="0.2">
      <c r="A97" t="s">
        <v>777</v>
      </c>
      <c r="B97" t="s">
        <v>828</v>
      </c>
      <c r="C97">
        <v>102</v>
      </c>
      <c r="D97" t="s">
        <v>247</v>
      </c>
      <c r="E97" t="str">
        <f>VLOOKUP(D97,Lookups!$A$2:$C$245,2,FALSE)</f>
        <v>Quercus alba</v>
      </c>
      <c r="F97">
        <v>5</v>
      </c>
    </row>
    <row r="98" spans="1:6" x14ac:dyDescent="0.2">
      <c r="A98" t="s">
        <v>777</v>
      </c>
      <c r="B98" t="s">
        <v>828</v>
      </c>
      <c r="C98">
        <v>102</v>
      </c>
      <c r="D98" t="s">
        <v>113</v>
      </c>
      <c r="E98" t="str">
        <f>VLOOKUP(D98,Lookups!$A$2:$C$245,2,FALSE)</f>
        <v>Gaylussacia baccata</v>
      </c>
      <c r="F98">
        <v>4</v>
      </c>
    </row>
    <row r="99" spans="1:6" x14ac:dyDescent="0.2">
      <c r="A99" t="s">
        <v>777</v>
      </c>
      <c r="B99" t="s">
        <v>828</v>
      </c>
      <c r="C99">
        <v>102</v>
      </c>
      <c r="D99" t="s">
        <v>337</v>
      </c>
      <c r="E99" t="str">
        <f>VLOOKUP(D99,Lookups!$A$2:$C$245,2,FALSE)</f>
        <v>Vaccinium pallidum</v>
      </c>
      <c r="F99">
        <v>3</v>
      </c>
    </row>
    <row r="100" spans="1:6" x14ac:dyDescent="0.2">
      <c r="A100" t="s">
        <v>777</v>
      </c>
      <c r="B100" t="s">
        <v>828</v>
      </c>
      <c r="C100">
        <v>102</v>
      </c>
      <c r="D100" t="s">
        <v>240</v>
      </c>
      <c r="E100" t="str">
        <f>VLOOKUP(D100,Lookups!$A$2:$C$245,2,FALSE)</f>
        <v>Pteridium aquilinum</v>
      </c>
      <c r="F100">
        <v>3</v>
      </c>
    </row>
    <row r="101" spans="1:6" x14ac:dyDescent="0.2">
      <c r="A101" t="s">
        <v>777</v>
      </c>
      <c r="B101" t="s">
        <v>828</v>
      </c>
      <c r="C101">
        <v>104</v>
      </c>
      <c r="D101" t="s">
        <v>250</v>
      </c>
      <c r="E101" t="str">
        <f>VLOOKUP(D101,Lookups!$A$2:$C$245,2,FALSE)</f>
        <v>Quercus coccinea</v>
      </c>
      <c r="F101">
        <v>2</v>
      </c>
    </row>
    <row r="102" spans="1:6" x14ac:dyDescent="0.2">
      <c r="A102" t="s">
        <v>777</v>
      </c>
      <c r="B102" t="s">
        <v>828</v>
      </c>
      <c r="C102">
        <v>104</v>
      </c>
      <c r="D102" t="s">
        <v>113</v>
      </c>
      <c r="E102" t="str">
        <f>VLOOKUP(D102,Lookups!$A$2:$C$245,2,FALSE)</f>
        <v>Gaylussacia baccata</v>
      </c>
      <c r="F102">
        <v>2</v>
      </c>
    </row>
    <row r="103" spans="1:6" x14ac:dyDescent="0.2">
      <c r="A103" t="s">
        <v>777</v>
      </c>
      <c r="B103" t="s">
        <v>828</v>
      </c>
      <c r="C103">
        <v>104</v>
      </c>
      <c r="D103" t="s">
        <v>337</v>
      </c>
      <c r="E103" t="str">
        <f>VLOOKUP(D103,Lookups!$A$2:$C$245,2,FALSE)</f>
        <v>Vaccinium pallidum</v>
      </c>
      <c r="F103">
        <v>3</v>
      </c>
    </row>
    <row r="104" spans="1:6" x14ac:dyDescent="0.2">
      <c r="A104" t="s">
        <v>694</v>
      </c>
      <c r="B104" t="s">
        <v>829</v>
      </c>
      <c r="C104">
        <v>661</v>
      </c>
      <c r="D104" t="s">
        <v>470</v>
      </c>
      <c r="E104" t="str">
        <f>VLOOKUP(D104,Lookups!$A$2:$C$245,2,FALSE)</f>
        <v>Diervilla lonicera</v>
      </c>
      <c r="F104">
        <v>2</v>
      </c>
    </row>
    <row r="105" spans="1:6" x14ac:dyDescent="0.2">
      <c r="A105" t="s">
        <v>694</v>
      </c>
      <c r="B105" t="s">
        <v>829</v>
      </c>
      <c r="C105">
        <v>661</v>
      </c>
      <c r="D105" t="s">
        <v>262</v>
      </c>
      <c r="E105" t="str">
        <f>VLOOKUP(D105,Lookups!$A$2:$C$245,2,FALSE)</f>
        <v>Quercus prinoides</v>
      </c>
      <c r="F105">
        <v>4</v>
      </c>
    </row>
    <row r="106" spans="1:6" x14ac:dyDescent="0.2">
      <c r="A106" t="s">
        <v>694</v>
      </c>
      <c r="B106" t="s">
        <v>829</v>
      </c>
      <c r="C106">
        <v>661</v>
      </c>
      <c r="D106" t="s">
        <v>113</v>
      </c>
      <c r="E106" t="str">
        <f>VLOOKUP(D106,Lookups!$A$2:$C$245,2,FALSE)</f>
        <v>Gaylussacia baccata</v>
      </c>
      <c r="F106">
        <v>3</v>
      </c>
    </row>
    <row r="107" spans="1:6" x14ac:dyDescent="0.2">
      <c r="A107" t="s">
        <v>694</v>
      </c>
      <c r="B107" t="s">
        <v>829</v>
      </c>
      <c r="C107">
        <v>661</v>
      </c>
      <c r="D107" t="s">
        <v>6</v>
      </c>
      <c r="E107" t="str">
        <f>VLOOKUP(D107,Lookups!$A$2:$C$245,2,FALSE)</f>
        <v>Acer rubrum</v>
      </c>
      <c r="F107">
        <v>1</v>
      </c>
    </row>
    <row r="108" spans="1:6" x14ac:dyDescent="0.2">
      <c r="A108" t="s">
        <v>694</v>
      </c>
      <c r="B108" t="s">
        <v>829</v>
      </c>
      <c r="C108">
        <v>661</v>
      </c>
      <c r="D108" t="s">
        <v>337</v>
      </c>
      <c r="E108" t="str">
        <f>VLOOKUP(D108,Lookups!$A$2:$C$245,2,FALSE)</f>
        <v>Vaccinium pallidum</v>
      </c>
      <c r="F108">
        <v>3</v>
      </c>
    </row>
    <row r="109" spans="1:6" x14ac:dyDescent="0.2">
      <c r="A109" t="s">
        <v>694</v>
      </c>
      <c r="B109" t="s">
        <v>829</v>
      </c>
      <c r="C109">
        <v>661</v>
      </c>
      <c r="D109" t="s">
        <v>195</v>
      </c>
      <c r="E109" t="str">
        <f>VLOOKUP(D109,Lookups!$A$2:$C$245,2,FALSE)</f>
        <v>Parthenocissus quinquefolia</v>
      </c>
      <c r="F109">
        <v>4</v>
      </c>
    </row>
    <row r="110" spans="1:6" x14ac:dyDescent="0.2">
      <c r="A110" t="s">
        <v>694</v>
      </c>
      <c r="B110" t="s">
        <v>829</v>
      </c>
      <c r="C110">
        <v>661</v>
      </c>
      <c r="D110" t="s">
        <v>433</v>
      </c>
      <c r="E110" t="str">
        <f>VLOOKUP(D110,Lookups!$A$2:$C$245,2,FALSE)</f>
        <v>Celastrus orbiculatus</v>
      </c>
      <c r="F110">
        <v>2</v>
      </c>
    </row>
    <row r="111" spans="1:6" x14ac:dyDescent="0.2">
      <c r="A111" t="s">
        <v>694</v>
      </c>
      <c r="B111" t="s">
        <v>829</v>
      </c>
      <c r="C111">
        <v>661</v>
      </c>
      <c r="D111" t="s">
        <v>237</v>
      </c>
      <c r="E111" t="str">
        <f>VLOOKUP(D111,Lookups!$A$2:$C$245,2,FALSE)</f>
        <v>Prunus serotina</v>
      </c>
      <c r="F111">
        <v>1</v>
      </c>
    </row>
    <row r="112" spans="1:6" x14ac:dyDescent="0.2">
      <c r="A112" t="s">
        <v>694</v>
      </c>
      <c r="B112" t="s">
        <v>829</v>
      </c>
      <c r="C112">
        <v>661</v>
      </c>
      <c r="D112" t="s">
        <v>110</v>
      </c>
      <c r="E112" t="str">
        <f>VLOOKUP(D112,Lookups!$A$2:$C$245,2,FALSE)</f>
        <v>Frangula alnus</v>
      </c>
      <c r="F112">
        <v>1</v>
      </c>
    </row>
    <row r="113" spans="1:6" x14ac:dyDescent="0.2">
      <c r="A113" t="s">
        <v>694</v>
      </c>
      <c r="B113" t="s">
        <v>829</v>
      </c>
      <c r="C113">
        <v>661</v>
      </c>
      <c r="D113" t="s">
        <v>399</v>
      </c>
      <c r="E113" t="str">
        <f>VLOOKUP(D113,Lookups!$A$2:$C$245,2,FALSE)</f>
        <v>Anemone quinquefolia</v>
      </c>
      <c r="F113">
        <v>1</v>
      </c>
    </row>
    <row r="114" spans="1:6" x14ac:dyDescent="0.2">
      <c r="A114" t="s">
        <v>694</v>
      </c>
      <c r="B114" t="s">
        <v>829</v>
      </c>
      <c r="C114">
        <v>659</v>
      </c>
      <c r="D114" t="s">
        <v>237</v>
      </c>
      <c r="E114" t="str">
        <f>VLOOKUP(D114,Lookups!$A$2:$C$245,2,FALSE)</f>
        <v>Prunus serotina</v>
      </c>
      <c r="F114">
        <v>4</v>
      </c>
    </row>
    <row r="115" spans="1:6" x14ac:dyDescent="0.2">
      <c r="A115" t="s">
        <v>694</v>
      </c>
      <c r="B115" t="s">
        <v>829</v>
      </c>
      <c r="C115">
        <v>659</v>
      </c>
      <c r="D115" t="s">
        <v>262</v>
      </c>
      <c r="E115" t="str">
        <f>VLOOKUP(D115,Lookups!$A$2:$C$245,2,FALSE)</f>
        <v>Quercus prinoides</v>
      </c>
      <c r="F115">
        <v>3</v>
      </c>
    </row>
    <row r="116" spans="1:6" x14ac:dyDescent="0.2">
      <c r="A116" t="s">
        <v>694</v>
      </c>
      <c r="B116" t="s">
        <v>829</v>
      </c>
      <c r="C116">
        <v>659</v>
      </c>
      <c r="D116" t="s">
        <v>6</v>
      </c>
      <c r="E116" t="str">
        <f>VLOOKUP(D116,Lookups!$A$2:$C$245,2,FALSE)</f>
        <v>Acer rubrum</v>
      </c>
      <c r="F116">
        <v>2</v>
      </c>
    </row>
    <row r="117" spans="1:6" x14ac:dyDescent="0.2">
      <c r="A117" t="s">
        <v>694</v>
      </c>
      <c r="B117" t="s">
        <v>829</v>
      </c>
      <c r="C117">
        <v>659</v>
      </c>
      <c r="D117" t="s">
        <v>48</v>
      </c>
      <c r="E117" t="str">
        <f>VLOOKUP(D117,Lookups!$A$2:$C$245,2,FALSE)</f>
        <v>Carex pensylvanica</v>
      </c>
      <c r="F117">
        <v>5</v>
      </c>
    </row>
    <row r="118" spans="1:6" x14ac:dyDescent="0.2">
      <c r="A118" t="s">
        <v>694</v>
      </c>
      <c r="B118" t="s">
        <v>829</v>
      </c>
      <c r="C118">
        <v>659</v>
      </c>
      <c r="D118" t="s">
        <v>337</v>
      </c>
      <c r="E118" t="str">
        <f>VLOOKUP(D118,Lookups!$A$2:$C$245,2,FALSE)</f>
        <v>Vaccinium pallidum</v>
      </c>
      <c r="F118">
        <v>2</v>
      </c>
    </row>
    <row r="119" spans="1:6" x14ac:dyDescent="0.2">
      <c r="A119" t="s">
        <v>694</v>
      </c>
      <c r="B119" t="s">
        <v>829</v>
      </c>
      <c r="C119">
        <v>659</v>
      </c>
      <c r="D119" t="s">
        <v>113</v>
      </c>
      <c r="E119" t="str">
        <f>VLOOKUP(D119,Lookups!$A$2:$C$245,2,FALSE)</f>
        <v>Gaylussacia baccata</v>
      </c>
      <c r="F119">
        <v>3</v>
      </c>
    </row>
    <row r="120" spans="1:6" x14ac:dyDescent="0.2">
      <c r="A120" t="s">
        <v>694</v>
      </c>
      <c r="B120" t="s">
        <v>829</v>
      </c>
      <c r="C120">
        <v>659</v>
      </c>
      <c r="D120" t="s">
        <v>283</v>
      </c>
      <c r="E120" t="str">
        <f>VLOOKUP(D120,Lookups!$A$2:$C$245,2,FALSE)</f>
        <v>Rosa multiflora</v>
      </c>
      <c r="F120">
        <v>2</v>
      </c>
    </row>
    <row r="121" spans="1:6" x14ac:dyDescent="0.2">
      <c r="A121" t="s">
        <v>694</v>
      </c>
      <c r="B121" t="s">
        <v>829</v>
      </c>
      <c r="C121">
        <v>659</v>
      </c>
      <c r="D121" t="s">
        <v>166</v>
      </c>
      <c r="E121" t="str">
        <f>VLOOKUP(D121,Lookups!$A$2:$C$245,2,FALSE)</f>
        <v>Lysimachia quadrifolia</v>
      </c>
      <c r="F121">
        <v>2</v>
      </c>
    </row>
    <row r="122" spans="1:6" x14ac:dyDescent="0.2">
      <c r="A122" t="s">
        <v>694</v>
      </c>
      <c r="B122" t="s">
        <v>829</v>
      </c>
      <c r="C122">
        <v>659</v>
      </c>
      <c r="D122" t="s">
        <v>433</v>
      </c>
      <c r="E122" t="str">
        <f>VLOOKUP(D122,Lookups!$A$2:$C$245,2,FALSE)</f>
        <v>Celastrus orbiculatus</v>
      </c>
      <c r="F122">
        <v>3</v>
      </c>
    </row>
    <row r="123" spans="1:6" x14ac:dyDescent="0.2">
      <c r="A123" t="s">
        <v>694</v>
      </c>
      <c r="B123" t="s">
        <v>829</v>
      </c>
      <c r="C123">
        <v>659</v>
      </c>
      <c r="D123" t="s">
        <v>684</v>
      </c>
      <c r="E123" t="str">
        <f>VLOOKUP(D123,Lookups!$A$2:$C$245,2,FALSE)</f>
        <v>Viburnum dentatum</v>
      </c>
      <c r="F123">
        <v>2</v>
      </c>
    </row>
    <row r="124" spans="1:6" x14ac:dyDescent="0.2">
      <c r="A124" t="s">
        <v>694</v>
      </c>
      <c r="B124" t="s">
        <v>829</v>
      </c>
      <c r="C124">
        <v>657</v>
      </c>
      <c r="D124" t="s">
        <v>253</v>
      </c>
      <c r="E124" t="str">
        <f>VLOOKUP(D124,Lookups!$A$2:$C$245,2,FALSE)</f>
        <v>Quercus ilicifolia</v>
      </c>
      <c r="F124">
        <v>2</v>
      </c>
    </row>
    <row r="125" spans="1:6" x14ac:dyDescent="0.2">
      <c r="A125" t="s">
        <v>694</v>
      </c>
      <c r="B125" t="s">
        <v>829</v>
      </c>
      <c r="C125">
        <v>657</v>
      </c>
      <c r="D125" t="s">
        <v>6</v>
      </c>
      <c r="E125" t="str">
        <f>VLOOKUP(D125,Lookups!$A$2:$C$245,2,FALSE)</f>
        <v>Acer rubrum</v>
      </c>
      <c r="F125">
        <v>1</v>
      </c>
    </row>
    <row r="126" spans="1:6" x14ac:dyDescent="0.2">
      <c r="A126" t="s">
        <v>694</v>
      </c>
      <c r="B126" t="s">
        <v>829</v>
      </c>
      <c r="C126">
        <v>657</v>
      </c>
      <c r="D126" t="s">
        <v>113</v>
      </c>
      <c r="E126" t="str">
        <f>VLOOKUP(D126,Lookups!$A$2:$C$245,2,FALSE)</f>
        <v>Gaylussacia baccata</v>
      </c>
      <c r="F126">
        <v>5</v>
      </c>
    </row>
    <row r="127" spans="1:6" x14ac:dyDescent="0.2">
      <c r="A127" t="s">
        <v>694</v>
      </c>
      <c r="B127" t="s">
        <v>829</v>
      </c>
      <c r="C127">
        <v>657</v>
      </c>
      <c r="D127" t="s">
        <v>48</v>
      </c>
      <c r="E127" t="str">
        <f>VLOOKUP(D127,Lookups!$A$2:$C$245,2,FALSE)</f>
        <v>Carex pensylvanica</v>
      </c>
      <c r="F127">
        <v>1</v>
      </c>
    </row>
    <row r="128" spans="1:6" x14ac:dyDescent="0.2">
      <c r="A128" t="s">
        <v>694</v>
      </c>
      <c r="B128" t="s">
        <v>829</v>
      </c>
      <c r="C128">
        <v>657</v>
      </c>
      <c r="D128" t="s">
        <v>684</v>
      </c>
      <c r="E128" t="str">
        <f>VLOOKUP(D128,Lookups!$A$2:$C$245,2,FALSE)</f>
        <v>Viburnum dentatum</v>
      </c>
      <c r="F128">
        <v>1</v>
      </c>
    </row>
    <row r="129" spans="1:6" x14ac:dyDescent="0.2">
      <c r="A129" t="s">
        <v>694</v>
      </c>
      <c r="B129" t="s">
        <v>829</v>
      </c>
      <c r="C129">
        <v>657</v>
      </c>
      <c r="D129" t="s">
        <v>283</v>
      </c>
      <c r="E129" t="str">
        <f>VLOOKUP(D129,Lookups!$A$2:$C$245,2,FALSE)</f>
        <v>Rosa multiflora</v>
      </c>
      <c r="F129">
        <v>1</v>
      </c>
    </row>
    <row r="130" spans="1:6" x14ac:dyDescent="0.2">
      <c r="A130" t="s">
        <v>694</v>
      </c>
      <c r="B130" t="s">
        <v>829</v>
      </c>
      <c r="C130">
        <v>655</v>
      </c>
      <c r="D130" t="s">
        <v>262</v>
      </c>
      <c r="E130" t="str">
        <f>VLOOKUP(D130,Lookups!$A$2:$C$245,2,FALSE)</f>
        <v>Quercus prinoides</v>
      </c>
      <c r="F130">
        <v>5</v>
      </c>
    </row>
    <row r="131" spans="1:6" x14ac:dyDescent="0.2">
      <c r="A131" t="s">
        <v>694</v>
      </c>
      <c r="B131" t="s">
        <v>829</v>
      </c>
      <c r="C131">
        <v>655</v>
      </c>
      <c r="D131" t="s">
        <v>237</v>
      </c>
      <c r="E131" t="str">
        <f>VLOOKUP(D131,Lookups!$A$2:$C$245,2,FALSE)</f>
        <v>Prunus serotina</v>
      </c>
      <c r="F131">
        <v>3</v>
      </c>
    </row>
    <row r="132" spans="1:6" x14ac:dyDescent="0.2">
      <c r="A132" t="s">
        <v>694</v>
      </c>
      <c r="B132" t="s">
        <v>829</v>
      </c>
      <c r="C132">
        <v>655</v>
      </c>
      <c r="D132" t="s">
        <v>6</v>
      </c>
      <c r="E132" t="str">
        <f>VLOOKUP(D132,Lookups!$A$2:$C$245,2,FALSE)</f>
        <v>Acer rubrum</v>
      </c>
      <c r="F132">
        <v>2</v>
      </c>
    </row>
    <row r="133" spans="1:6" x14ac:dyDescent="0.2">
      <c r="A133" t="s">
        <v>694</v>
      </c>
      <c r="B133" t="s">
        <v>829</v>
      </c>
      <c r="C133">
        <v>655</v>
      </c>
      <c r="D133" t="s">
        <v>684</v>
      </c>
      <c r="E133" t="str">
        <f>VLOOKUP(D133,Lookups!$A$2:$C$245,2,FALSE)</f>
        <v>Viburnum dentatum</v>
      </c>
      <c r="F133">
        <v>1</v>
      </c>
    </row>
    <row r="134" spans="1:6" x14ac:dyDescent="0.2">
      <c r="A134" t="s">
        <v>694</v>
      </c>
      <c r="B134" t="s">
        <v>829</v>
      </c>
      <c r="C134">
        <v>655</v>
      </c>
      <c r="D134" t="s">
        <v>795</v>
      </c>
      <c r="E134" t="str">
        <f>VLOOKUP(D134,Lookups!$A$2:$C$245,2,FALSE)</f>
        <v>Swida alternifolia</v>
      </c>
      <c r="F134">
        <v>2</v>
      </c>
    </row>
    <row r="135" spans="1:6" x14ac:dyDescent="0.2">
      <c r="A135" t="s">
        <v>694</v>
      </c>
      <c r="B135" t="s">
        <v>829</v>
      </c>
      <c r="C135">
        <v>655</v>
      </c>
      <c r="D135" t="s">
        <v>701</v>
      </c>
      <c r="E135" t="str">
        <f>VLOOKUP(D135,Lookups!$A$2:$C$245,2,FALSE)</f>
        <v>Fragaria species</v>
      </c>
      <c r="F135">
        <v>1</v>
      </c>
    </row>
    <row r="136" spans="1:6" x14ac:dyDescent="0.2">
      <c r="A136" t="s">
        <v>694</v>
      </c>
      <c r="B136" t="s">
        <v>829</v>
      </c>
      <c r="C136">
        <v>655</v>
      </c>
      <c r="D136" t="s">
        <v>520</v>
      </c>
      <c r="E136" t="str">
        <f>VLOOKUP(D136,Lookups!$A$2:$C$245,2,FALSE)</f>
        <v>Ilex verticillata</v>
      </c>
      <c r="F136">
        <v>2</v>
      </c>
    </row>
    <row r="137" spans="1:6" x14ac:dyDescent="0.2">
      <c r="A137" t="s">
        <v>694</v>
      </c>
      <c r="B137" t="s">
        <v>829</v>
      </c>
      <c r="C137">
        <v>655</v>
      </c>
      <c r="D137" t="s">
        <v>152</v>
      </c>
      <c r="E137" t="str">
        <f>VLOOKUP(D137,Lookups!$A$2:$C$245,2,FALSE)</f>
        <v>Lonicera sp.</v>
      </c>
      <c r="F137">
        <v>2</v>
      </c>
    </row>
    <row r="138" spans="1:6" x14ac:dyDescent="0.2">
      <c r="A138" t="s">
        <v>694</v>
      </c>
      <c r="B138" t="s">
        <v>829</v>
      </c>
      <c r="C138">
        <v>655</v>
      </c>
      <c r="D138" t="s">
        <v>66</v>
      </c>
      <c r="E138" t="str">
        <f>VLOOKUP(D138,Lookups!$A$2:$C$245,2,FALSE)</f>
        <v>Corylus americana</v>
      </c>
      <c r="F138">
        <v>3</v>
      </c>
    </row>
    <row r="139" spans="1:6" x14ac:dyDescent="0.2">
      <c r="A139" t="s">
        <v>694</v>
      </c>
      <c r="B139" t="s">
        <v>829</v>
      </c>
      <c r="C139">
        <v>655</v>
      </c>
      <c r="D139" t="s">
        <v>48</v>
      </c>
      <c r="E139" t="str">
        <f>VLOOKUP(D139,Lookups!$A$2:$C$245,2,FALSE)</f>
        <v>Carex pensylvanica</v>
      </c>
      <c r="F139">
        <v>1</v>
      </c>
    </row>
    <row r="140" spans="1:6" x14ac:dyDescent="0.2">
      <c r="A140" t="s">
        <v>694</v>
      </c>
      <c r="B140" t="s">
        <v>829</v>
      </c>
      <c r="C140">
        <v>655</v>
      </c>
      <c r="D140" t="s">
        <v>433</v>
      </c>
      <c r="E140" t="str">
        <f>VLOOKUP(D140,Lookups!$A$2:$C$245,2,FALSE)</f>
        <v>Celastrus orbiculatus</v>
      </c>
      <c r="F140">
        <v>1</v>
      </c>
    </row>
    <row r="141" spans="1:6" x14ac:dyDescent="0.2">
      <c r="A141" t="s">
        <v>694</v>
      </c>
      <c r="B141" t="s">
        <v>829</v>
      </c>
      <c r="C141">
        <v>653</v>
      </c>
      <c r="D141" t="s">
        <v>253</v>
      </c>
      <c r="E141" t="str">
        <f>VLOOKUP(D141,Lookups!$A$2:$C$245,2,FALSE)</f>
        <v>Quercus ilicifolia</v>
      </c>
      <c r="F141">
        <v>3</v>
      </c>
    </row>
    <row r="142" spans="1:6" x14ac:dyDescent="0.2">
      <c r="A142" t="s">
        <v>694</v>
      </c>
      <c r="B142" t="s">
        <v>829</v>
      </c>
      <c r="C142">
        <v>653</v>
      </c>
      <c r="D142" t="s">
        <v>6</v>
      </c>
      <c r="E142" t="str">
        <f>VLOOKUP(D142,Lookups!$A$2:$C$245,2,FALSE)</f>
        <v>Acer rubrum</v>
      </c>
      <c r="F142">
        <v>2</v>
      </c>
    </row>
    <row r="143" spans="1:6" x14ac:dyDescent="0.2">
      <c r="A143" t="s">
        <v>694</v>
      </c>
      <c r="B143" t="s">
        <v>829</v>
      </c>
      <c r="C143">
        <v>653</v>
      </c>
      <c r="D143" t="s">
        <v>9</v>
      </c>
      <c r="E143" t="str">
        <f>VLOOKUP(D143,Lookups!$A$2:$C$245,2,FALSE)</f>
        <v>Amelanchier spp.</v>
      </c>
      <c r="F143">
        <v>1</v>
      </c>
    </row>
    <row r="144" spans="1:6" x14ac:dyDescent="0.2">
      <c r="A144" t="s">
        <v>694</v>
      </c>
      <c r="B144" t="s">
        <v>829</v>
      </c>
      <c r="C144">
        <v>653</v>
      </c>
      <c r="D144" t="s">
        <v>237</v>
      </c>
      <c r="E144" t="str">
        <f>VLOOKUP(D144,Lookups!$A$2:$C$245,2,FALSE)</f>
        <v>Prunus serotina</v>
      </c>
      <c r="F144">
        <v>2</v>
      </c>
    </row>
    <row r="145" spans="1:6" x14ac:dyDescent="0.2">
      <c r="A145" t="s">
        <v>694</v>
      </c>
      <c r="B145" t="s">
        <v>829</v>
      </c>
      <c r="C145">
        <v>653</v>
      </c>
      <c r="D145" t="s">
        <v>110</v>
      </c>
      <c r="E145" t="str">
        <f>VLOOKUP(D145,Lookups!$A$2:$C$245,2,FALSE)</f>
        <v>Frangula alnus</v>
      </c>
      <c r="F145">
        <v>1</v>
      </c>
    </row>
    <row r="146" spans="1:6" x14ac:dyDescent="0.2">
      <c r="A146" t="s">
        <v>694</v>
      </c>
      <c r="B146" t="s">
        <v>829</v>
      </c>
      <c r="C146">
        <v>653</v>
      </c>
      <c r="D146" t="s">
        <v>48</v>
      </c>
      <c r="E146" t="str">
        <f>VLOOKUP(D146,Lookups!$A$2:$C$245,2,FALSE)</f>
        <v>Carex pensylvanica</v>
      </c>
      <c r="F146">
        <v>6</v>
      </c>
    </row>
    <row r="147" spans="1:6" x14ac:dyDescent="0.2">
      <c r="A147" t="s">
        <v>694</v>
      </c>
      <c r="B147" t="s">
        <v>829</v>
      </c>
      <c r="C147">
        <v>653</v>
      </c>
      <c r="D147" t="s">
        <v>684</v>
      </c>
      <c r="E147" t="str">
        <f>VLOOKUP(D147,Lookups!$A$2:$C$245,2,FALSE)</f>
        <v>Viburnum dentatum</v>
      </c>
      <c r="F147">
        <v>2</v>
      </c>
    </row>
    <row r="148" spans="1:6" x14ac:dyDescent="0.2">
      <c r="A148" t="s">
        <v>694</v>
      </c>
      <c r="B148" t="s">
        <v>829</v>
      </c>
      <c r="C148">
        <v>653</v>
      </c>
      <c r="D148" t="s">
        <v>18</v>
      </c>
      <c r="E148" t="str">
        <f>VLOOKUP(D148,Lookups!$A$2:$C$245,2,FALSE)</f>
        <v>Aralia nudicaulis</v>
      </c>
      <c r="F148">
        <v>2</v>
      </c>
    </row>
    <row r="149" spans="1:6" x14ac:dyDescent="0.2">
      <c r="A149" t="s">
        <v>694</v>
      </c>
      <c r="B149" t="s">
        <v>829</v>
      </c>
      <c r="C149">
        <v>653</v>
      </c>
      <c r="D149" t="s">
        <v>152</v>
      </c>
      <c r="E149" t="str">
        <f>VLOOKUP(D149,Lookups!$A$2:$C$245,2,FALSE)</f>
        <v>Lonicera sp.</v>
      </c>
      <c r="F149">
        <v>2</v>
      </c>
    </row>
    <row r="150" spans="1:6" x14ac:dyDescent="0.2">
      <c r="A150" t="s">
        <v>694</v>
      </c>
      <c r="B150" t="s">
        <v>829</v>
      </c>
      <c r="C150">
        <v>653</v>
      </c>
      <c r="D150" t="s">
        <v>520</v>
      </c>
      <c r="E150" t="str">
        <f>VLOOKUP(D150,Lookups!$A$2:$C$245,2,FALSE)</f>
        <v>Ilex verticillata</v>
      </c>
      <c r="F150">
        <v>2</v>
      </c>
    </row>
    <row r="151" spans="1:6" x14ac:dyDescent="0.2">
      <c r="A151" t="s">
        <v>694</v>
      </c>
      <c r="B151" t="s">
        <v>829</v>
      </c>
      <c r="C151">
        <v>653</v>
      </c>
      <c r="D151" t="s">
        <v>15</v>
      </c>
      <c r="E151" t="str">
        <f>VLOOKUP(D151,Lookups!$A$2:$C$245,2,FALSE)</f>
        <v>Apocynum androsaemifolium</v>
      </c>
      <c r="F151">
        <v>1</v>
      </c>
    </row>
    <row r="152" spans="1:6" x14ac:dyDescent="0.2">
      <c r="A152" t="s">
        <v>694</v>
      </c>
      <c r="B152" t="s">
        <v>829</v>
      </c>
      <c r="C152">
        <v>653</v>
      </c>
      <c r="D152" t="s">
        <v>702</v>
      </c>
      <c r="E152" t="str">
        <f>VLOOKUP(D152,Lookups!$A$2:$C$245,2,FALSE)</f>
        <v>Monotropa uniflora</v>
      </c>
      <c r="F152">
        <v>1</v>
      </c>
    </row>
    <row r="153" spans="1:6" x14ac:dyDescent="0.2">
      <c r="A153" t="s">
        <v>694</v>
      </c>
      <c r="B153" t="s">
        <v>829</v>
      </c>
      <c r="C153">
        <v>653</v>
      </c>
      <c r="D153" t="s">
        <v>433</v>
      </c>
      <c r="E153" t="str">
        <f>VLOOKUP(D153,Lookups!$A$2:$C$245,2,FALSE)</f>
        <v>Celastrus orbiculatus</v>
      </c>
      <c r="F153">
        <v>2</v>
      </c>
    </row>
    <row r="154" spans="1:6" x14ac:dyDescent="0.2">
      <c r="A154" t="s">
        <v>694</v>
      </c>
      <c r="B154" t="s">
        <v>829</v>
      </c>
      <c r="C154">
        <v>653</v>
      </c>
      <c r="D154" t="s">
        <v>166</v>
      </c>
      <c r="E154" t="str">
        <f>VLOOKUP(D154,Lookups!$A$2:$C$245,2,FALSE)</f>
        <v>Lysimachia quadrifolia</v>
      </c>
      <c r="F154">
        <v>2</v>
      </c>
    </row>
    <row r="155" spans="1:6" x14ac:dyDescent="0.2">
      <c r="A155" t="s">
        <v>694</v>
      </c>
      <c r="B155" t="s">
        <v>829</v>
      </c>
      <c r="C155">
        <v>651</v>
      </c>
      <c r="D155" t="s">
        <v>6</v>
      </c>
      <c r="E155" t="str">
        <f>VLOOKUP(D155,Lookups!$A$2:$C$245,2,FALSE)</f>
        <v>Acer rubrum</v>
      </c>
      <c r="F155">
        <v>2</v>
      </c>
    </row>
    <row r="156" spans="1:6" x14ac:dyDescent="0.2">
      <c r="A156" t="s">
        <v>694</v>
      </c>
      <c r="B156" t="s">
        <v>829</v>
      </c>
      <c r="C156">
        <v>651</v>
      </c>
      <c r="D156" t="s">
        <v>253</v>
      </c>
      <c r="E156" t="str">
        <f>VLOOKUP(D156,Lookups!$A$2:$C$245,2,FALSE)</f>
        <v>Quercus ilicifolia</v>
      </c>
      <c r="F156">
        <v>3</v>
      </c>
    </row>
    <row r="157" spans="1:6" x14ac:dyDescent="0.2">
      <c r="A157" t="s">
        <v>694</v>
      </c>
      <c r="B157" t="s">
        <v>829</v>
      </c>
      <c r="C157">
        <v>651</v>
      </c>
      <c r="D157" t="s">
        <v>262</v>
      </c>
      <c r="E157" t="str">
        <f>VLOOKUP(D157,Lookups!$A$2:$C$245,2,FALSE)</f>
        <v>Quercus prinoides</v>
      </c>
      <c r="F157">
        <v>3</v>
      </c>
    </row>
    <row r="158" spans="1:6" x14ac:dyDescent="0.2">
      <c r="A158" t="s">
        <v>694</v>
      </c>
      <c r="B158" t="s">
        <v>829</v>
      </c>
      <c r="C158">
        <v>651</v>
      </c>
      <c r="D158" t="s">
        <v>48</v>
      </c>
      <c r="E158" t="str">
        <f>VLOOKUP(D158,Lookups!$A$2:$C$245,2,FALSE)</f>
        <v>Carex pensylvanica</v>
      </c>
      <c r="F158">
        <v>3</v>
      </c>
    </row>
    <row r="159" spans="1:6" x14ac:dyDescent="0.2">
      <c r="A159" t="s">
        <v>694</v>
      </c>
      <c r="B159" t="s">
        <v>829</v>
      </c>
      <c r="C159">
        <v>651</v>
      </c>
      <c r="D159" t="s">
        <v>319</v>
      </c>
      <c r="E159" t="str">
        <f>VLOOKUP(D159,Lookups!$A$2:$C$245,2,FALSE)</f>
        <v>Toxicodendron radicans</v>
      </c>
      <c r="F159">
        <v>2</v>
      </c>
    </row>
    <row r="160" spans="1:6" x14ac:dyDescent="0.2">
      <c r="A160" t="s">
        <v>694</v>
      </c>
      <c r="B160" t="s">
        <v>829</v>
      </c>
      <c r="C160">
        <v>651</v>
      </c>
      <c r="D160" t="s">
        <v>195</v>
      </c>
      <c r="E160" t="str">
        <f>VLOOKUP(D160,Lookups!$A$2:$C$245,2,FALSE)</f>
        <v>Parthenocissus quinquefolia</v>
      </c>
      <c r="F160">
        <v>1</v>
      </c>
    </row>
    <row r="161" spans="1:6" x14ac:dyDescent="0.2">
      <c r="A161" t="s">
        <v>694</v>
      </c>
      <c r="B161" t="s">
        <v>829</v>
      </c>
      <c r="C161">
        <v>651</v>
      </c>
      <c r="D161" t="s">
        <v>701</v>
      </c>
      <c r="E161" t="str">
        <f>VLOOKUP(D161,Lookups!$A$2:$C$245,2,FALSE)</f>
        <v>Fragaria species</v>
      </c>
      <c r="F161">
        <v>2</v>
      </c>
    </row>
    <row r="162" spans="1:6" x14ac:dyDescent="0.2">
      <c r="A162" t="s">
        <v>694</v>
      </c>
      <c r="B162" t="s">
        <v>829</v>
      </c>
      <c r="C162">
        <v>651</v>
      </c>
      <c r="D162" t="s">
        <v>684</v>
      </c>
      <c r="E162" t="str">
        <f>VLOOKUP(D162,Lookups!$A$2:$C$245,2,FALSE)</f>
        <v>Viburnum dentatum</v>
      </c>
      <c r="F162">
        <v>1</v>
      </c>
    </row>
    <row r="163" spans="1:6" x14ac:dyDescent="0.2">
      <c r="A163" t="s">
        <v>694</v>
      </c>
      <c r="B163" t="s">
        <v>829</v>
      </c>
      <c r="C163">
        <v>651</v>
      </c>
      <c r="D163" t="s">
        <v>433</v>
      </c>
      <c r="E163" t="str">
        <f>VLOOKUP(D163,Lookups!$A$2:$C$245,2,FALSE)</f>
        <v>Celastrus orbiculatus</v>
      </c>
      <c r="F163">
        <v>2</v>
      </c>
    </row>
    <row r="164" spans="1:6" x14ac:dyDescent="0.2">
      <c r="A164" t="s">
        <v>694</v>
      </c>
      <c r="B164" t="s">
        <v>829</v>
      </c>
      <c r="C164">
        <v>651</v>
      </c>
      <c r="D164" t="s">
        <v>331</v>
      </c>
      <c r="E164" t="str">
        <f>VLOOKUP(D164,Lookups!$A$2:$C$245,2,FALSE)</f>
        <v>Vaccinium corymbosum</v>
      </c>
      <c r="F164">
        <v>1</v>
      </c>
    </row>
    <row r="165" spans="1:6" x14ac:dyDescent="0.2">
      <c r="A165" t="s">
        <v>694</v>
      </c>
      <c r="B165" t="s">
        <v>829</v>
      </c>
      <c r="C165">
        <v>649</v>
      </c>
      <c r="D165" t="s">
        <v>6</v>
      </c>
      <c r="E165" t="str">
        <f>VLOOKUP(D165,Lookups!$A$2:$C$245,2,FALSE)</f>
        <v>Acer rubrum</v>
      </c>
      <c r="F165">
        <v>3</v>
      </c>
    </row>
    <row r="166" spans="1:6" x14ac:dyDescent="0.2">
      <c r="A166" t="s">
        <v>694</v>
      </c>
      <c r="B166" t="s">
        <v>829</v>
      </c>
      <c r="C166">
        <v>649</v>
      </c>
      <c r="D166" t="s">
        <v>237</v>
      </c>
      <c r="E166" t="str">
        <f>VLOOKUP(D166,Lookups!$A$2:$C$245,2,FALSE)</f>
        <v>Prunus serotina</v>
      </c>
      <c r="F166">
        <v>2</v>
      </c>
    </row>
    <row r="167" spans="1:6" x14ac:dyDescent="0.2">
      <c r="A167" t="s">
        <v>694</v>
      </c>
      <c r="B167" t="s">
        <v>829</v>
      </c>
      <c r="C167">
        <v>649</v>
      </c>
      <c r="D167" t="s">
        <v>550</v>
      </c>
      <c r="E167" t="str">
        <f>VLOOKUP(D167,Lookups!$A$2:$C$245,2,FALSE)</f>
        <v>Onoclea sensibilis</v>
      </c>
      <c r="F167">
        <v>4</v>
      </c>
    </row>
    <row r="168" spans="1:6" x14ac:dyDescent="0.2">
      <c r="A168" t="s">
        <v>694</v>
      </c>
      <c r="B168" t="s">
        <v>829</v>
      </c>
      <c r="C168">
        <v>649</v>
      </c>
      <c r="D168" t="s">
        <v>684</v>
      </c>
      <c r="E168" t="str">
        <f>VLOOKUP(D168,Lookups!$A$2:$C$245,2,FALSE)</f>
        <v>Viburnum dentatum</v>
      </c>
      <c r="F168">
        <v>2</v>
      </c>
    </row>
    <row r="169" spans="1:6" x14ac:dyDescent="0.2">
      <c r="A169" t="s">
        <v>694</v>
      </c>
      <c r="B169" t="s">
        <v>829</v>
      </c>
      <c r="C169">
        <v>649</v>
      </c>
      <c r="D169" t="s">
        <v>433</v>
      </c>
      <c r="E169" t="str">
        <f>VLOOKUP(D169,Lookups!$A$2:$C$245,2,FALSE)</f>
        <v>Celastrus orbiculatus</v>
      </c>
      <c r="F169">
        <v>2</v>
      </c>
    </row>
    <row r="170" spans="1:6" x14ac:dyDescent="0.2">
      <c r="A170" t="s">
        <v>694</v>
      </c>
      <c r="B170" t="s">
        <v>829</v>
      </c>
      <c r="C170">
        <v>649</v>
      </c>
      <c r="D170" t="s">
        <v>152</v>
      </c>
      <c r="E170" t="str">
        <f>VLOOKUP(D170,Lookups!$A$2:$C$245,2,FALSE)</f>
        <v>Lonicera sp.</v>
      </c>
      <c r="F170">
        <v>1</v>
      </c>
    </row>
    <row r="171" spans="1:6" x14ac:dyDescent="0.2">
      <c r="A171" t="s">
        <v>694</v>
      </c>
      <c r="B171" t="s">
        <v>829</v>
      </c>
      <c r="C171">
        <v>647</v>
      </c>
      <c r="D171" t="s">
        <v>253</v>
      </c>
      <c r="E171" t="str">
        <f>VLOOKUP(D171,Lookups!$A$2:$C$245,2,FALSE)</f>
        <v>Quercus ilicifolia</v>
      </c>
      <c r="F171">
        <v>2</v>
      </c>
    </row>
    <row r="172" spans="1:6" x14ac:dyDescent="0.2">
      <c r="A172" t="s">
        <v>694</v>
      </c>
      <c r="B172" t="s">
        <v>829</v>
      </c>
      <c r="C172">
        <v>647</v>
      </c>
      <c r="D172" t="s">
        <v>262</v>
      </c>
      <c r="E172" t="str">
        <f>VLOOKUP(D172,Lookups!$A$2:$C$245,2,FALSE)</f>
        <v>Quercus prinoides</v>
      </c>
      <c r="F172">
        <v>2</v>
      </c>
    </row>
    <row r="173" spans="1:6" x14ac:dyDescent="0.2">
      <c r="A173" t="s">
        <v>694</v>
      </c>
      <c r="B173" t="s">
        <v>829</v>
      </c>
      <c r="C173">
        <v>647</v>
      </c>
      <c r="D173" t="s">
        <v>237</v>
      </c>
      <c r="E173" t="str">
        <f>VLOOKUP(D173,Lookups!$A$2:$C$245,2,FALSE)</f>
        <v>Prunus serotina</v>
      </c>
      <c r="F173">
        <v>5</v>
      </c>
    </row>
    <row r="174" spans="1:6" x14ac:dyDescent="0.2">
      <c r="A174" t="s">
        <v>694</v>
      </c>
      <c r="B174" t="s">
        <v>829</v>
      </c>
      <c r="C174">
        <v>647</v>
      </c>
      <c r="D174" t="s">
        <v>607</v>
      </c>
      <c r="E174" t="str">
        <f>VLOOKUP(D174,Lookups!$A$2:$C$245,2,FALSE)</f>
        <v>Prunus virginiana</v>
      </c>
      <c r="F174">
        <v>3</v>
      </c>
    </row>
    <row r="175" spans="1:6" x14ac:dyDescent="0.2">
      <c r="A175" t="s">
        <v>694</v>
      </c>
      <c r="B175" t="s">
        <v>829</v>
      </c>
      <c r="C175">
        <v>647</v>
      </c>
      <c r="D175" t="s">
        <v>6</v>
      </c>
      <c r="E175" t="str">
        <f>VLOOKUP(D175,Lookups!$A$2:$C$245,2,FALSE)</f>
        <v>Acer rubrum</v>
      </c>
      <c r="F175">
        <v>3</v>
      </c>
    </row>
    <row r="176" spans="1:6" x14ac:dyDescent="0.2">
      <c r="A176" t="s">
        <v>694</v>
      </c>
      <c r="B176" t="s">
        <v>829</v>
      </c>
      <c r="C176">
        <v>647</v>
      </c>
      <c r="D176" t="s">
        <v>705</v>
      </c>
      <c r="E176" t="str">
        <f>VLOOKUP(D176,Lookups!$A$2:$C$245,2,FALSE)</f>
        <v>Rubus species</v>
      </c>
      <c r="F176">
        <v>2</v>
      </c>
    </row>
    <row r="177" spans="1:6" x14ac:dyDescent="0.2">
      <c r="A177" t="s">
        <v>694</v>
      </c>
      <c r="B177" t="s">
        <v>829</v>
      </c>
      <c r="C177">
        <v>647</v>
      </c>
      <c r="D177" t="s">
        <v>175</v>
      </c>
      <c r="E177" t="str">
        <f>VLOOKUP(D177,Lookups!$A$2:$C$245,2,FALSE)</f>
        <v>Maianthemum canadense</v>
      </c>
      <c r="F177">
        <v>2</v>
      </c>
    </row>
    <row r="178" spans="1:6" x14ac:dyDescent="0.2">
      <c r="A178" t="s">
        <v>694</v>
      </c>
      <c r="B178" t="s">
        <v>829</v>
      </c>
      <c r="C178">
        <v>647</v>
      </c>
      <c r="D178" t="s">
        <v>48</v>
      </c>
      <c r="E178" t="str">
        <f>VLOOKUP(D178,Lookups!$A$2:$C$245,2,FALSE)</f>
        <v>Carex pensylvanica</v>
      </c>
      <c r="F178">
        <v>1</v>
      </c>
    </row>
    <row r="179" spans="1:6" x14ac:dyDescent="0.2">
      <c r="A179" t="s">
        <v>694</v>
      </c>
      <c r="B179" t="s">
        <v>829</v>
      </c>
      <c r="C179">
        <v>647</v>
      </c>
      <c r="D179" t="s">
        <v>684</v>
      </c>
      <c r="E179" t="str">
        <f>VLOOKUP(D179,Lookups!$A$2:$C$245,2,FALSE)</f>
        <v>Viburnum dentatum</v>
      </c>
      <c r="F179">
        <v>2</v>
      </c>
    </row>
    <row r="180" spans="1:6" x14ac:dyDescent="0.2">
      <c r="A180" t="s">
        <v>694</v>
      </c>
      <c r="B180" t="s">
        <v>829</v>
      </c>
      <c r="C180">
        <v>645</v>
      </c>
      <c r="D180" t="s">
        <v>6</v>
      </c>
      <c r="E180" t="str">
        <f>VLOOKUP(D180,Lookups!$A$2:$C$245,2,FALSE)</f>
        <v>Acer rubrum</v>
      </c>
      <c r="F180">
        <v>3</v>
      </c>
    </row>
    <row r="181" spans="1:6" x14ac:dyDescent="0.2">
      <c r="A181" t="s">
        <v>694</v>
      </c>
      <c r="B181" t="s">
        <v>829</v>
      </c>
      <c r="C181">
        <v>645</v>
      </c>
      <c r="D181" t="s">
        <v>237</v>
      </c>
      <c r="E181" t="str">
        <f>VLOOKUP(D181,Lookups!$A$2:$C$245,2,FALSE)</f>
        <v>Prunus serotina</v>
      </c>
      <c r="F181">
        <v>4</v>
      </c>
    </row>
    <row r="182" spans="1:6" x14ac:dyDescent="0.2">
      <c r="A182" t="s">
        <v>694</v>
      </c>
      <c r="B182" t="s">
        <v>829</v>
      </c>
      <c r="C182">
        <v>645</v>
      </c>
      <c r="D182" t="s">
        <v>110</v>
      </c>
      <c r="E182" t="str">
        <f>VLOOKUP(D182,Lookups!$A$2:$C$245,2,FALSE)</f>
        <v>Frangula alnus</v>
      </c>
      <c r="F182">
        <v>1</v>
      </c>
    </row>
    <row r="183" spans="1:6" x14ac:dyDescent="0.2">
      <c r="A183" t="s">
        <v>694</v>
      </c>
      <c r="B183" t="s">
        <v>829</v>
      </c>
      <c r="C183">
        <v>645</v>
      </c>
      <c r="D183" t="s">
        <v>18</v>
      </c>
      <c r="E183" t="str">
        <f>VLOOKUP(D183,Lookups!$A$2:$C$245,2,FALSE)</f>
        <v>Aralia nudicaulis</v>
      </c>
      <c r="F183">
        <v>3</v>
      </c>
    </row>
    <row r="184" spans="1:6" x14ac:dyDescent="0.2">
      <c r="A184" t="s">
        <v>694</v>
      </c>
      <c r="B184" t="s">
        <v>829</v>
      </c>
      <c r="C184">
        <v>645</v>
      </c>
      <c r="D184" t="s">
        <v>433</v>
      </c>
      <c r="E184" t="str">
        <f>VLOOKUP(D184,Lookups!$A$2:$C$245,2,FALSE)</f>
        <v>Celastrus orbiculatus</v>
      </c>
      <c r="F184">
        <v>2</v>
      </c>
    </row>
    <row r="185" spans="1:6" x14ac:dyDescent="0.2">
      <c r="A185" t="s">
        <v>694</v>
      </c>
      <c r="B185" t="s">
        <v>829</v>
      </c>
      <c r="C185">
        <v>645</v>
      </c>
      <c r="D185" t="s">
        <v>795</v>
      </c>
      <c r="E185" t="str">
        <f>VLOOKUP(D185,Lookups!$A$2:$C$245,2,FALSE)</f>
        <v>Swida alternifolia</v>
      </c>
      <c r="F185">
        <v>2</v>
      </c>
    </row>
    <row r="186" spans="1:6" x14ac:dyDescent="0.2">
      <c r="A186" t="s">
        <v>694</v>
      </c>
      <c r="B186" t="s">
        <v>829</v>
      </c>
      <c r="C186">
        <v>643</v>
      </c>
      <c r="D186" t="s">
        <v>550</v>
      </c>
      <c r="E186" t="str">
        <f>VLOOKUP(D186,Lookups!$A$2:$C$245,2,FALSE)</f>
        <v>Onoclea sensibilis</v>
      </c>
      <c r="F186">
        <v>4</v>
      </c>
    </row>
    <row r="187" spans="1:6" x14ac:dyDescent="0.2">
      <c r="A187" t="s">
        <v>713</v>
      </c>
      <c r="B187" t="s">
        <v>829</v>
      </c>
      <c r="C187">
        <v>681</v>
      </c>
      <c r="D187" t="s">
        <v>195</v>
      </c>
      <c r="E187" t="str">
        <f>VLOOKUP(D187,Lookups!$A$2:$C$245,2,FALSE)</f>
        <v>Parthenocissus quinquefolia</v>
      </c>
      <c r="F187">
        <v>4</v>
      </c>
    </row>
    <row r="188" spans="1:6" x14ac:dyDescent="0.2">
      <c r="A188" t="s">
        <v>713</v>
      </c>
      <c r="B188" t="s">
        <v>829</v>
      </c>
      <c r="C188">
        <v>681</v>
      </c>
      <c r="D188" t="s">
        <v>396</v>
      </c>
      <c r="E188" t="str">
        <f>VLOOKUP(D188,Lookups!$A$2:$C$245,2,FALSE)</f>
        <v>Alliaria petiolata</v>
      </c>
      <c r="F188">
        <v>4</v>
      </c>
    </row>
    <row r="189" spans="1:6" x14ac:dyDescent="0.2">
      <c r="A189" t="s">
        <v>713</v>
      </c>
      <c r="B189" t="s">
        <v>829</v>
      </c>
      <c r="C189">
        <v>681</v>
      </c>
      <c r="D189" t="s">
        <v>442</v>
      </c>
      <c r="E189" t="str">
        <f>VLOOKUP(D189,Lookups!$A$2:$C$245,2,FALSE)</f>
        <v>Circaea canadensis</v>
      </c>
      <c r="F189">
        <v>3</v>
      </c>
    </row>
    <row r="190" spans="1:6" x14ac:dyDescent="0.2">
      <c r="A190" t="s">
        <v>713</v>
      </c>
      <c r="B190" t="s">
        <v>829</v>
      </c>
      <c r="C190">
        <v>681</v>
      </c>
      <c r="D190" t="s">
        <v>319</v>
      </c>
      <c r="E190" t="str">
        <f>VLOOKUP(D190,Lookups!$A$2:$C$245,2,FALSE)</f>
        <v>Toxicodendron radicans</v>
      </c>
      <c r="F190">
        <v>3</v>
      </c>
    </row>
    <row r="191" spans="1:6" x14ac:dyDescent="0.2">
      <c r="A191" t="s">
        <v>713</v>
      </c>
      <c r="B191" t="s">
        <v>829</v>
      </c>
      <c r="C191">
        <v>681</v>
      </c>
      <c r="D191" t="s">
        <v>523</v>
      </c>
      <c r="E191" t="str">
        <f>VLOOKUP(D191,Lookups!$A$2:$C$245,2,FALSE)</f>
        <v>Impatiens species</v>
      </c>
      <c r="F191">
        <v>2</v>
      </c>
    </row>
    <row r="192" spans="1:6" x14ac:dyDescent="0.2">
      <c r="A192" t="s">
        <v>713</v>
      </c>
      <c r="B192" t="s">
        <v>829</v>
      </c>
      <c r="C192">
        <v>679</v>
      </c>
      <c r="D192" t="s">
        <v>607</v>
      </c>
      <c r="E192" t="str">
        <f>VLOOKUP(D192,Lookups!$A$2:$C$245,2,FALSE)</f>
        <v>Prunus virginiana</v>
      </c>
      <c r="F192">
        <v>6</v>
      </c>
    </row>
    <row r="193" spans="1:6" x14ac:dyDescent="0.2">
      <c r="A193" t="s">
        <v>713</v>
      </c>
      <c r="B193" t="s">
        <v>829</v>
      </c>
      <c r="C193">
        <v>679</v>
      </c>
      <c r="D193" t="s">
        <v>195</v>
      </c>
      <c r="E193" t="str">
        <f>VLOOKUP(D193,Lookups!$A$2:$C$245,2,FALSE)</f>
        <v>Parthenocissus quinquefolia</v>
      </c>
      <c r="F193">
        <v>3</v>
      </c>
    </row>
    <row r="194" spans="1:6" x14ac:dyDescent="0.2">
      <c r="A194" t="s">
        <v>713</v>
      </c>
      <c r="B194" t="s">
        <v>829</v>
      </c>
      <c r="C194">
        <v>679</v>
      </c>
      <c r="D194" t="s">
        <v>442</v>
      </c>
      <c r="E194" t="str">
        <f>VLOOKUP(D194,Lookups!$A$2:$C$245,2,FALSE)</f>
        <v>Circaea canadensis</v>
      </c>
      <c r="F194">
        <v>2</v>
      </c>
    </row>
    <row r="195" spans="1:6" x14ac:dyDescent="0.2">
      <c r="A195" t="s">
        <v>713</v>
      </c>
      <c r="B195" t="s">
        <v>829</v>
      </c>
      <c r="C195">
        <v>679</v>
      </c>
      <c r="D195" t="s">
        <v>553</v>
      </c>
      <c r="E195" t="str">
        <f>VLOOKUP(D195,Lookups!$A$2:$C$245,2,FALSE)</f>
        <v>Osmundastrum cinnamomeum</v>
      </c>
      <c r="F195">
        <v>5</v>
      </c>
    </row>
    <row r="196" spans="1:6" x14ac:dyDescent="0.2">
      <c r="A196" t="s">
        <v>713</v>
      </c>
      <c r="B196" t="s">
        <v>829</v>
      </c>
      <c r="C196">
        <v>679</v>
      </c>
      <c r="D196" t="s">
        <v>175</v>
      </c>
      <c r="E196" t="str">
        <f>VLOOKUP(D196,Lookups!$A$2:$C$245,2,FALSE)</f>
        <v>Maianthemum canadense</v>
      </c>
      <c r="F196">
        <v>2</v>
      </c>
    </row>
    <row r="197" spans="1:6" x14ac:dyDescent="0.2">
      <c r="A197" t="s">
        <v>713</v>
      </c>
      <c r="B197" t="s">
        <v>829</v>
      </c>
      <c r="C197">
        <v>679</v>
      </c>
      <c r="D197" t="s">
        <v>319</v>
      </c>
      <c r="E197" t="str">
        <f>VLOOKUP(D197,Lookups!$A$2:$C$245,2,FALSE)</f>
        <v>Toxicodendron radicans</v>
      </c>
      <c r="F197">
        <v>2</v>
      </c>
    </row>
    <row r="198" spans="1:6" x14ac:dyDescent="0.2">
      <c r="A198" t="s">
        <v>713</v>
      </c>
      <c r="B198" t="s">
        <v>829</v>
      </c>
      <c r="C198">
        <v>677</v>
      </c>
      <c r="D198" t="s">
        <v>237</v>
      </c>
      <c r="E198" t="str">
        <f>VLOOKUP(D198,Lookups!$A$2:$C$245,2,FALSE)</f>
        <v>Prunus serotina</v>
      </c>
      <c r="F198">
        <v>1</v>
      </c>
    </row>
    <row r="199" spans="1:6" x14ac:dyDescent="0.2">
      <c r="A199" t="s">
        <v>713</v>
      </c>
      <c r="B199" t="s">
        <v>829</v>
      </c>
      <c r="C199">
        <v>677</v>
      </c>
      <c r="D199" t="s">
        <v>195</v>
      </c>
      <c r="E199" t="str">
        <f>VLOOKUP(D199,Lookups!$A$2:$C$245,2,FALSE)</f>
        <v>Parthenocissus quinquefolia</v>
      </c>
      <c r="F199">
        <v>3</v>
      </c>
    </row>
    <row r="200" spans="1:6" x14ac:dyDescent="0.2">
      <c r="A200" t="s">
        <v>713</v>
      </c>
      <c r="B200" t="s">
        <v>829</v>
      </c>
      <c r="C200">
        <v>677</v>
      </c>
      <c r="D200" t="s">
        <v>550</v>
      </c>
      <c r="E200" t="str">
        <f>VLOOKUP(D200,Lookups!$A$2:$C$245,2,FALSE)</f>
        <v>Onoclea sensibilis</v>
      </c>
      <c r="F200">
        <v>5</v>
      </c>
    </row>
    <row r="201" spans="1:6" x14ac:dyDescent="0.2">
      <c r="A201" t="s">
        <v>713</v>
      </c>
      <c r="B201" t="s">
        <v>829</v>
      </c>
      <c r="C201">
        <v>677</v>
      </c>
      <c r="D201" t="s">
        <v>175</v>
      </c>
      <c r="E201" t="str">
        <f>VLOOKUP(D201,Lookups!$A$2:$C$245,2,FALSE)</f>
        <v>Maianthemum canadense</v>
      </c>
      <c r="F201">
        <v>2</v>
      </c>
    </row>
    <row r="202" spans="1:6" x14ac:dyDescent="0.2">
      <c r="A202" t="s">
        <v>713</v>
      </c>
      <c r="B202" t="s">
        <v>829</v>
      </c>
      <c r="C202">
        <v>677</v>
      </c>
      <c r="D202" t="s">
        <v>442</v>
      </c>
      <c r="E202" t="str">
        <f>VLOOKUP(D202,Lookups!$A$2:$C$245,2,FALSE)</f>
        <v>Circaea canadensis</v>
      </c>
      <c r="F202">
        <v>2</v>
      </c>
    </row>
    <row r="203" spans="1:6" x14ac:dyDescent="0.2">
      <c r="A203" t="s">
        <v>713</v>
      </c>
      <c r="B203" t="s">
        <v>829</v>
      </c>
      <c r="C203">
        <v>677</v>
      </c>
      <c r="D203" t="s">
        <v>433</v>
      </c>
      <c r="E203" t="str">
        <f>VLOOKUP(D203,Lookups!$A$2:$C$245,2,FALSE)</f>
        <v>Celastrus orbiculatus</v>
      </c>
      <c r="F203">
        <v>1</v>
      </c>
    </row>
    <row r="204" spans="1:6" x14ac:dyDescent="0.2">
      <c r="A204" t="s">
        <v>713</v>
      </c>
      <c r="B204" t="s">
        <v>829</v>
      </c>
      <c r="C204">
        <v>677</v>
      </c>
      <c r="D204" t="s">
        <v>396</v>
      </c>
      <c r="E204" t="str">
        <f>VLOOKUP(D204,Lookups!$A$2:$C$245,2,FALSE)</f>
        <v>Alliaria petiolata</v>
      </c>
      <c r="F204">
        <v>1</v>
      </c>
    </row>
    <row r="205" spans="1:6" x14ac:dyDescent="0.2">
      <c r="A205" t="s">
        <v>713</v>
      </c>
      <c r="B205" t="s">
        <v>829</v>
      </c>
      <c r="C205">
        <v>675</v>
      </c>
      <c r="D205" t="s">
        <v>195</v>
      </c>
      <c r="E205" t="str">
        <f>VLOOKUP(D205,Lookups!$A$2:$C$245,2,FALSE)</f>
        <v>Parthenocissus quinquefolia</v>
      </c>
      <c r="F205">
        <v>7</v>
      </c>
    </row>
    <row r="206" spans="1:6" x14ac:dyDescent="0.2">
      <c r="A206" t="s">
        <v>713</v>
      </c>
      <c r="B206" t="s">
        <v>829</v>
      </c>
      <c r="C206">
        <v>675</v>
      </c>
      <c r="D206" t="s">
        <v>714</v>
      </c>
      <c r="E206" t="str">
        <f>VLOOKUP(D206,Lookups!$A$2:$C$245,2,FALSE)</f>
        <v>Cornus species</v>
      </c>
      <c r="F206">
        <v>5</v>
      </c>
    </row>
    <row r="207" spans="1:6" x14ac:dyDescent="0.2">
      <c r="A207" t="s">
        <v>713</v>
      </c>
      <c r="B207" t="s">
        <v>829</v>
      </c>
      <c r="C207">
        <v>675</v>
      </c>
      <c r="D207" t="s">
        <v>442</v>
      </c>
      <c r="E207" t="str">
        <f>VLOOKUP(D207,Lookups!$A$2:$C$245,2,FALSE)</f>
        <v>Circaea canadensis</v>
      </c>
      <c r="F207">
        <v>2</v>
      </c>
    </row>
    <row r="208" spans="1:6" x14ac:dyDescent="0.2">
      <c r="A208" t="s">
        <v>713</v>
      </c>
      <c r="B208" t="s">
        <v>829</v>
      </c>
      <c r="C208">
        <v>675</v>
      </c>
      <c r="D208" t="s">
        <v>396</v>
      </c>
      <c r="E208" t="str">
        <f>VLOOKUP(D208,Lookups!$A$2:$C$245,2,FALSE)</f>
        <v>Alliaria petiolata</v>
      </c>
      <c r="F208">
        <v>2</v>
      </c>
    </row>
    <row r="209" spans="1:6" x14ac:dyDescent="0.2">
      <c r="A209" t="s">
        <v>713</v>
      </c>
      <c r="B209" t="s">
        <v>829</v>
      </c>
      <c r="C209">
        <v>675</v>
      </c>
      <c r="D209" t="s">
        <v>433</v>
      </c>
      <c r="E209" t="str">
        <f>VLOOKUP(D209,Lookups!$A$2:$C$245,2,FALSE)</f>
        <v>Celastrus orbiculatus</v>
      </c>
      <c r="F209">
        <v>3</v>
      </c>
    </row>
    <row r="210" spans="1:6" x14ac:dyDescent="0.2">
      <c r="A210" t="s">
        <v>713</v>
      </c>
      <c r="B210" t="s">
        <v>829</v>
      </c>
      <c r="C210">
        <v>675</v>
      </c>
      <c r="D210" t="s">
        <v>705</v>
      </c>
      <c r="E210" t="str">
        <f>VLOOKUP(D210,Lookups!$A$2:$C$245,2,FALSE)</f>
        <v>Rubus species</v>
      </c>
      <c r="F210">
        <v>1</v>
      </c>
    </row>
    <row r="211" spans="1:6" x14ac:dyDescent="0.2">
      <c r="A211" t="s">
        <v>713</v>
      </c>
      <c r="B211" t="s">
        <v>829</v>
      </c>
      <c r="C211">
        <v>673</v>
      </c>
      <c r="D211" t="s">
        <v>195</v>
      </c>
      <c r="E211" t="str">
        <f>VLOOKUP(D211,Lookups!$A$2:$C$245,2,FALSE)</f>
        <v>Parthenocissus quinquefolia</v>
      </c>
      <c r="F211">
        <v>4</v>
      </c>
    </row>
    <row r="212" spans="1:6" x14ac:dyDescent="0.2">
      <c r="A212" t="s">
        <v>713</v>
      </c>
      <c r="B212" t="s">
        <v>829</v>
      </c>
      <c r="C212">
        <v>673</v>
      </c>
      <c r="D212" t="s">
        <v>433</v>
      </c>
      <c r="E212" t="str">
        <f>VLOOKUP(D212,Lookups!$A$2:$C$245,2,FALSE)</f>
        <v>Celastrus orbiculatus</v>
      </c>
      <c r="F212">
        <v>2</v>
      </c>
    </row>
    <row r="213" spans="1:6" x14ac:dyDescent="0.2">
      <c r="A213" t="s">
        <v>713</v>
      </c>
      <c r="B213" t="s">
        <v>829</v>
      </c>
      <c r="C213">
        <v>673</v>
      </c>
      <c r="D213" t="s">
        <v>442</v>
      </c>
      <c r="E213" t="str">
        <f>VLOOKUP(D213,Lookups!$A$2:$C$245,2,FALSE)</f>
        <v>Circaea canadensis</v>
      </c>
      <c r="F213">
        <v>1</v>
      </c>
    </row>
    <row r="214" spans="1:6" x14ac:dyDescent="0.2">
      <c r="A214" t="s">
        <v>713</v>
      </c>
      <c r="B214" t="s">
        <v>829</v>
      </c>
      <c r="C214">
        <v>673</v>
      </c>
      <c r="D214" t="s">
        <v>175</v>
      </c>
      <c r="E214" t="str">
        <f>VLOOKUP(D214,Lookups!$A$2:$C$245,2,FALSE)</f>
        <v>Maianthemum canadense</v>
      </c>
      <c r="F214">
        <v>2</v>
      </c>
    </row>
    <row r="215" spans="1:6" x14ac:dyDescent="0.2">
      <c r="A215" t="s">
        <v>713</v>
      </c>
      <c r="B215" t="s">
        <v>829</v>
      </c>
      <c r="C215">
        <v>673</v>
      </c>
      <c r="D215" t="s">
        <v>396</v>
      </c>
      <c r="E215" t="str">
        <f>VLOOKUP(D215,Lookups!$A$2:$C$245,2,FALSE)</f>
        <v>Alliaria petiolata</v>
      </c>
      <c r="F215">
        <v>1</v>
      </c>
    </row>
    <row r="216" spans="1:6" x14ac:dyDescent="0.2">
      <c r="A216" t="s">
        <v>713</v>
      </c>
      <c r="B216" t="s">
        <v>829</v>
      </c>
      <c r="C216">
        <v>671</v>
      </c>
      <c r="D216" t="s">
        <v>6</v>
      </c>
      <c r="E216" t="str">
        <f>VLOOKUP(D216,Lookups!$A$2:$C$245,2,FALSE)</f>
        <v>Acer rubrum</v>
      </c>
      <c r="F216">
        <v>3</v>
      </c>
    </row>
    <row r="217" spans="1:6" x14ac:dyDescent="0.2">
      <c r="A217" t="s">
        <v>713</v>
      </c>
      <c r="B217" t="s">
        <v>829</v>
      </c>
      <c r="C217">
        <v>671</v>
      </c>
      <c r="D217" t="s">
        <v>237</v>
      </c>
      <c r="E217" t="str">
        <f>VLOOKUP(D217,Lookups!$A$2:$C$245,2,FALSE)</f>
        <v>Prunus serotina</v>
      </c>
      <c r="F217">
        <v>2</v>
      </c>
    </row>
    <row r="218" spans="1:6" x14ac:dyDescent="0.2">
      <c r="A218" t="s">
        <v>713</v>
      </c>
      <c r="B218" t="s">
        <v>829</v>
      </c>
      <c r="C218">
        <v>671</v>
      </c>
      <c r="D218" t="s">
        <v>475</v>
      </c>
      <c r="E218" t="str">
        <f>VLOOKUP(D218,Lookups!$A$2:$C$245,2,FALSE)</f>
        <v>Dryopteris intermedia</v>
      </c>
      <c r="F218">
        <v>4</v>
      </c>
    </row>
    <row r="219" spans="1:6" x14ac:dyDescent="0.2">
      <c r="A219" t="s">
        <v>713</v>
      </c>
      <c r="B219" t="s">
        <v>829</v>
      </c>
      <c r="C219">
        <v>671</v>
      </c>
      <c r="D219" t="s">
        <v>433</v>
      </c>
      <c r="E219" t="str">
        <f>VLOOKUP(D219,Lookups!$A$2:$C$245,2,FALSE)</f>
        <v>Celastrus orbiculatus</v>
      </c>
      <c r="F219">
        <v>3</v>
      </c>
    </row>
    <row r="220" spans="1:6" x14ac:dyDescent="0.2">
      <c r="A220" t="s">
        <v>713</v>
      </c>
      <c r="B220" t="s">
        <v>829</v>
      </c>
      <c r="C220">
        <v>671</v>
      </c>
      <c r="D220" t="s">
        <v>195</v>
      </c>
      <c r="E220" t="str">
        <f>VLOOKUP(D220,Lookups!$A$2:$C$245,2,FALSE)</f>
        <v>Parthenocissus quinquefolia</v>
      </c>
      <c r="F220">
        <v>4</v>
      </c>
    </row>
    <row r="221" spans="1:6" x14ac:dyDescent="0.2">
      <c r="A221" t="s">
        <v>713</v>
      </c>
      <c r="B221" t="s">
        <v>829</v>
      </c>
      <c r="C221">
        <v>671</v>
      </c>
      <c r="D221" t="s">
        <v>175</v>
      </c>
      <c r="E221" t="str">
        <f>VLOOKUP(D221,Lookups!$A$2:$C$245,2,FALSE)</f>
        <v>Maianthemum canadense</v>
      </c>
      <c r="F221">
        <v>2</v>
      </c>
    </row>
    <row r="222" spans="1:6" x14ac:dyDescent="0.2">
      <c r="A222" t="s">
        <v>713</v>
      </c>
      <c r="B222" t="s">
        <v>829</v>
      </c>
      <c r="C222">
        <v>671</v>
      </c>
      <c r="D222" t="s">
        <v>684</v>
      </c>
      <c r="E222" t="str">
        <f>VLOOKUP(D222,Lookups!$A$2:$C$245,2,FALSE)</f>
        <v>Viburnum dentatum</v>
      </c>
      <c r="F222">
        <v>1</v>
      </c>
    </row>
    <row r="223" spans="1:6" x14ac:dyDescent="0.2">
      <c r="A223" t="s">
        <v>713</v>
      </c>
      <c r="B223" t="s">
        <v>829</v>
      </c>
      <c r="C223">
        <v>671</v>
      </c>
      <c r="D223" t="s">
        <v>158</v>
      </c>
      <c r="E223" t="str">
        <f>VLOOKUP(D223,Lookups!$A$2:$C$245,2,FALSE)</f>
        <v>Lysimachia borealis</v>
      </c>
      <c r="F223">
        <v>2</v>
      </c>
    </row>
    <row r="224" spans="1:6" x14ac:dyDescent="0.2">
      <c r="A224" t="s">
        <v>713</v>
      </c>
      <c r="B224" t="s">
        <v>829</v>
      </c>
      <c r="C224">
        <v>671</v>
      </c>
      <c r="D224" t="s">
        <v>442</v>
      </c>
      <c r="E224" t="str">
        <f>VLOOKUP(D224,Lookups!$A$2:$C$245,2,FALSE)</f>
        <v>Circaea canadensis</v>
      </c>
      <c r="F224">
        <v>2</v>
      </c>
    </row>
    <row r="225" spans="1:6" x14ac:dyDescent="0.2">
      <c r="A225" t="s">
        <v>713</v>
      </c>
      <c r="B225" t="s">
        <v>829</v>
      </c>
      <c r="C225">
        <v>671</v>
      </c>
      <c r="D225" t="s">
        <v>735</v>
      </c>
      <c r="E225" t="str">
        <f>VLOOKUP(D225,Lookups!$A$2:$C$245,2,FALSE)</f>
        <v>Smilacina racemosa</v>
      </c>
      <c r="F225">
        <v>1</v>
      </c>
    </row>
    <row r="226" spans="1:6" x14ac:dyDescent="0.2">
      <c r="A226" t="s">
        <v>713</v>
      </c>
      <c r="B226" t="s">
        <v>829</v>
      </c>
      <c r="C226">
        <v>669</v>
      </c>
      <c r="D226" t="s">
        <v>6</v>
      </c>
      <c r="E226" t="str">
        <f>VLOOKUP(D226,Lookups!$A$2:$C$245,2,FALSE)</f>
        <v>Acer rubrum</v>
      </c>
      <c r="F226">
        <v>2</v>
      </c>
    </row>
    <row r="227" spans="1:6" x14ac:dyDescent="0.2">
      <c r="A227" t="s">
        <v>713</v>
      </c>
      <c r="B227" t="s">
        <v>829</v>
      </c>
      <c r="C227">
        <v>669</v>
      </c>
      <c r="D227" t="s">
        <v>110</v>
      </c>
      <c r="E227" t="str">
        <f>VLOOKUP(D227,Lookups!$A$2:$C$245,2,FALSE)</f>
        <v>Frangula alnus</v>
      </c>
      <c r="F227">
        <v>1</v>
      </c>
    </row>
    <row r="228" spans="1:6" x14ac:dyDescent="0.2">
      <c r="A228" t="s">
        <v>713</v>
      </c>
      <c r="B228" t="s">
        <v>829</v>
      </c>
      <c r="C228">
        <v>669</v>
      </c>
      <c r="D228" t="s">
        <v>433</v>
      </c>
      <c r="E228" t="str">
        <f>VLOOKUP(D228,Lookups!$A$2:$C$245,2,FALSE)</f>
        <v>Celastrus orbiculatus</v>
      </c>
      <c r="F228">
        <v>2</v>
      </c>
    </row>
    <row r="229" spans="1:6" x14ac:dyDescent="0.2">
      <c r="A229" t="s">
        <v>713</v>
      </c>
      <c r="B229" t="s">
        <v>829</v>
      </c>
      <c r="C229">
        <v>669</v>
      </c>
      <c r="D229" t="s">
        <v>684</v>
      </c>
      <c r="E229" t="str">
        <f>VLOOKUP(D229,Lookups!$A$2:$C$245,2,FALSE)</f>
        <v>Viburnum dentatum</v>
      </c>
      <c r="F229">
        <v>2</v>
      </c>
    </row>
    <row r="230" spans="1:6" x14ac:dyDescent="0.2">
      <c r="A230" t="s">
        <v>713</v>
      </c>
      <c r="B230" t="s">
        <v>829</v>
      </c>
      <c r="C230">
        <v>669</v>
      </c>
      <c r="D230" t="s">
        <v>175</v>
      </c>
      <c r="E230" t="str">
        <f>VLOOKUP(D230,Lookups!$A$2:$C$245,2,FALSE)</f>
        <v>Maianthemum canadense</v>
      </c>
      <c r="F230">
        <v>2</v>
      </c>
    </row>
    <row r="231" spans="1:6" x14ac:dyDescent="0.2">
      <c r="A231" t="s">
        <v>713</v>
      </c>
      <c r="B231" t="s">
        <v>829</v>
      </c>
      <c r="C231">
        <v>669</v>
      </c>
      <c r="D231" t="s">
        <v>66</v>
      </c>
      <c r="E231" t="str">
        <f>VLOOKUP(D231,Lookups!$A$2:$C$245,2,FALSE)</f>
        <v>Corylus americana</v>
      </c>
      <c r="F231">
        <v>2</v>
      </c>
    </row>
    <row r="232" spans="1:6" x14ac:dyDescent="0.2">
      <c r="A232" t="s">
        <v>713</v>
      </c>
      <c r="B232" t="s">
        <v>829</v>
      </c>
      <c r="C232">
        <v>669</v>
      </c>
      <c r="D232" t="s">
        <v>705</v>
      </c>
      <c r="E232" t="str">
        <f>VLOOKUP(D232,Lookups!$A$2:$C$245,2,FALSE)</f>
        <v>Rubus species</v>
      </c>
      <c r="F232">
        <v>2</v>
      </c>
    </row>
    <row r="233" spans="1:6" x14ac:dyDescent="0.2">
      <c r="A233" t="s">
        <v>713</v>
      </c>
      <c r="B233" t="s">
        <v>829</v>
      </c>
      <c r="C233">
        <v>669</v>
      </c>
      <c r="D233" t="s">
        <v>195</v>
      </c>
      <c r="E233" t="str">
        <f>VLOOKUP(D233,Lookups!$A$2:$C$245,2,FALSE)</f>
        <v>Parthenocissus quinquefolia</v>
      </c>
      <c r="F233">
        <v>2</v>
      </c>
    </row>
    <row r="234" spans="1:6" x14ac:dyDescent="0.2">
      <c r="A234" t="s">
        <v>713</v>
      </c>
      <c r="B234" t="s">
        <v>829</v>
      </c>
      <c r="C234">
        <v>667</v>
      </c>
      <c r="D234" t="s">
        <v>6</v>
      </c>
      <c r="E234" t="str">
        <f>VLOOKUP(D234,Lookups!$A$2:$C$245,2,FALSE)</f>
        <v>Acer rubrum</v>
      </c>
      <c r="F234">
        <v>2</v>
      </c>
    </row>
    <row r="235" spans="1:6" x14ac:dyDescent="0.2">
      <c r="A235" t="s">
        <v>713</v>
      </c>
      <c r="B235" t="s">
        <v>829</v>
      </c>
      <c r="C235">
        <v>667</v>
      </c>
      <c r="D235" t="s">
        <v>295</v>
      </c>
      <c r="E235" t="str">
        <f>VLOOKUP(D235,Lookups!$A$2:$C$245,2,FALSE)</f>
        <v>Sassafras albidum</v>
      </c>
      <c r="F235">
        <v>3</v>
      </c>
    </row>
    <row r="236" spans="1:6" x14ac:dyDescent="0.2">
      <c r="A236" t="s">
        <v>713</v>
      </c>
      <c r="B236" t="s">
        <v>829</v>
      </c>
      <c r="C236">
        <v>667</v>
      </c>
      <c r="D236" t="s">
        <v>237</v>
      </c>
      <c r="E236" t="str">
        <f>VLOOKUP(D236,Lookups!$A$2:$C$245,2,FALSE)</f>
        <v>Prunus serotina</v>
      </c>
      <c r="F236">
        <v>4</v>
      </c>
    </row>
    <row r="237" spans="1:6" x14ac:dyDescent="0.2">
      <c r="A237" t="s">
        <v>713</v>
      </c>
      <c r="B237" t="s">
        <v>829</v>
      </c>
      <c r="C237">
        <v>667</v>
      </c>
      <c r="D237" t="s">
        <v>433</v>
      </c>
      <c r="E237" t="str">
        <f>VLOOKUP(D237,Lookups!$A$2:$C$245,2,FALSE)</f>
        <v>Celastrus orbiculatus</v>
      </c>
      <c r="F237">
        <v>5</v>
      </c>
    </row>
    <row r="238" spans="1:6" x14ac:dyDescent="0.2">
      <c r="A238" t="s">
        <v>713</v>
      </c>
      <c r="B238" t="s">
        <v>829</v>
      </c>
      <c r="C238">
        <v>667</v>
      </c>
      <c r="D238" t="s">
        <v>195</v>
      </c>
      <c r="E238" t="str">
        <f>VLOOKUP(D238,Lookups!$A$2:$C$245,2,FALSE)</f>
        <v>Parthenocissus quinquefolia</v>
      </c>
      <c r="F238">
        <v>3</v>
      </c>
    </row>
    <row r="239" spans="1:6" x14ac:dyDescent="0.2">
      <c r="A239" t="s">
        <v>713</v>
      </c>
      <c r="B239" t="s">
        <v>829</v>
      </c>
      <c r="C239">
        <v>667</v>
      </c>
      <c r="D239" t="s">
        <v>175</v>
      </c>
      <c r="E239" t="str">
        <f>VLOOKUP(D239,Lookups!$A$2:$C$245,2,FALSE)</f>
        <v>Maianthemum canadense</v>
      </c>
      <c r="F239">
        <v>4</v>
      </c>
    </row>
    <row r="240" spans="1:6" x14ac:dyDescent="0.2">
      <c r="A240" t="s">
        <v>713</v>
      </c>
      <c r="B240" t="s">
        <v>829</v>
      </c>
      <c r="C240">
        <v>667</v>
      </c>
      <c r="D240" t="s">
        <v>684</v>
      </c>
      <c r="E240" t="str">
        <f>VLOOKUP(D240,Lookups!$A$2:$C$245,2,FALSE)</f>
        <v>Viburnum dentatum</v>
      </c>
      <c r="F240">
        <v>2</v>
      </c>
    </row>
    <row r="241" spans="1:6" x14ac:dyDescent="0.2">
      <c r="A241" t="s">
        <v>713</v>
      </c>
      <c r="B241" t="s">
        <v>829</v>
      </c>
      <c r="C241">
        <v>667</v>
      </c>
      <c r="D241" t="s">
        <v>795</v>
      </c>
      <c r="E241" t="str">
        <f>VLOOKUP(D241,Lookups!$A$2:$C$245,2,FALSE)</f>
        <v>Swida alternifolia</v>
      </c>
      <c r="F241">
        <v>3</v>
      </c>
    </row>
    <row r="242" spans="1:6" x14ac:dyDescent="0.2">
      <c r="A242" t="s">
        <v>713</v>
      </c>
      <c r="B242" t="s">
        <v>829</v>
      </c>
      <c r="C242">
        <v>665</v>
      </c>
      <c r="D242" t="s">
        <v>340</v>
      </c>
      <c r="E242" t="str">
        <f>VLOOKUP(D242,Lookups!$A$2:$C$245,2,FALSE)</f>
        <v>Viburnum acerifolium</v>
      </c>
      <c r="F242">
        <v>3</v>
      </c>
    </row>
    <row r="243" spans="1:6" x14ac:dyDescent="0.2">
      <c r="A243" t="s">
        <v>713</v>
      </c>
      <c r="B243" t="s">
        <v>829</v>
      </c>
      <c r="C243">
        <v>665</v>
      </c>
      <c r="D243" t="s">
        <v>666</v>
      </c>
      <c r="E243" t="str">
        <f>VLOOKUP(D243,Lookups!$A$2:$C$245,2,FALSE)</f>
        <v>Symplocarpus foetidus</v>
      </c>
      <c r="F243">
        <v>6</v>
      </c>
    </row>
    <row r="244" spans="1:6" x14ac:dyDescent="0.2">
      <c r="A244" t="s">
        <v>713</v>
      </c>
      <c r="B244" t="s">
        <v>829</v>
      </c>
      <c r="C244">
        <v>665</v>
      </c>
      <c r="D244" t="s">
        <v>553</v>
      </c>
      <c r="E244" t="str">
        <f>VLOOKUP(D244,Lookups!$A$2:$C$245,2,FALSE)</f>
        <v>Osmundastrum cinnamomeum</v>
      </c>
      <c r="F244">
        <v>2</v>
      </c>
    </row>
    <row r="245" spans="1:6" x14ac:dyDescent="0.2">
      <c r="A245" t="s">
        <v>713</v>
      </c>
      <c r="B245" t="s">
        <v>829</v>
      </c>
      <c r="C245">
        <v>665</v>
      </c>
      <c r="D245" t="s">
        <v>195</v>
      </c>
      <c r="E245" t="str">
        <f>VLOOKUP(D245,Lookups!$A$2:$C$245,2,FALSE)</f>
        <v>Parthenocissus quinquefolia</v>
      </c>
      <c r="F245">
        <v>2</v>
      </c>
    </row>
    <row r="246" spans="1:6" x14ac:dyDescent="0.2">
      <c r="A246" t="s">
        <v>713</v>
      </c>
      <c r="B246" t="s">
        <v>829</v>
      </c>
      <c r="C246">
        <v>665</v>
      </c>
      <c r="D246" t="s">
        <v>433</v>
      </c>
      <c r="E246" t="str">
        <f>VLOOKUP(D246,Lookups!$A$2:$C$245,2,FALSE)</f>
        <v>Celastrus orbiculatus</v>
      </c>
      <c r="F246">
        <v>1</v>
      </c>
    </row>
    <row r="247" spans="1:6" x14ac:dyDescent="0.2">
      <c r="A247" t="s">
        <v>713</v>
      </c>
      <c r="B247" t="s">
        <v>829</v>
      </c>
      <c r="C247">
        <v>665</v>
      </c>
      <c r="D247" t="s">
        <v>550</v>
      </c>
      <c r="E247" t="str">
        <f>VLOOKUP(D247,Lookups!$A$2:$C$245,2,FALSE)</f>
        <v>Onoclea sensibilis</v>
      </c>
      <c r="F247">
        <v>2</v>
      </c>
    </row>
    <row r="248" spans="1:6" x14ac:dyDescent="0.2">
      <c r="A248" t="s">
        <v>713</v>
      </c>
      <c r="B248" t="s">
        <v>829</v>
      </c>
      <c r="C248">
        <v>663</v>
      </c>
      <c r="D248" t="s">
        <v>319</v>
      </c>
      <c r="E248" t="str">
        <f>VLOOKUP(D248,Lookups!$A$2:$C$245,2,FALSE)</f>
        <v>Toxicodendron radicans</v>
      </c>
      <c r="F248">
        <v>2</v>
      </c>
    </row>
    <row r="249" spans="1:6" x14ac:dyDescent="0.2">
      <c r="A249" t="s">
        <v>713</v>
      </c>
      <c r="B249" t="s">
        <v>829</v>
      </c>
      <c r="C249">
        <v>663</v>
      </c>
      <c r="D249" t="s">
        <v>666</v>
      </c>
      <c r="E249" t="str">
        <f>VLOOKUP(D249,Lookups!$A$2:$C$245,2,FALSE)</f>
        <v>Symplocarpus foetidus</v>
      </c>
      <c r="F249">
        <v>6</v>
      </c>
    </row>
    <row r="250" spans="1:6" x14ac:dyDescent="0.2">
      <c r="A250" t="s">
        <v>713</v>
      </c>
      <c r="B250" t="s">
        <v>829</v>
      </c>
      <c r="C250">
        <v>663</v>
      </c>
      <c r="D250" t="s">
        <v>475</v>
      </c>
      <c r="E250" t="str">
        <f>VLOOKUP(D250,Lookups!$A$2:$C$245,2,FALSE)</f>
        <v>Dryopteris intermedia</v>
      </c>
      <c r="F250">
        <v>3</v>
      </c>
    </row>
    <row r="251" spans="1:6" x14ac:dyDescent="0.2">
      <c r="A251" t="s">
        <v>713</v>
      </c>
      <c r="B251" t="s">
        <v>829</v>
      </c>
      <c r="C251">
        <v>663</v>
      </c>
      <c r="D251" t="s">
        <v>523</v>
      </c>
      <c r="E251" t="str">
        <f>VLOOKUP(D251,Lookups!$A$2:$C$245,2,FALSE)</f>
        <v>Impatiens species</v>
      </c>
      <c r="F251">
        <v>3</v>
      </c>
    </row>
    <row r="252" spans="1:6" x14ac:dyDescent="0.2">
      <c r="A252" t="s">
        <v>713</v>
      </c>
      <c r="B252" t="s">
        <v>829</v>
      </c>
      <c r="C252">
        <v>663</v>
      </c>
      <c r="D252" t="s">
        <v>110</v>
      </c>
      <c r="E252" t="str">
        <f>VLOOKUP(D252,Lookups!$A$2:$C$245,2,FALSE)</f>
        <v>Frangula alnus</v>
      </c>
      <c r="F252">
        <v>2</v>
      </c>
    </row>
    <row r="253" spans="1:6" x14ac:dyDescent="0.2">
      <c r="A253" t="s">
        <v>713</v>
      </c>
      <c r="B253" t="s">
        <v>829</v>
      </c>
      <c r="C253">
        <v>663</v>
      </c>
      <c r="D253" t="s">
        <v>684</v>
      </c>
      <c r="E253" t="str">
        <f>VLOOKUP(D253,Lookups!$A$2:$C$245,2,FALSE)</f>
        <v>Viburnum dentatum</v>
      </c>
      <c r="F253">
        <v>1</v>
      </c>
    </row>
    <row r="254" spans="1:6" x14ac:dyDescent="0.2">
      <c r="A254" t="s">
        <v>713</v>
      </c>
      <c r="B254" t="s">
        <v>829</v>
      </c>
      <c r="C254">
        <v>663</v>
      </c>
      <c r="D254" t="s">
        <v>433</v>
      </c>
      <c r="E254" t="str">
        <f>VLOOKUP(D254,Lookups!$A$2:$C$245,2,FALSE)</f>
        <v>Celastrus orbiculatus</v>
      </c>
      <c r="F254">
        <v>1</v>
      </c>
    </row>
    <row r="255" spans="1:6" x14ac:dyDescent="0.2">
      <c r="A255" t="s">
        <v>713</v>
      </c>
      <c r="B255" t="s">
        <v>829</v>
      </c>
      <c r="C255">
        <v>663</v>
      </c>
      <c r="D255" t="s">
        <v>714</v>
      </c>
      <c r="E255" t="str">
        <f>VLOOKUP(D255,Lookups!$A$2:$C$245,2,FALSE)</f>
        <v>Cornus species</v>
      </c>
      <c r="F255">
        <v>2</v>
      </c>
    </row>
    <row r="256" spans="1:6" x14ac:dyDescent="0.2">
      <c r="A256" t="s">
        <v>713</v>
      </c>
      <c r="B256" t="s">
        <v>829</v>
      </c>
      <c r="C256">
        <v>663</v>
      </c>
      <c r="D256" t="s">
        <v>650</v>
      </c>
      <c r="E256" t="str">
        <f>VLOOKUP(D256,Lookups!$A$2:$C$245,2,FALSE)</f>
        <v>Solidago patula</v>
      </c>
      <c r="F256">
        <v>3</v>
      </c>
    </row>
    <row r="257" spans="1:6" x14ac:dyDescent="0.2">
      <c r="A257" t="s">
        <v>836</v>
      </c>
      <c r="B257" t="s">
        <v>830</v>
      </c>
      <c r="C257">
        <v>641</v>
      </c>
      <c r="D257" t="s">
        <v>240</v>
      </c>
      <c r="E257" t="str">
        <f>VLOOKUP(D257,Lookups!$A$2:$C$245,2,FALSE)</f>
        <v>Pteridium aquilinum</v>
      </c>
      <c r="F257">
        <v>2</v>
      </c>
    </row>
    <row r="258" spans="1:6" x14ac:dyDescent="0.2">
      <c r="A258" t="s">
        <v>836</v>
      </c>
      <c r="B258" t="s">
        <v>830</v>
      </c>
      <c r="C258">
        <v>641</v>
      </c>
      <c r="D258" t="s">
        <v>119</v>
      </c>
      <c r="E258" t="str">
        <f>VLOOKUP(D258,Lookups!$A$2:$C$245,2,FALSE)</f>
        <v>Gaultheria procumbens</v>
      </c>
      <c r="F258">
        <v>3</v>
      </c>
    </row>
    <row r="259" spans="1:6" x14ac:dyDescent="0.2">
      <c r="A259" t="s">
        <v>836</v>
      </c>
      <c r="B259" t="s">
        <v>830</v>
      </c>
      <c r="C259">
        <v>641</v>
      </c>
      <c r="D259" t="s">
        <v>48</v>
      </c>
      <c r="E259" t="str">
        <f>VLOOKUP(D259,Lookups!$A$2:$C$245,2,FALSE)</f>
        <v>Carex pensylvanica</v>
      </c>
      <c r="F259">
        <v>2</v>
      </c>
    </row>
    <row r="260" spans="1:6" x14ac:dyDescent="0.2">
      <c r="A260" t="s">
        <v>836</v>
      </c>
      <c r="B260" t="s">
        <v>830</v>
      </c>
      <c r="C260">
        <v>641</v>
      </c>
      <c r="D260" t="s">
        <v>169</v>
      </c>
      <c r="E260" t="str">
        <f>VLOOKUP(D260,Lookups!$A$2:$C$245,2,FALSE)</f>
        <v>Melampyrum lineare</v>
      </c>
      <c r="F260">
        <v>1</v>
      </c>
    </row>
    <row r="261" spans="1:6" x14ac:dyDescent="0.2">
      <c r="A261" t="s">
        <v>836</v>
      </c>
      <c r="B261" t="s">
        <v>830</v>
      </c>
      <c r="C261">
        <v>641</v>
      </c>
      <c r="D261" t="s">
        <v>21</v>
      </c>
      <c r="E261" t="str">
        <f>VLOOKUP(D261,Lookups!$A$2:$C$245,2,FALSE)</f>
        <v>Arctostaphylos uva-ursi</v>
      </c>
      <c r="F261">
        <v>5</v>
      </c>
    </row>
    <row r="262" spans="1:6" x14ac:dyDescent="0.2">
      <c r="A262" t="s">
        <v>836</v>
      </c>
      <c r="B262" t="s">
        <v>830</v>
      </c>
      <c r="C262">
        <v>639</v>
      </c>
      <c r="D262" t="s">
        <v>113</v>
      </c>
      <c r="E262" t="str">
        <f>VLOOKUP(D262,Lookups!$A$2:$C$245,2,FALSE)</f>
        <v>Gaylussacia baccata</v>
      </c>
      <c r="F262">
        <v>5</v>
      </c>
    </row>
    <row r="263" spans="1:6" x14ac:dyDescent="0.2">
      <c r="A263" t="s">
        <v>836</v>
      </c>
      <c r="B263" t="s">
        <v>830</v>
      </c>
      <c r="C263">
        <v>639</v>
      </c>
      <c r="D263" t="s">
        <v>337</v>
      </c>
      <c r="E263" t="str">
        <f>VLOOKUP(D263,Lookups!$A$2:$C$245,2,FALSE)</f>
        <v>Vaccinium pallidum</v>
      </c>
      <c r="F263">
        <v>5</v>
      </c>
    </row>
    <row r="264" spans="1:6" x14ac:dyDescent="0.2">
      <c r="A264" t="s">
        <v>836</v>
      </c>
      <c r="B264" t="s">
        <v>830</v>
      </c>
      <c r="C264">
        <v>639</v>
      </c>
      <c r="D264" t="s">
        <v>705</v>
      </c>
      <c r="E264" t="str">
        <f>VLOOKUP(D264,Lookups!$A$2:$C$245,2,FALSE)</f>
        <v>Rubus species</v>
      </c>
      <c r="F264">
        <v>2</v>
      </c>
    </row>
    <row r="265" spans="1:6" x14ac:dyDescent="0.2">
      <c r="A265" t="s">
        <v>836</v>
      </c>
      <c r="B265" t="s">
        <v>830</v>
      </c>
      <c r="C265">
        <v>639</v>
      </c>
      <c r="D265" t="s">
        <v>119</v>
      </c>
      <c r="E265" t="str">
        <f>VLOOKUP(D265,Lookups!$A$2:$C$245,2,FALSE)</f>
        <v>Gaultheria procumbens</v>
      </c>
      <c r="F265">
        <v>2</v>
      </c>
    </row>
    <row r="266" spans="1:6" x14ac:dyDescent="0.2">
      <c r="A266" t="s">
        <v>836</v>
      </c>
      <c r="B266" t="s">
        <v>830</v>
      </c>
      <c r="C266">
        <v>639</v>
      </c>
      <c r="D266" t="s">
        <v>253</v>
      </c>
      <c r="E266" t="str">
        <f>VLOOKUP(D266,Lookups!$A$2:$C$245,2,FALSE)</f>
        <v>Quercus ilicifolia</v>
      </c>
      <c r="F266">
        <v>1</v>
      </c>
    </row>
    <row r="267" spans="1:6" x14ac:dyDescent="0.2">
      <c r="A267" t="s">
        <v>836</v>
      </c>
      <c r="B267" t="s">
        <v>830</v>
      </c>
      <c r="C267">
        <v>637</v>
      </c>
      <c r="D267" t="s">
        <v>113</v>
      </c>
      <c r="E267" t="str">
        <f>VLOOKUP(D267,Lookups!$A$2:$C$245,2,FALSE)</f>
        <v>Gaylussacia baccata</v>
      </c>
      <c r="F267">
        <v>3</v>
      </c>
    </row>
    <row r="268" spans="1:6" x14ac:dyDescent="0.2">
      <c r="A268" t="s">
        <v>836</v>
      </c>
      <c r="B268" t="s">
        <v>830</v>
      </c>
      <c r="C268">
        <v>637</v>
      </c>
      <c r="D268" t="s">
        <v>337</v>
      </c>
      <c r="E268" t="str">
        <f>VLOOKUP(D268,Lookups!$A$2:$C$245,2,FALSE)</f>
        <v>Vaccinium pallidum</v>
      </c>
      <c r="F268">
        <v>4</v>
      </c>
    </row>
    <row r="269" spans="1:6" x14ac:dyDescent="0.2">
      <c r="A269" t="s">
        <v>836</v>
      </c>
      <c r="B269" t="s">
        <v>830</v>
      </c>
      <c r="C269">
        <v>637</v>
      </c>
      <c r="D269" t="s">
        <v>119</v>
      </c>
      <c r="E269" t="str">
        <f>VLOOKUP(D269,Lookups!$A$2:$C$245,2,FALSE)</f>
        <v>Gaultheria procumbens</v>
      </c>
      <c r="F269">
        <v>2</v>
      </c>
    </row>
    <row r="270" spans="1:6" x14ac:dyDescent="0.2">
      <c r="A270" t="s">
        <v>836</v>
      </c>
      <c r="B270" t="s">
        <v>830</v>
      </c>
      <c r="C270">
        <v>637</v>
      </c>
      <c r="D270" t="s">
        <v>169</v>
      </c>
      <c r="E270" t="str">
        <f>VLOOKUP(D270,Lookups!$A$2:$C$245,2,FALSE)</f>
        <v>Melampyrum lineare</v>
      </c>
      <c r="F270">
        <v>1</v>
      </c>
    </row>
    <row r="271" spans="1:6" x14ac:dyDescent="0.2">
      <c r="A271" t="s">
        <v>836</v>
      </c>
      <c r="B271" t="s">
        <v>830</v>
      </c>
      <c r="C271">
        <v>407</v>
      </c>
      <c r="D271" t="s">
        <v>253</v>
      </c>
      <c r="E271" t="str">
        <f>VLOOKUP(D271,Lookups!$A$2:$C$245,2,FALSE)</f>
        <v>Quercus ilicifolia</v>
      </c>
      <c r="F271">
        <v>2</v>
      </c>
    </row>
    <row r="272" spans="1:6" x14ac:dyDescent="0.2">
      <c r="A272" t="s">
        <v>836</v>
      </c>
      <c r="B272" t="s">
        <v>830</v>
      </c>
      <c r="C272">
        <v>407</v>
      </c>
      <c r="D272" t="s">
        <v>337</v>
      </c>
      <c r="E272" t="str">
        <f>VLOOKUP(D272,Lookups!$A$2:$C$245,2,FALSE)</f>
        <v>Vaccinium pallidum</v>
      </c>
      <c r="F272">
        <v>4</v>
      </c>
    </row>
    <row r="273" spans="1:6" x14ac:dyDescent="0.2">
      <c r="A273" t="s">
        <v>836</v>
      </c>
      <c r="B273" t="s">
        <v>830</v>
      </c>
      <c r="C273">
        <v>407</v>
      </c>
      <c r="D273" t="s">
        <v>18</v>
      </c>
      <c r="E273" t="str">
        <f>VLOOKUP(D273,Lookups!$A$2:$C$245,2,FALSE)</f>
        <v>Aralia nudicaulis</v>
      </c>
      <c r="F273">
        <v>2</v>
      </c>
    </row>
    <row r="274" spans="1:6" x14ac:dyDescent="0.2">
      <c r="A274" t="s">
        <v>836</v>
      </c>
      <c r="B274" t="s">
        <v>830</v>
      </c>
      <c r="C274">
        <v>407</v>
      </c>
      <c r="D274" t="s">
        <v>169</v>
      </c>
      <c r="E274" t="str">
        <f>VLOOKUP(D274,Lookups!$A$2:$C$245,2,FALSE)</f>
        <v>Melampyrum lineare</v>
      </c>
      <c r="F274">
        <v>1</v>
      </c>
    </row>
    <row r="275" spans="1:6" x14ac:dyDescent="0.2">
      <c r="A275" t="s">
        <v>836</v>
      </c>
      <c r="B275" t="s">
        <v>830</v>
      </c>
      <c r="C275">
        <v>407</v>
      </c>
      <c r="D275" t="s">
        <v>204</v>
      </c>
      <c r="E275" t="str">
        <f>VLOOKUP(D275,Lookups!$A$2:$C$245,2,FALSE)</f>
        <v>Pinus rigida</v>
      </c>
      <c r="F275">
        <v>4</v>
      </c>
    </row>
    <row r="276" spans="1:6" x14ac:dyDescent="0.2">
      <c r="A276" t="s">
        <v>836</v>
      </c>
      <c r="B276" t="s">
        <v>830</v>
      </c>
      <c r="C276">
        <v>405</v>
      </c>
      <c r="D276" t="s">
        <v>337</v>
      </c>
      <c r="E276" t="str">
        <f>VLOOKUP(D276,Lookups!$A$2:$C$245,2,FALSE)</f>
        <v>Vaccinium pallidum</v>
      </c>
      <c r="F276">
        <v>4</v>
      </c>
    </row>
    <row r="277" spans="1:6" x14ac:dyDescent="0.2">
      <c r="A277" t="s">
        <v>836</v>
      </c>
      <c r="B277" t="s">
        <v>830</v>
      </c>
      <c r="C277">
        <v>405</v>
      </c>
      <c r="D277" t="s">
        <v>119</v>
      </c>
      <c r="E277" t="str">
        <f>VLOOKUP(D277,Lookups!$A$2:$C$245,2,FALSE)</f>
        <v>Gaultheria procumbens</v>
      </c>
      <c r="F277">
        <v>4</v>
      </c>
    </row>
    <row r="278" spans="1:6" x14ac:dyDescent="0.2">
      <c r="A278" t="s">
        <v>836</v>
      </c>
      <c r="B278" t="s">
        <v>830</v>
      </c>
      <c r="C278">
        <v>405</v>
      </c>
      <c r="D278" t="s">
        <v>18</v>
      </c>
      <c r="E278" t="str">
        <f>VLOOKUP(D278,Lookups!$A$2:$C$245,2,FALSE)</f>
        <v>Aralia nudicaulis</v>
      </c>
      <c r="F278">
        <v>4</v>
      </c>
    </row>
    <row r="279" spans="1:6" x14ac:dyDescent="0.2">
      <c r="A279" t="s">
        <v>836</v>
      </c>
      <c r="B279" t="s">
        <v>830</v>
      </c>
      <c r="C279">
        <v>405</v>
      </c>
      <c r="D279" t="s">
        <v>113</v>
      </c>
      <c r="E279" t="str">
        <f>VLOOKUP(D279,Lookups!$A$2:$C$245,2,FALSE)</f>
        <v>Gaylussacia baccata</v>
      </c>
      <c r="F279">
        <v>1</v>
      </c>
    </row>
    <row r="280" spans="1:6" x14ac:dyDescent="0.2">
      <c r="A280" t="s">
        <v>836</v>
      </c>
      <c r="B280" t="s">
        <v>830</v>
      </c>
      <c r="C280">
        <v>405</v>
      </c>
      <c r="D280" t="s">
        <v>48</v>
      </c>
      <c r="E280" t="str">
        <f>VLOOKUP(D280,Lookups!$A$2:$C$245,2,FALSE)</f>
        <v>Carex pensylvanica</v>
      </c>
      <c r="F280">
        <v>1</v>
      </c>
    </row>
    <row r="281" spans="1:6" x14ac:dyDescent="0.2">
      <c r="A281" t="s">
        <v>836</v>
      </c>
      <c r="B281" t="s">
        <v>830</v>
      </c>
      <c r="C281">
        <v>403</v>
      </c>
      <c r="D281" t="s">
        <v>328</v>
      </c>
      <c r="E281" t="str">
        <f>VLOOKUP(D281,Lookups!$A$2:$C$245,2,FALSE)</f>
        <v>Vaccinium angustifolium</v>
      </c>
      <c r="F281">
        <v>2</v>
      </c>
    </row>
    <row r="282" spans="1:6" x14ac:dyDescent="0.2">
      <c r="A282" t="s">
        <v>836</v>
      </c>
      <c r="B282" t="s">
        <v>830</v>
      </c>
      <c r="C282">
        <v>403</v>
      </c>
      <c r="D282" t="s">
        <v>113</v>
      </c>
      <c r="E282" t="str">
        <f>VLOOKUP(D282,Lookups!$A$2:$C$245,2,FALSE)</f>
        <v>Gaylussacia baccata</v>
      </c>
      <c r="F282">
        <v>2</v>
      </c>
    </row>
    <row r="283" spans="1:6" x14ac:dyDescent="0.2">
      <c r="A283" t="s">
        <v>836</v>
      </c>
      <c r="B283" t="s">
        <v>830</v>
      </c>
      <c r="C283">
        <v>403</v>
      </c>
      <c r="D283" t="s">
        <v>119</v>
      </c>
      <c r="E283" t="str">
        <f>VLOOKUP(D283,Lookups!$A$2:$C$245,2,FALSE)</f>
        <v>Gaultheria procumbens</v>
      </c>
      <c r="F283">
        <v>2</v>
      </c>
    </row>
    <row r="284" spans="1:6" x14ac:dyDescent="0.2">
      <c r="A284" t="s">
        <v>836</v>
      </c>
      <c r="B284" t="s">
        <v>830</v>
      </c>
      <c r="C284">
        <v>403</v>
      </c>
      <c r="D284" t="s">
        <v>253</v>
      </c>
      <c r="E284" t="str">
        <f>VLOOKUP(D284,Lookups!$A$2:$C$245,2,FALSE)</f>
        <v>Quercus ilicifolia</v>
      </c>
      <c r="F284">
        <v>2</v>
      </c>
    </row>
    <row r="285" spans="1:6" x14ac:dyDescent="0.2">
      <c r="A285" t="s">
        <v>836</v>
      </c>
      <c r="B285" t="s">
        <v>830</v>
      </c>
      <c r="C285">
        <v>403</v>
      </c>
      <c r="D285" t="s">
        <v>169</v>
      </c>
      <c r="E285" t="str">
        <f>VLOOKUP(D285,Lookups!$A$2:$C$245,2,FALSE)</f>
        <v>Melampyrum lineare</v>
      </c>
      <c r="F285">
        <v>1</v>
      </c>
    </row>
    <row r="286" spans="1:6" x14ac:dyDescent="0.2">
      <c r="A286" t="s">
        <v>836</v>
      </c>
      <c r="B286" t="s">
        <v>830</v>
      </c>
      <c r="C286">
        <v>403</v>
      </c>
      <c r="D286" t="s">
        <v>18</v>
      </c>
      <c r="E286" t="str">
        <f>VLOOKUP(D286,Lookups!$A$2:$C$245,2,FALSE)</f>
        <v>Aralia nudicaulis</v>
      </c>
      <c r="F286">
        <v>2</v>
      </c>
    </row>
    <row r="287" spans="1:6" x14ac:dyDescent="0.2">
      <c r="A287" t="s">
        <v>836</v>
      </c>
      <c r="B287" t="s">
        <v>830</v>
      </c>
      <c r="C287">
        <v>401</v>
      </c>
      <c r="D287" t="s">
        <v>113</v>
      </c>
      <c r="E287" t="str">
        <f>VLOOKUP(D287,Lookups!$A$2:$C$245,2,FALSE)</f>
        <v>Gaylussacia baccata</v>
      </c>
      <c r="F287">
        <v>4</v>
      </c>
    </row>
    <row r="288" spans="1:6" x14ac:dyDescent="0.2">
      <c r="A288" t="s">
        <v>836</v>
      </c>
      <c r="B288" t="s">
        <v>830</v>
      </c>
      <c r="C288">
        <v>401</v>
      </c>
      <c r="D288" t="s">
        <v>337</v>
      </c>
      <c r="E288" t="str">
        <f>VLOOKUP(D288,Lookups!$A$2:$C$245,2,FALSE)</f>
        <v>Vaccinium pallidum</v>
      </c>
      <c r="F288">
        <v>4</v>
      </c>
    </row>
    <row r="289" spans="1:6" x14ac:dyDescent="0.2">
      <c r="A289" t="s">
        <v>836</v>
      </c>
      <c r="B289" t="s">
        <v>830</v>
      </c>
      <c r="C289">
        <v>399</v>
      </c>
      <c r="D289" t="s">
        <v>113</v>
      </c>
      <c r="E289" t="str">
        <f>VLOOKUP(D289,Lookups!$A$2:$C$245,2,FALSE)</f>
        <v>Gaylussacia baccata</v>
      </c>
      <c r="F289">
        <v>2</v>
      </c>
    </row>
    <row r="290" spans="1:6" x14ac:dyDescent="0.2">
      <c r="A290" t="s">
        <v>836</v>
      </c>
      <c r="B290" t="s">
        <v>830</v>
      </c>
      <c r="C290">
        <v>399</v>
      </c>
      <c r="D290" t="s">
        <v>337</v>
      </c>
      <c r="E290" t="str">
        <f>VLOOKUP(D290,Lookups!$A$2:$C$245,2,FALSE)</f>
        <v>Vaccinium pallidum</v>
      </c>
      <c r="F290">
        <v>5</v>
      </c>
    </row>
    <row r="291" spans="1:6" x14ac:dyDescent="0.2">
      <c r="A291" t="s">
        <v>836</v>
      </c>
      <c r="B291" t="s">
        <v>830</v>
      </c>
      <c r="C291">
        <v>399</v>
      </c>
      <c r="D291" t="s">
        <v>119</v>
      </c>
      <c r="E291" t="str">
        <f>VLOOKUP(D291,Lookups!$A$2:$C$245,2,FALSE)</f>
        <v>Gaultheria procumbens</v>
      </c>
      <c r="F291">
        <v>3</v>
      </c>
    </row>
    <row r="292" spans="1:6" x14ac:dyDescent="0.2">
      <c r="A292" t="s">
        <v>836</v>
      </c>
      <c r="B292" t="s">
        <v>830</v>
      </c>
      <c r="C292">
        <v>399</v>
      </c>
      <c r="D292" t="s">
        <v>169</v>
      </c>
      <c r="E292" t="str">
        <f>VLOOKUP(D292,Lookups!$A$2:$C$245,2,FALSE)</f>
        <v>Melampyrum lineare</v>
      </c>
      <c r="F292">
        <v>2</v>
      </c>
    </row>
    <row r="293" spans="1:6" x14ac:dyDescent="0.2">
      <c r="A293" t="s">
        <v>836</v>
      </c>
      <c r="B293" t="s">
        <v>830</v>
      </c>
      <c r="C293">
        <v>397</v>
      </c>
      <c r="D293" t="s">
        <v>253</v>
      </c>
      <c r="E293" t="str">
        <f>VLOOKUP(D293,Lookups!$A$2:$C$245,2,FALSE)</f>
        <v>Quercus ilicifolia</v>
      </c>
      <c r="F293">
        <v>3</v>
      </c>
    </row>
    <row r="294" spans="1:6" x14ac:dyDescent="0.2">
      <c r="A294" t="s">
        <v>836</v>
      </c>
      <c r="B294" t="s">
        <v>830</v>
      </c>
      <c r="C294">
        <v>397</v>
      </c>
      <c r="D294" t="s">
        <v>337</v>
      </c>
      <c r="E294" t="str">
        <f>VLOOKUP(D294,Lookups!$A$2:$C$245,2,FALSE)</f>
        <v>Vaccinium pallidum</v>
      </c>
      <c r="F294">
        <v>5</v>
      </c>
    </row>
    <row r="295" spans="1:6" x14ac:dyDescent="0.2">
      <c r="A295" t="s">
        <v>836</v>
      </c>
      <c r="B295" t="s">
        <v>830</v>
      </c>
      <c r="C295">
        <v>397</v>
      </c>
      <c r="D295" t="s">
        <v>169</v>
      </c>
      <c r="E295" t="str">
        <f>VLOOKUP(D295,Lookups!$A$2:$C$245,2,FALSE)</f>
        <v>Melampyrum lineare</v>
      </c>
      <c r="F295">
        <v>1</v>
      </c>
    </row>
    <row r="296" spans="1:6" x14ac:dyDescent="0.2">
      <c r="A296" t="s">
        <v>836</v>
      </c>
      <c r="B296" t="s">
        <v>830</v>
      </c>
      <c r="C296">
        <v>397</v>
      </c>
      <c r="D296" t="s">
        <v>119</v>
      </c>
      <c r="E296" t="str">
        <f>VLOOKUP(D296,Lookups!$A$2:$C$245,2,FALSE)</f>
        <v>Gaultheria procumbens</v>
      </c>
      <c r="F296">
        <v>2</v>
      </c>
    </row>
    <row r="297" spans="1:6" x14ac:dyDescent="0.2">
      <c r="A297" t="s">
        <v>836</v>
      </c>
      <c r="B297" t="s">
        <v>830</v>
      </c>
      <c r="C297">
        <v>395</v>
      </c>
      <c r="D297" t="s">
        <v>253</v>
      </c>
      <c r="E297" t="str">
        <f>VLOOKUP(D297,Lookups!$A$2:$C$245,2,FALSE)</f>
        <v>Quercus ilicifolia</v>
      </c>
      <c r="F297">
        <v>4</v>
      </c>
    </row>
    <row r="298" spans="1:6" x14ac:dyDescent="0.2">
      <c r="A298" t="s">
        <v>836</v>
      </c>
      <c r="B298" t="s">
        <v>830</v>
      </c>
      <c r="C298">
        <v>395</v>
      </c>
      <c r="D298" t="s">
        <v>169</v>
      </c>
      <c r="E298" t="str">
        <f>VLOOKUP(D298,Lookups!$A$2:$C$245,2,FALSE)</f>
        <v>Melampyrum lineare</v>
      </c>
      <c r="F298">
        <v>1</v>
      </c>
    </row>
    <row r="299" spans="1:6" x14ac:dyDescent="0.2">
      <c r="A299" t="s">
        <v>836</v>
      </c>
      <c r="B299" t="s">
        <v>830</v>
      </c>
      <c r="C299">
        <v>395</v>
      </c>
      <c r="D299" t="s">
        <v>119</v>
      </c>
      <c r="E299" t="str">
        <f>VLOOKUP(D299,Lookups!$A$2:$C$245,2,FALSE)</f>
        <v>Gaultheria procumbens</v>
      </c>
      <c r="F299">
        <v>2</v>
      </c>
    </row>
    <row r="300" spans="1:6" x14ac:dyDescent="0.2">
      <c r="A300" t="s">
        <v>836</v>
      </c>
      <c r="B300" t="s">
        <v>830</v>
      </c>
      <c r="C300">
        <v>395</v>
      </c>
      <c r="D300" t="s">
        <v>337</v>
      </c>
      <c r="E300" t="str">
        <f>VLOOKUP(D300,Lookups!$A$2:$C$245,2,FALSE)</f>
        <v>Vaccinium pallidum</v>
      </c>
      <c r="F300">
        <v>2</v>
      </c>
    </row>
    <row r="301" spans="1:6" x14ac:dyDescent="0.2">
      <c r="A301" t="s">
        <v>836</v>
      </c>
      <c r="B301" t="s">
        <v>830</v>
      </c>
      <c r="C301">
        <v>395</v>
      </c>
      <c r="D301" t="s">
        <v>113</v>
      </c>
      <c r="E301" t="str">
        <f>VLOOKUP(D301,Lookups!$A$2:$C$245,2,FALSE)</f>
        <v>Gaylussacia baccata</v>
      </c>
      <c r="F301">
        <v>2</v>
      </c>
    </row>
    <row r="302" spans="1:6" x14ac:dyDescent="0.2">
      <c r="A302" t="s">
        <v>836</v>
      </c>
      <c r="B302" t="s">
        <v>830</v>
      </c>
      <c r="C302">
        <v>393</v>
      </c>
      <c r="D302" t="s">
        <v>18</v>
      </c>
      <c r="E302" t="str">
        <f>VLOOKUP(D302,Lookups!$A$2:$C$245,2,FALSE)</f>
        <v>Aralia nudicaulis</v>
      </c>
      <c r="F302">
        <v>2</v>
      </c>
    </row>
    <row r="303" spans="1:6" x14ac:dyDescent="0.2">
      <c r="A303" t="s">
        <v>836</v>
      </c>
      <c r="B303" t="s">
        <v>830</v>
      </c>
      <c r="C303">
        <v>393</v>
      </c>
      <c r="D303" t="s">
        <v>253</v>
      </c>
      <c r="E303" t="str">
        <f>VLOOKUP(D303,Lookups!$A$2:$C$245,2,FALSE)</f>
        <v>Quercus ilicifolia</v>
      </c>
      <c r="F303">
        <v>2</v>
      </c>
    </row>
    <row r="304" spans="1:6" x14ac:dyDescent="0.2">
      <c r="A304" t="s">
        <v>836</v>
      </c>
      <c r="B304" t="s">
        <v>830</v>
      </c>
      <c r="C304">
        <v>393</v>
      </c>
      <c r="D304" t="s">
        <v>119</v>
      </c>
      <c r="E304" t="str">
        <f>VLOOKUP(D304,Lookups!$A$2:$C$245,2,FALSE)</f>
        <v>Gaultheria procumbens</v>
      </c>
      <c r="F304">
        <v>3</v>
      </c>
    </row>
    <row r="305" spans="1:6" x14ac:dyDescent="0.2">
      <c r="A305" t="s">
        <v>836</v>
      </c>
      <c r="B305" t="s">
        <v>830</v>
      </c>
      <c r="C305">
        <v>393</v>
      </c>
      <c r="D305" t="s">
        <v>337</v>
      </c>
      <c r="E305" t="str">
        <f>VLOOKUP(D305,Lookups!$A$2:$C$245,2,FALSE)</f>
        <v>Vaccinium pallidum</v>
      </c>
      <c r="F305">
        <v>3</v>
      </c>
    </row>
    <row r="306" spans="1:6" x14ac:dyDescent="0.2">
      <c r="A306" t="s">
        <v>836</v>
      </c>
      <c r="B306" t="s">
        <v>830</v>
      </c>
      <c r="C306">
        <v>393</v>
      </c>
      <c r="D306" t="s">
        <v>169</v>
      </c>
      <c r="E306" t="str">
        <f>VLOOKUP(D306,Lookups!$A$2:$C$245,2,FALSE)</f>
        <v>Melampyrum lineare</v>
      </c>
      <c r="F306">
        <v>1</v>
      </c>
    </row>
    <row r="307" spans="1:6" x14ac:dyDescent="0.2">
      <c r="A307" t="s">
        <v>836</v>
      </c>
      <c r="B307" t="s">
        <v>830</v>
      </c>
      <c r="C307">
        <v>393</v>
      </c>
      <c r="D307" t="s">
        <v>113</v>
      </c>
      <c r="E307" t="str">
        <f>VLOOKUP(D307,Lookups!$A$2:$C$245,2,FALSE)</f>
        <v>Gaylussacia baccata</v>
      </c>
      <c r="F307">
        <v>1</v>
      </c>
    </row>
    <row r="308" spans="1:6" x14ac:dyDescent="0.2">
      <c r="A308" t="s">
        <v>836</v>
      </c>
      <c r="B308" t="s">
        <v>830</v>
      </c>
      <c r="C308">
        <v>391</v>
      </c>
      <c r="D308" t="s">
        <v>253</v>
      </c>
      <c r="E308" t="str">
        <f>VLOOKUP(D308,Lookups!$A$2:$C$245,2,FALSE)</f>
        <v>Quercus ilicifolia</v>
      </c>
      <c r="F308">
        <v>1</v>
      </c>
    </row>
    <row r="309" spans="1:6" x14ac:dyDescent="0.2">
      <c r="A309" t="s">
        <v>836</v>
      </c>
      <c r="B309" t="s">
        <v>830</v>
      </c>
      <c r="C309">
        <v>391</v>
      </c>
      <c r="D309" t="s">
        <v>113</v>
      </c>
      <c r="E309" t="str">
        <f>VLOOKUP(D309,Lookups!$A$2:$C$245,2,FALSE)</f>
        <v>Gaylussacia baccata</v>
      </c>
      <c r="F309">
        <v>3</v>
      </c>
    </row>
    <row r="310" spans="1:6" x14ac:dyDescent="0.2">
      <c r="A310" t="s">
        <v>836</v>
      </c>
      <c r="B310" t="s">
        <v>830</v>
      </c>
      <c r="C310">
        <v>391</v>
      </c>
      <c r="D310" t="s">
        <v>337</v>
      </c>
      <c r="E310" t="str">
        <f>VLOOKUP(D310,Lookups!$A$2:$C$245,2,FALSE)</f>
        <v>Vaccinium pallidum</v>
      </c>
      <c r="F310">
        <v>4</v>
      </c>
    </row>
    <row r="311" spans="1:6" x14ac:dyDescent="0.2">
      <c r="A311" t="s">
        <v>836</v>
      </c>
      <c r="B311" t="s">
        <v>830</v>
      </c>
      <c r="C311">
        <v>391</v>
      </c>
      <c r="D311" t="s">
        <v>119</v>
      </c>
      <c r="E311" t="str">
        <f>VLOOKUP(D311,Lookups!$A$2:$C$245,2,FALSE)</f>
        <v>Gaultheria procumbens</v>
      </c>
      <c r="F311">
        <v>2</v>
      </c>
    </row>
    <row r="312" spans="1:6" x14ac:dyDescent="0.2">
      <c r="A312" t="s">
        <v>833</v>
      </c>
      <c r="B312" t="s">
        <v>830</v>
      </c>
      <c r="C312">
        <v>635</v>
      </c>
      <c r="D312" t="s">
        <v>207</v>
      </c>
      <c r="E312" t="str">
        <f>VLOOKUP(D312,Lookups!$A$2:$C$245,2,FALSE)</f>
        <v>Pinus strobus</v>
      </c>
      <c r="F312">
        <v>1</v>
      </c>
    </row>
    <row r="313" spans="1:6" x14ac:dyDescent="0.2">
      <c r="A313" t="s">
        <v>833</v>
      </c>
      <c r="B313" t="s">
        <v>830</v>
      </c>
      <c r="C313">
        <v>635</v>
      </c>
      <c r="D313" t="s">
        <v>337</v>
      </c>
      <c r="E313" t="str">
        <f>VLOOKUP(D313,Lookups!$A$2:$C$245,2,FALSE)</f>
        <v>Vaccinium pallidum</v>
      </c>
      <c r="F313">
        <v>4</v>
      </c>
    </row>
    <row r="314" spans="1:6" x14ac:dyDescent="0.2">
      <c r="A314" t="s">
        <v>833</v>
      </c>
      <c r="B314" t="s">
        <v>830</v>
      </c>
      <c r="C314">
        <v>635</v>
      </c>
      <c r="D314" t="s">
        <v>113</v>
      </c>
      <c r="E314" t="str">
        <f>VLOOKUP(D314,Lookups!$A$2:$C$245,2,FALSE)</f>
        <v>Gaylussacia baccata</v>
      </c>
      <c r="F314">
        <v>4</v>
      </c>
    </row>
    <row r="315" spans="1:6" x14ac:dyDescent="0.2">
      <c r="A315" t="s">
        <v>833</v>
      </c>
      <c r="B315" t="s">
        <v>830</v>
      </c>
      <c r="C315">
        <v>635</v>
      </c>
      <c r="D315" t="s">
        <v>705</v>
      </c>
      <c r="E315" t="str">
        <f>VLOOKUP(D315,Lookups!$A$2:$C$245,2,FALSE)</f>
        <v>Rubus species</v>
      </c>
      <c r="F315">
        <v>1</v>
      </c>
    </row>
    <row r="316" spans="1:6" x14ac:dyDescent="0.2">
      <c r="A316" t="s">
        <v>833</v>
      </c>
      <c r="B316" t="s">
        <v>830</v>
      </c>
      <c r="C316">
        <v>635</v>
      </c>
      <c r="D316" t="s">
        <v>119</v>
      </c>
      <c r="E316" t="str">
        <f>VLOOKUP(D316,Lookups!$A$2:$C$245,2,FALSE)</f>
        <v>Gaultheria procumbens</v>
      </c>
      <c r="F316">
        <v>2</v>
      </c>
    </row>
    <row r="317" spans="1:6" x14ac:dyDescent="0.2">
      <c r="A317" t="s">
        <v>833</v>
      </c>
      <c r="B317" t="s">
        <v>830</v>
      </c>
      <c r="C317">
        <v>635</v>
      </c>
      <c r="D317" t="s">
        <v>240</v>
      </c>
      <c r="E317" t="str">
        <f>VLOOKUP(D317,Lookups!$A$2:$C$245,2,FALSE)</f>
        <v>Pteridium aquilinum</v>
      </c>
      <c r="F317">
        <v>3</v>
      </c>
    </row>
    <row r="318" spans="1:6" x14ac:dyDescent="0.2">
      <c r="A318" t="s">
        <v>833</v>
      </c>
      <c r="B318" t="s">
        <v>830</v>
      </c>
      <c r="C318">
        <v>633</v>
      </c>
      <c r="D318" t="s">
        <v>253</v>
      </c>
      <c r="E318" t="str">
        <f>VLOOKUP(D318,Lookups!$A$2:$C$245,2,FALSE)</f>
        <v>Quercus ilicifolia</v>
      </c>
      <c r="F318">
        <v>2</v>
      </c>
    </row>
    <row r="319" spans="1:6" x14ac:dyDescent="0.2">
      <c r="A319" t="s">
        <v>833</v>
      </c>
      <c r="B319" t="s">
        <v>830</v>
      </c>
      <c r="C319">
        <v>633</v>
      </c>
      <c r="D319" t="s">
        <v>113</v>
      </c>
      <c r="E319" t="str">
        <f>VLOOKUP(D319,Lookups!$A$2:$C$245,2,FALSE)</f>
        <v>Gaylussacia baccata</v>
      </c>
      <c r="F319">
        <v>5</v>
      </c>
    </row>
    <row r="320" spans="1:6" x14ac:dyDescent="0.2">
      <c r="A320" t="s">
        <v>833</v>
      </c>
      <c r="B320" t="s">
        <v>830</v>
      </c>
      <c r="C320">
        <v>633</v>
      </c>
      <c r="D320" t="s">
        <v>337</v>
      </c>
      <c r="E320" t="str">
        <f>VLOOKUP(D320,Lookups!$A$2:$C$245,2,FALSE)</f>
        <v>Vaccinium pallidum</v>
      </c>
      <c r="F320">
        <v>4</v>
      </c>
    </row>
    <row r="321" spans="1:6" x14ac:dyDescent="0.2">
      <c r="A321" t="s">
        <v>833</v>
      </c>
      <c r="B321" t="s">
        <v>830</v>
      </c>
      <c r="C321">
        <v>633</v>
      </c>
      <c r="D321" t="s">
        <v>119</v>
      </c>
      <c r="E321" t="str">
        <f>VLOOKUP(D321,Lookups!$A$2:$C$245,2,FALSE)</f>
        <v>Gaultheria procumbens</v>
      </c>
      <c r="F321">
        <v>2</v>
      </c>
    </row>
    <row r="322" spans="1:6" x14ac:dyDescent="0.2">
      <c r="A322" t="s">
        <v>833</v>
      </c>
      <c r="B322" t="s">
        <v>830</v>
      </c>
      <c r="C322">
        <v>633</v>
      </c>
      <c r="D322" t="s">
        <v>169</v>
      </c>
      <c r="E322" t="str">
        <f>VLOOKUP(D322,Lookups!$A$2:$C$245,2,FALSE)</f>
        <v>Melampyrum lineare</v>
      </c>
      <c r="F322">
        <v>1</v>
      </c>
    </row>
    <row r="323" spans="1:6" x14ac:dyDescent="0.2">
      <c r="A323" t="s">
        <v>833</v>
      </c>
      <c r="B323" t="s">
        <v>830</v>
      </c>
      <c r="C323">
        <v>631</v>
      </c>
      <c r="D323" t="s">
        <v>207</v>
      </c>
      <c r="E323" t="str">
        <f>VLOOKUP(D323,Lookups!$A$2:$C$245,2,FALSE)</f>
        <v>Pinus strobus</v>
      </c>
      <c r="F323">
        <v>1</v>
      </c>
    </row>
    <row r="324" spans="1:6" x14ac:dyDescent="0.2">
      <c r="A324" t="s">
        <v>833</v>
      </c>
      <c r="B324" t="s">
        <v>830</v>
      </c>
      <c r="C324">
        <v>631</v>
      </c>
      <c r="D324" t="s">
        <v>247</v>
      </c>
      <c r="E324" t="str">
        <f>VLOOKUP(D324,Lookups!$A$2:$C$245,2,FALSE)</f>
        <v>Quercus alba</v>
      </c>
      <c r="F324">
        <v>2</v>
      </c>
    </row>
    <row r="325" spans="1:6" x14ac:dyDescent="0.2">
      <c r="A325" t="s">
        <v>833</v>
      </c>
      <c r="B325" t="s">
        <v>830</v>
      </c>
      <c r="C325">
        <v>631</v>
      </c>
      <c r="D325" t="s">
        <v>337</v>
      </c>
      <c r="E325" t="str">
        <f>VLOOKUP(D325,Lookups!$A$2:$C$245,2,FALSE)</f>
        <v>Vaccinium pallidum</v>
      </c>
      <c r="F325">
        <v>3</v>
      </c>
    </row>
    <row r="326" spans="1:6" x14ac:dyDescent="0.2">
      <c r="A326" t="s">
        <v>833</v>
      </c>
      <c r="B326" t="s">
        <v>830</v>
      </c>
      <c r="C326">
        <v>631</v>
      </c>
      <c r="D326" t="s">
        <v>113</v>
      </c>
      <c r="E326" t="str">
        <f>VLOOKUP(D326,Lookups!$A$2:$C$245,2,FALSE)</f>
        <v>Gaylussacia baccata</v>
      </c>
      <c r="F326">
        <v>4</v>
      </c>
    </row>
    <row r="327" spans="1:6" x14ac:dyDescent="0.2">
      <c r="A327" t="s">
        <v>833</v>
      </c>
      <c r="B327" t="s">
        <v>830</v>
      </c>
      <c r="C327">
        <v>631</v>
      </c>
      <c r="D327" t="s">
        <v>119</v>
      </c>
      <c r="E327" t="str">
        <f>VLOOKUP(D327,Lookups!$A$2:$C$245,2,FALSE)</f>
        <v>Gaultheria procumbens</v>
      </c>
      <c r="F327">
        <v>2</v>
      </c>
    </row>
    <row r="328" spans="1:6" x14ac:dyDescent="0.2">
      <c r="A328" t="s">
        <v>833</v>
      </c>
      <c r="B328" t="s">
        <v>830</v>
      </c>
      <c r="C328">
        <v>631</v>
      </c>
      <c r="D328" t="s">
        <v>48</v>
      </c>
      <c r="E328" t="str">
        <f>VLOOKUP(D328,Lookups!$A$2:$C$245,2,FALSE)</f>
        <v>Carex pensylvanica</v>
      </c>
      <c r="F328">
        <v>1</v>
      </c>
    </row>
    <row r="329" spans="1:6" x14ac:dyDescent="0.2">
      <c r="A329" t="s">
        <v>833</v>
      </c>
      <c r="B329" t="s">
        <v>830</v>
      </c>
      <c r="C329">
        <v>631</v>
      </c>
      <c r="D329" t="s">
        <v>169</v>
      </c>
      <c r="E329" t="str">
        <f>VLOOKUP(D329,Lookups!$A$2:$C$245,2,FALSE)</f>
        <v>Melampyrum lineare</v>
      </c>
      <c r="F329">
        <v>1</v>
      </c>
    </row>
    <row r="330" spans="1:6" x14ac:dyDescent="0.2">
      <c r="A330" t="s">
        <v>833</v>
      </c>
      <c r="B330" t="s">
        <v>830</v>
      </c>
      <c r="C330">
        <v>629</v>
      </c>
      <c r="D330" t="s">
        <v>207</v>
      </c>
      <c r="E330" t="str">
        <f>VLOOKUP(D330,Lookups!$A$2:$C$245,2,FALSE)</f>
        <v>Pinus strobus</v>
      </c>
      <c r="F330">
        <v>1</v>
      </c>
    </row>
    <row r="331" spans="1:6" x14ac:dyDescent="0.2">
      <c r="A331" t="s">
        <v>833</v>
      </c>
      <c r="B331" t="s">
        <v>830</v>
      </c>
      <c r="C331">
        <v>629</v>
      </c>
      <c r="D331" t="s">
        <v>113</v>
      </c>
      <c r="E331" t="str">
        <f>VLOOKUP(D331,Lookups!$A$2:$C$245,2,FALSE)</f>
        <v>Gaylussacia baccata</v>
      </c>
      <c r="F331">
        <v>4</v>
      </c>
    </row>
    <row r="332" spans="1:6" x14ac:dyDescent="0.2">
      <c r="A332" t="s">
        <v>833</v>
      </c>
      <c r="B332" t="s">
        <v>830</v>
      </c>
      <c r="C332">
        <v>629</v>
      </c>
      <c r="D332" t="s">
        <v>337</v>
      </c>
      <c r="E332" t="str">
        <f>VLOOKUP(D332,Lookups!$A$2:$C$245,2,FALSE)</f>
        <v>Vaccinium pallidum</v>
      </c>
      <c r="F332">
        <v>5</v>
      </c>
    </row>
    <row r="333" spans="1:6" x14ac:dyDescent="0.2">
      <c r="A333" t="s">
        <v>833</v>
      </c>
      <c r="B333" t="s">
        <v>830</v>
      </c>
      <c r="C333">
        <v>629</v>
      </c>
      <c r="D333" t="s">
        <v>119</v>
      </c>
      <c r="E333" t="str">
        <f>VLOOKUP(D333,Lookups!$A$2:$C$245,2,FALSE)</f>
        <v>Gaultheria procumbens</v>
      </c>
      <c r="F333">
        <v>2</v>
      </c>
    </row>
    <row r="334" spans="1:6" x14ac:dyDescent="0.2">
      <c r="A334" t="s">
        <v>833</v>
      </c>
      <c r="B334" t="s">
        <v>830</v>
      </c>
      <c r="C334">
        <v>627</v>
      </c>
      <c r="D334" t="s">
        <v>207</v>
      </c>
      <c r="E334" t="str">
        <f>VLOOKUP(D334,Lookups!$A$2:$C$245,2,FALSE)</f>
        <v>Pinus strobus</v>
      </c>
      <c r="F334">
        <v>1</v>
      </c>
    </row>
    <row r="335" spans="1:6" x14ac:dyDescent="0.2">
      <c r="A335" t="s">
        <v>833</v>
      </c>
      <c r="B335" t="s">
        <v>830</v>
      </c>
      <c r="C335">
        <v>627</v>
      </c>
      <c r="D335" t="s">
        <v>337</v>
      </c>
      <c r="E335" t="str">
        <f>VLOOKUP(D335,Lookups!$A$2:$C$245,2,FALSE)</f>
        <v>Vaccinium pallidum</v>
      </c>
      <c r="F335">
        <v>5</v>
      </c>
    </row>
    <row r="336" spans="1:6" x14ac:dyDescent="0.2">
      <c r="A336" t="s">
        <v>833</v>
      </c>
      <c r="B336" t="s">
        <v>830</v>
      </c>
      <c r="C336">
        <v>627</v>
      </c>
      <c r="D336" t="s">
        <v>113</v>
      </c>
      <c r="E336" t="str">
        <f>VLOOKUP(D336,Lookups!$A$2:$C$245,2,FALSE)</f>
        <v>Gaylussacia baccata</v>
      </c>
      <c r="F336">
        <v>4</v>
      </c>
    </row>
    <row r="337" spans="1:6" x14ac:dyDescent="0.2">
      <c r="A337" t="s">
        <v>833</v>
      </c>
      <c r="B337" t="s">
        <v>830</v>
      </c>
      <c r="C337">
        <v>627</v>
      </c>
      <c r="D337" t="s">
        <v>119</v>
      </c>
      <c r="E337" t="str">
        <f>VLOOKUP(D337,Lookups!$A$2:$C$245,2,FALSE)</f>
        <v>Gaultheria procumbens</v>
      </c>
      <c r="F337">
        <v>4</v>
      </c>
    </row>
    <row r="338" spans="1:6" x14ac:dyDescent="0.2">
      <c r="A338" t="s">
        <v>833</v>
      </c>
      <c r="B338" t="s">
        <v>830</v>
      </c>
      <c r="C338">
        <v>627</v>
      </c>
      <c r="D338" t="s">
        <v>169</v>
      </c>
      <c r="E338" t="str">
        <f>VLOOKUP(D338,Lookups!$A$2:$C$245,2,FALSE)</f>
        <v>Melampyrum lineare</v>
      </c>
      <c r="F338">
        <v>1</v>
      </c>
    </row>
    <row r="339" spans="1:6" x14ac:dyDescent="0.2">
      <c r="A339" t="s">
        <v>833</v>
      </c>
      <c r="B339" t="s">
        <v>830</v>
      </c>
      <c r="C339">
        <v>625</v>
      </c>
      <c r="D339" t="s">
        <v>207</v>
      </c>
      <c r="E339" t="str">
        <f>VLOOKUP(D339,Lookups!$A$2:$C$245,2,FALSE)</f>
        <v>Pinus strobus</v>
      </c>
      <c r="F339">
        <v>1</v>
      </c>
    </row>
    <row r="340" spans="1:6" x14ac:dyDescent="0.2">
      <c r="A340" t="s">
        <v>833</v>
      </c>
      <c r="B340" t="s">
        <v>830</v>
      </c>
      <c r="C340">
        <v>625</v>
      </c>
      <c r="D340" t="s">
        <v>250</v>
      </c>
      <c r="E340" t="str">
        <f>VLOOKUP(D340,Lookups!$A$2:$C$245,2,FALSE)</f>
        <v>Quercus coccinea</v>
      </c>
      <c r="F340">
        <v>2</v>
      </c>
    </row>
    <row r="341" spans="1:6" x14ac:dyDescent="0.2">
      <c r="A341" t="s">
        <v>833</v>
      </c>
      <c r="B341" t="s">
        <v>830</v>
      </c>
      <c r="C341">
        <v>625</v>
      </c>
      <c r="D341" t="s">
        <v>6</v>
      </c>
      <c r="E341" t="str">
        <f>VLOOKUP(D341,Lookups!$A$2:$C$245,2,FALSE)</f>
        <v>Acer rubrum</v>
      </c>
      <c r="F341">
        <v>1</v>
      </c>
    </row>
    <row r="342" spans="1:6" x14ac:dyDescent="0.2">
      <c r="A342" t="s">
        <v>833</v>
      </c>
      <c r="B342" t="s">
        <v>830</v>
      </c>
      <c r="C342">
        <v>625</v>
      </c>
      <c r="D342" t="s">
        <v>113</v>
      </c>
      <c r="E342" t="str">
        <f>VLOOKUP(D342,Lookups!$A$2:$C$245,2,FALSE)</f>
        <v>Gaylussacia baccata</v>
      </c>
      <c r="F342">
        <v>4</v>
      </c>
    </row>
    <row r="343" spans="1:6" x14ac:dyDescent="0.2">
      <c r="A343" t="s">
        <v>833</v>
      </c>
      <c r="B343" t="s">
        <v>830</v>
      </c>
      <c r="C343">
        <v>625</v>
      </c>
      <c r="D343" t="s">
        <v>119</v>
      </c>
      <c r="E343" t="str">
        <f>VLOOKUP(D343,Lookups!$A$2:$C$245,2,FALSE)</f>
        <v>Gaultheria procumbens</v>
      </c>
      <c r="F343">
        <v>2</v>
      </c>
    </row>
    <row r="344" spans="1:6" x14ac:dyDescent="0.2">
      <c r="A344" t="s">
        <v>833</v>
      </c>
      <c r="B344" t="s">
        <v>830</v>
      </c>
      <c r="C344">
        <v>625</v>
      </c>
      <c r="D344" t="s">
        <v>328</v>
      </c>
      <c r="E344" t="str">
        <f>VLOOKUP(D344,Lookups!$A$2:$C$245,2,FALSE)</f>
        <v>Vaccinium angustifolium</v>
      </c>
      <c r="F344">
        <v>4</v>
      </c>
    </row>
    <row r="345" spans="1:6" x14ac:dyDescent="0.2">
      <c r="A345" t="s">
        <v>833</v>
      </c>
      <c r="B345" t="s">
        <v>830</v>
      </c>
      <c r="C345">
        <v>623</v>
      </c>
      <c r="D345" t="s">
        <v>6</v>
      </c>
      <c r="E345" t="str">
        <f>VLOOKUP(D345,Lookups!$A$2:$C$245,2,FALSE)</f>
        <v>Acer rubrum</v>
      </c>
      <c r="F345">
        <v>2</v>
      </c>
    </row>
    <row r="346" spans="1:6" x14ac:dyDescent="0.2">
      <c r="A346" t="s">
        <v>833</v>
      </c>
      <c r="B346" t="s">
        <v>830</v>
      </c>
      <c r="C346">
        <v>623</v>
      </c>
      <c r="D346" t="s">
        <v>253</v>
      </c>
      <c r="E346" t="str">
        <f>VLOOKUP(D346,Lookups!$A$2:$C$245,2,FALSE)</f>
        <v>Quercus ilicifolia</v>
      </c>
      <c r="F346">
        <v>4</v>
      </c>
    </row>
    <row r="347" spans="1:6" x14ac:dyDescent="0.2">
      <c r="A347" t="s">
        <v>833</v>
      </c>
      <c r="B347" t="s">
        <v>830</v>
      </c>
      <c r="C347">
        <v>623</v>
      </c>
      <c r="D347" t="s">
        <v>337</v>
      </c>
      <c r="E347" t="str">
        <f>VLOOKUP(D347,Lookups!$A$2:$C$245,2,FALSE)</f>
        <v>Vaccinium pallidum</v>
      </c>
      <c r="F347">
        <v>3</v>
      </c>
    </row>
    <row r="348" spans="1:6" x14ac:dyDescent="0.2">
      <c r="A348" t="s">
        <v>833</v>
      </c>
      <c r="B348" t="s">
        <v>830</v>
      </c>
      <c r="C348">
        <v>623</v>
      </c>
      <c r="D348" t="s">
        <v>119</v>
      </c>
      <c r="E348" t="str">
        <f>VLOOKUP(D348,Lookups!$A$2:$C$245,2,FALSE)</f>
        <v>Gaultheria procumbens</v>
      </c>
      <c r="F348">
        <v>4</v>
      </c>
    </row>
    <row r="349" spans="1:6" x14ac:dyDescent="0.2">
      <c r="A349" t="s">
        <v>833</v>
      </c>
      <c r="B349" t="s">
        <v>830</v>
      </c>
      <c r="C349">
        <v>623</v>
      </c>
      <c r="D349" t="s">
        <v>137</v>
      </c>
      <c r="E349" t="str">
        <f>VLOOKUP(D349,Lookups!$A$2:$C$245,2,FALSE)</f>
        <v>Kalmia angustifolium</v>
      </c>
      <c r="F349">
        <v>2</v>
      </c>
    </row>
    <row r="350" spans="1:6" x14ac:dyDescent="0.2">
      <c r="A350" t="s">
        <v>833</v>
      </c>
      <c r="B350" t="s">
        <v>830</v>
      </c>
      <c r="C350">
        <v>623</v>
      </c>
      <c r="D350" t="s">
        <v>48</v>
      </c>
      <c r="E350" t="str">
        <f>VLOOKUP(D350,Lookups!$A$2:$C$245,2,FALSE)</f>
        <v>Carex pensylvanica</v>
      </c>
      <c r="F350">
        <v>2</v>
      </c>
    </row>
    <row r="351" spans="1:6" x14ac:dyDescent="0.2">
      <c r="A351" t="s">
        <v>833</v>
      </c>
      <c r="B351" t="s">
        <v>830</v>
      </c>
      <c r="C351">
        <v>623</v>
      </c>
      <c r="D351" t="s">
        <v>705</v>
      </c>
      <c r="E351" t="str">
        <f>VLOOKUP(D351,Lookups!$A$2:$C$245,2,FALSE)</f>
        <v>Rubus species</v>
      </c>
      <c r="F351">
        <v>2</v>
      </c>
    </row>
    <row r="352" spans="1:6" x14ac:dyDescent="0.2">
      <c r="A352" t="s">
        <v>833</v>
      </c>
      <c r="B352" t="s">
        <v>830</v>
      </c>
      <c r="C352">
        <v>621</v>
      </c>
      <c r="D352" t="s">
        <v>207</v>
      </c>
      <c r="E352" t="str">
        <f>VLOOKUP(D352,Lookups!$A$2:$C$245,2,FALSE)</f>
        <v>Pinus strobus</v>
      </c>
      <c r="F352">
        <v>1</v>
      </c>
    </row>
    <row r="353" spans="1:6" x14ac:dyDescent="0.2">
      <c r="A353" t="s">
        <v>833</v>
      </c>
      <c r="B353" t="s">
        <v>830</v>
      </c>
      <c r="C353">
        <v>621</v>
      </c>
      <c r="D353" t="s">
        <v>253</v>
      </c>
      <c r="E353" t="str">
        <f>VLOOKUP(D353,Lookups!$A$2:$C$245,2,FALSE)</f>
        <v>Quercus ilicifolia</v>
      </c>
      <c r="F353">
        <v>3</v>
      </c>
    </row>
    <row r="354" spans="1:6" x14ac:dyDescent="0.2">
      <c r="A354" t="s">
        <v>833</v>
      </c>
      <c r="B354" t="s">
        <v>830</v>
      </c>
      <c r="C354">
        <v>621</v>
      </c>
      <c r="D354" t="s">
        <v>337</v>
      </c>
      <c r="E354" t="str">
        <f>VLOOKUP(D354,Lookups!$A$2:$C$245,2,FALSE)</f>
        <v>Vaccinium pallidum</v>
      </c>
      <c r="F354">
        <v>4</v>
      </c>
    </row>
    <row r="355" spans="1:6" x14ac:dyDescent="0.2">
      <c r="A355" t="s">
        <v>833</v>
      </c>
      <c r="B355" t="s">
        <v>830</v>
      </c>
      <c r="C355">
        <v>621</v>
      </c>
      <c r="D355" t="s">
        <v>113</v>
      </c>
      <c r="E355" t="str">
        <f>VLOOKUP(D355,Lookups!$A$2:$C$245,2,FALSE)</f>
        <v>Gaylussacia baccata</v>
      </c>
      <c r="F355">
        <v>2</v>
      </c>
    </row>
    <row r="356" spans="1:6" x14ac:dyDescent="0.2">
      <c r="A356" t="s">
        <v>833</v>
      </c>
      <c r="B356" t="s">
        <v>830</v>
      </c>
      <c r="C356">
        <v>621</v>
      </c>
      <c r="D356" t="s">
        <v>119</v>
      </c>
      <c r="E356" t="str">
        <f>VLOOKUP(D356,Lookups!$A$2:$C$245,2,FALSE)</f>
        <v>Gaultheria procumbens</v>
      </c>
      <c r="F356">
        <v>3</v>
      </c>
    </row>
    <row r="357" spans="1:6" x14ac:dyDescent="0.2">
      <c r="A357" t="s">
        <v>833</v>
      </c>
      <c r="B357" t="s">
        <v>830</v>
      </c>
      <c r="C357">
        <v>621</v>
      </c>
      <c r="D357" t="s">
        <v>137</v>
      </c>
      <c r="E357" t="str">
        <f>VLOOKUP(D357,Lookups!$A$2:$C$245,2,FALSE)</f>
        <v>Kalmia angustifolium</v>
      </c>
      <c r="F357">
        <v>2</v>
      </c>
    </row>
    <row r="358" spans="1:6" x14ac:dyDescent="0.2">
      <c r="A358" t="s">
        <v>833</v>
      </c>
      <c r="B358" t="s">
        <v>830</v>
      </c>
      <c r="C358">
        <v>621</v>
      </c>
      <c r="D358" t="s">
        <v>705</v>
      </c>
      <c r="E358" t="str">
        <f>VLOOKUP(D358,Lookups!$A$2:$C$245,2,FALSE)</f>
        <v>Rubus species</v>
      </c>
      <c r="F358">
        <v>1</v>
      </c>
    </row>
    <row r="359" spans="1:6" x14ac:dyDescent="0.2">
      <c r="A359" t="s">
        <v>833</v>
      </c>
      <c r="B359" t="s">
        <v>830</v>
      </c>
      <c r="C359">
        <v>619</v>
      </c>
      <c r="D359" t="s">
        <v>207</v>
      </c>
      <c r="E359" t="str">
        <f>VLOOKUP(D359,Lookups!$A$2:$C$245,2,FALSE)</f>
        <v>Pinus strobus</v>
      </c>
      <c r="F359">
        <v>1</v>
      </c>
    </row>
    <row r="360" spans="1:6" x14ac:dyDescent="0.2">
      <c r="A360" t="s">
        <v>833</v>
      </c>
      <c r="B360" t="s">
        <v>830</v>
      </c>
      <c r="C360">
        <v>619</v>
      </c>
      <c r="D360" t="s">
        <v>253</v>
      </c>
      <c r="E360" t="str">
        <f>VLOOKUP(D360,Lookups!$A$2:$C$245,2,FALSE)</f>
        <v>Quercus ilicifolia</v>
      </c>
      <c r="F360">
        <v>2</v>
      </c>
    </row>
    <row r="361" spans="1:6" x14ac:dyDescent="0.2">
      <c r="A361" t="s">
        <v>833</v>
      </c>
      <c r="B361" t="s">
        <v>830</v>
      </c>
      <c r="C361">
        <v>619</v>
      </c>
      <c r="D361" t="s">
        <v>113</v>
      </c>
      <c r="E361" t="str">
        <f>VLOOKUP(D361,Lookups!$A$2:$C$245,2,FALSE)</f>
        <v>Gaylussacia baccata</v>
      </c>
      <c r="F361">
        <v>2</v>
      </c>
    </row>
    <row r="362" spans="1:6" x14ac:dyDescent="0.2">
      <c r="A362" t="s">
        <v>833</v>
      </c>
      <c r="B362" t="s">
        <v>830</v>
      </c>
      <c r="C362">
        <v>619</v>
      </c>
      <c r="D362" t="s">
        <v>337</v>
      </c>
      <c r="E362" t="str">
        <f>VLOOKUP(D362,Lookups!$A$2:$C$245,2,FALSE)</f>
        <v>Vaccinium pallidum</v>
      </c>
      <c r="F362">
        <v>3</v>
      </c>
    </row>
    <row r="363" spans="1:6" x14ac:dyDescent="0.2">
      <c r="A363" t="s">
        <v>833</v>
      </c>
      <c r="B363" t="s">
        <v>830</v>
      </c>
      <c r="C363">
        <v>619</v>
      </c>
      <c r="D363" t="s">
        <v>119</v>
      </c>
      <c r="E363" t="str">
        <f>VLOOKUP(D363,Lookups!$A$2:$C$245,2,FALSE)</f>
        <v>Gaultheria procumbens</v>
      </c>
      <c r="F363">
        <v>2</v>
      </c>
    </row>
    <row r="364" spans="1:6" x14ac:dyDescent="0.2">
      <c r="A364" t="s">
        <v>833</v>
      </c>
      <c r="B364" t="s">
        <v>830</v>
      </c>
      <c r="C364">
        <v>617</v>
      </c>
      <c r="D364" t="s">
        <v>207</v>
      </c>
      <c r="E364" t="str">
        <f>VLOOKUP(D364,Lookups!$A$2:$C$245,2,FALSE)</f>
        <v>Pinus strobus</v>
      </c>
      <c r="F364">
        <v>1</v>
      </c>
    </row>
    <row r="365" spans="1:6" x14ac:dyDescent="0.2">
      <c r="A365" t="s">
        <v>833</v>
      </c>
      <c r="B365" t="s">
        <v>830</v>
      </c>
      <c r="C365">
        <v>617</v>
      </c>
      <c r="D365" t="s">
        <v>337</v>
      </c>
      <c r="E365" t="str">
        <f>VLOOKUP(D365,Lookups!$A$2:$C$245,2,FALSE)</f>
        <v>Vaccinium pallidum</v>
      </c>
      <c r="F365">
        <v>4</v>
      </c>
    </row>
    <row r="366" spans="1:6" x14ac:dyDescent="0.2">
      <c r="A366" t="s">
        <v>833</v>
      </c>
      <c r="B366" t="s">
        <v>830</v>
      </c>
      <c r="C366">
        <v>617</v>
      </c>
      <c r="D366" t="s">
        <v>113</v>
      </c>
      <c r="E366" t="str">
        <f>VLOOKUP(D366,Lookups!$A$2:$C$245,2,FALSE)</f>
        <v>Gaylussacia baccata</v>
      </c>
      <c r="F366">
        <v>1</v>
      </c>
    </row>
    <row r="367" spans="1:6" x14ac:dyDescent="0.2">
      <c r="A367" t="s">
        <v>833</v>
      </c>
      <c r="B367" t="s">
        <v>830</v>
      </c>
      <c r="C367">
        <v>617</v>
      </c>
      <c r="D367" t="s">
        <v>119</v>
      </c>
      <c r="E367" t="str">
        <f>VLOOKUP(D367,Lookups!$A$2:$C$245,2,FALSE)</f>
        <v>Gaultheria procumbens</v>
      </c>
      <c r="F367">
        <v>2</v>
      </c>
    </row>
    <row r="368" spans="1:6" x14ac:dyDescent="0.2">
      <c r="A368" t="s">
        <v>833</v>
      </c>
      <c r="B368" t="s">
        <v>830</v>
      </c>
      <c r="C368">
        <v>615</v>
      </c>
      <c r="D368" t="s">
        <v>207</v>
      </c>
      <c r="E368" t="str">
        <f>VLOOKUP(D368,Lookups!$A$2:$C$245,2,FALSE)</f>
        <v>Pinus strobus</v>
      </c>
      <c r="F368">
        <v>1</v>
      </c>
    </row>
    <row r="369" spans="1:6" x14ac:dyDescent="0.2">
      <c r="A369" t="s">
        <v>833</v>
      </c>
      <c r="B369" t="s">
        <v>830</v>
      </c>
      <c r="C369">
        <v>615</v>
      </c>
      <c r="D369" t="s">
        <v>110</v>
      </c>
      <c r="E369" t="str">
        <f>VLOOKUP(D369,Lookups!$A$2:$C$245,2,FALSE)</f>
        <v>Frangula alnus</v>
      </c>
      <c r="F369">
        <v>1</v>
      </c>
    </row>
    <row r="370" spans="1:6" x14ac:dyDescent="0.2">
      <c r="A370" t="s">
        <v>833</v>
      </c>
      <c r="B370" t="s">
        <v>830</v>
      </c>
      <c r="C370">
        <v>615</v>
      </c>
      <c r="D370" t="s">
        <v>253</v>
      </c>
      <c r="E370" t="str">
        <f>VLOOKUP(D370,Lookups!$A$2:$C$245,2,FALSE)</f>
        <v>Quercus ilicifolia</v>
      </c>
      <c r="F370">
        <v>3</v>
      </c>
    </row>
    <row r="371" spans="1:6" x14ac:dyDescent="0.2">
      <c r="A371" t="s">
        <v>833</v>
      </c>
      <c r="B371" t="s">
        <v>830</v>
      </c>
      <c r="C371">
        <v>615</v>
      </c>
      <c r="D371" t="s">
        <v>113</v>
      </c>
      <c r="E371" t="str">
        <f>VLOOKUP(D371,Lookups!$A$2:$C$245,2,FALSE)</f>
        <v>Gaylussacia baccata</v>
      </c>
      <c r="F371">
        <v>5</v>
      </c>
    </row>
    <row r="372" spans="1:6" x14ac:dyDescent="0.2">
      <c r="A372" t="s">
        <v>833</v>
      </c>
      <c r="B372" t="s">
        <v>830</v>
      </c>
      <c r="C372">
        <v>615</v>
      </c>
      <c r="D372" t="s">
        <v>337</v>
      </c>
      <c r="E372" t="str">
        <f>VLOOKUP(D372,Lookups!$A$2:$C$245,2,FALSE)</f>
        <v>Vaccinium pallidum</v>
      </c>
      <c r="F372">
        <v>4</v>
      </c>
    </row>
    <row r="373" spans="1:6" x14ac:dyDescent="0.2">
      <c r="A373" t="s">
        <v>833</v>
      </c>
      <c r="B373" t="s">
        <v>830</v>
      </c>
      <c r="C373">
        <v>615</v>
      </c>
      <c r="D373" t="s">
        <v>328</v>
      </c>
      <c r="E373" t="str">
        <f>VLOOKUP(D373,Lookups!$A$2:$C$245,2,FALSE)</f>
        <v>Vaccinium angustifolium</v>
      </c>
      <c r="F373">
        <v>3</v>
      </c>
    </row>
    <row r="374" spans="1:6" x14ac:dyDescent="0.2">
      <c r="A374" t="s">
        <v>833</v>
      </c>
      <c r="B374" t="s">
        <v>830</v>
      </c>
      <c r="C374">
        <v>615</v>
      </c>
      <c r="D374" t="s">
        <v>705</v>
      </c>
      <c r="E374" t="str">
        <f>VLOOKUP(D374,Lookups!$A$2:$C$245,2,FALSE)</f>
        <v>Rubus species</v>
      </c>
      <c r="F374">
        <v>1</v>
      </c>
    </row>
    <row r="375" spans="1:6" x14ac:dyDescent="0.2">
      <c r="A375" t="s">
        <v>833</v>
      </c>
      <c r="B375" t="s">
        <v>830</v>
      </c>
      <c r="C375">
        <v>615</v>
      </c>
      <c r="D375" t="s">
        <v>119</v>
      </c>
      <c r="E375" t="str">
        <f>VLOOKUP(D375,Lookups!$A$2:$C$245,2,FALSE)</f>
        <v>Gaultheria procumbens</v>
      </c>
      <c r="F375">
        <v>2</v>
      </c>
    </row>
    <row r="376" spans="1:6" x14ac:dyDescent="0.2">
      <c r="A376" t="s">
        <v>833</v>
      </c>
      <c r="B376" t="s">
        <v>830</v>
      </c>
      <c r="C376">
        <v>613</v>
      </c>
      <c r="D376" t="s">
        <v>207</v>
      </c>
      <c r="E376" t="str">
        <f>VLOOKUP(D376,Lookups!$A$2:$C$245,2,FALSE)</f>
        <v>Pinus strobus</v>
      </c>
      <c r="F376">
        <v>1</v>
      </c>
    </row>
    <row r="377" spans="1:6" x14ac:dyDescent="0.2">
      <c r="A377" t="s">
        <v>833</v>
      </c>
      <c r="B377" t="s">
        <v>830</v>
      </c>
      <c r="C377">
        <v>613</v>
      </c>
      <c r="D377" t="s">
        <v>337</v>
      </c>
      <c r="E377" t="str">
        <f>VLOOKUP(D377,Lookups!$A$2:$C$245,2,FALSE)</f>
        <v>Vaccinium pallidum</v>
      </c>
      <c r="F377">
        <v>5</v>
      </c>
    </row>
    <row r="378" spans="1:6" x14ac:dyDescent="0.2">
      <c r="A378" t="s">
        <v>833</v>
      </c>
      <c r="B378" t="s">
        <v>830</v>
      </c>
      <c r="C378">
        <v>613</v>
      </c>
      <c r="D378" t="s">
        <v>253</v>
      </c>
      <c r="E378" t="str">
        <f>VLOOKUP(D378,Lookups!$A$2:$C$245,2,FALSE)</f>
        <v>Quercus ilicifolia</v>
      </c>
      <c r="F378">
        <v>1</v>
      </c>
    </row>
    <row r="379" spans="1:6" x14ac:dyDescent="0.2">
      <c r="A379" t="s">
        <v>833</v>
      </c>
      <c r="B379" t="s">
        <v>830</v>
      </c>
      <c r="C379">
        <v>613</v>
      </c>
      <c r="D379" t="s">
        <v>119</v>
      </c>
      <c r="E379" t="str">
        <f>VLOOKUP(D379,Lookups!$A$2:$C$245,2,FALSE)</f>
        <v>Gaultheria procumbens</v>
      </c>
      <c r="F379">
        <v>2</v>
      </c>
    </row>
    <row r="380" spans="1:6" x14ac:dyDescent="0.2">
      <c r="A380" t="s">
        <v>833</v>
      </c>
      <c r="B380" t="s">
        <v>830</v>
      </c>
      <c r="C380">
        <v>613</v>
      </c>
      <c r="D380" t="s">
        <v>169</v>
      </c>
      <c r="E380" t="str">
        <f>VLOOKUP(D380,Lookups!$A$2:$C$245,2,FALSE)</f>
        <v>Melampyrum lineare</v>
      </c>
      <c r="F380">
        <v>1</v>
      </c>
    </row>
    <row r="381" spans="1:6" x14ac:dyDescent="0.2">
      <c r="A381" t="s">
        <v>833</v>
      </c>
      <c r="B381" t="s">
        <v>830</v>
      </c>
      <c r="C381">
        <v>613</v>
      </c>
      <c r="D381" t="s">
        <v>137</v>
      </c>
      <c r="E381" t="str">
        <f>VLOOKUP(D381,Lookups!$A$2:$C$245,2,FALSE)</f>
        <v>Kalmia angustifolium</v>
      </c>
      <c r="F381">
        <v>2</v>
      </c>
    </row>
    <row r="382" spans="1:6" x14ac:dyDescent="0.2">
      <c r="A382" t="s">
        <v>833</v>
      </c>
      <c r="B382" t="s">
        <v>830</v>
      </c>
      <c r="C382">
        <v>613</v>
      </c>
      <c r="D382" t="s">
        <v>705</v>
      </c>
      <c r="E382" t="str">
        <f>VLOOKUP(D382,Lookups!$A$2:$C$245,2,FALSE)</f>
        <v>Rubus species</v>
      </c>
      <c r="F382">
        <v>1</v>
      </c>
    </row>
    <row r="383" spans="1:6" x14ac:dyDescent="0.2">
      <c r="A383" t="s">
        <v>833</v>
      </c>
      <c r="B383" t="s">
        <v>830</v>
      </c>
      <c r="C383">
        <v>613</v>
      </c>
      <c r="D383" t="s">
        <v>328</v>
      </c>
      <c r="E383" t="str">
        <f>VLOOKUP(D383,Lookups!$A$2:$C$245,2,FALSE)</f>
        <v>Vaccinium angustifolium</v>
      </c>
      <c r="F383">
        <v>1</v>
      </c>
    </row>
    <row r="384" spans="1:6" x14ac:dyDescent="0.2">
      <c r="A384" t="s">
        <v>750</v>
      </c>
      <c r="B384" t="s">
        <v>831</v>
      </c>
      <c r="C384">
        <v>1064</v>
      </c>
      <c r="D384" t="s">
        <v>6</v>
      </c>
      <c r="E384" t="str">
        <f>VLOOKUP(D384,Lookups!$A$2:$C$245,2,FALSE)</f>
        <v>Acer rubrum</v>
      </c>
      <c r="F384">
        <v>2</v>
      </c>
    </row>
    <row r="385" spans="1:6" x14ac:dyDescent="0.2">
      <c r="A385" t="s">
        <v>750</v>
      </c>
      <c r="B385" t="s">
        <v>831</v>
      </c>
      <c r="C385">
        <v>1064</v>
      </c>
      <c r="D385" t="s">
        <v>207</v>
      </c>
      <c r="E385" t="str">
        <f>VLOOKUP(D385,Lookups!$A$2:$C$245,2,FALSE)</f>
        <v>Pinus strobus</v>
      </c>
      <c r="F385">
        <v>1</v>
      </c>
    </row>
    <row r="386" spans="1:6" x14ac:dyDescent="0.2">
      <c r="A386" t="s">
        <v>750</v>
      </c>
      <c r="B386" t="s">
        <v>831</v>
      </c>
      <c r="C386">
        <v>1064</v>
      </c>
      <c r="D386" t="s">
        <v>9</v>
      </c>
      <c r="E386" t="str">
        <f>VLOOKUP(D386,Lookups!$A$2:$C$245,2,FALSE)</f>
        <v>Amelanchier spp.</v>
      </c>
      <c r="F386">
        <v>1</v>
      </c>
    </row>
    <row r="387" spans="1:6" x14ac:dyDescent="0.2">
      <c r="A387" t="s">
        <v>750</v>
      </c>
      <c r="B387" t="s">
        <v>831</v>
      </c>
      <c r="C387">
        <v>1064</v>
      </c>
      <c r="D387" t="s">
        <v>137</v>
      </c>
      <c r="E387" t="str">
        <f>VLOOKUP(D387,Lookups!$A$2:$C$245,2,FALSE)</f>
        <v>Kalmia angustifolium</v>
      </c>
      <c r="F387">
        <v>3</v>
      </c>
    </row>
    <row r="388" spans="1:6" x14ac:dyDescent="0.2">
      <c r="A388" t="s">
        <v>750</v>
      </c>
      <c r="B388" t="s">
        <v>831</v>
      </c>
      <c r="C388">
        <v>1064</v>
      </c>
      <c r="D388" t="s">
        <v>334</v>
      </c>
      <c r="E388" t="str">
        <f>VLOOKUP(D388,Lookups!$A$2:$C$245,2,FALSE)</f>
        <v>Vaccinium myrtilloides</v>
      </c>
      <c r="F388">
        <v>3</v>
      </c>
    </row>
    <row r="389" spans="1:6" x14ac:dyDescent="0.2">
      <c r="A389" t="s">
        <v>750</v>
      </c>
      <c r="B389" t="s">
        <v>831</v>
      </c>
      <c r="C389">
        <v>1064</v>
      </c>
      <c r="D389" t="s">
        <v>119</v>
      </c>
      <c r="E389" t="str">
        <f>VLOOKUP(D389,Lookups!$A$2:$C$245,2,FALSE)</f>
        <v>Gaultheria procumbens</v>
      </c>
      <c r="F389">
        <v>3</v>
      </c>
    </row>
    <row r="390" spans="1:6" x14ac:dyDescent="0.2">
      <c r="A390" t="s">
        <v>750</v>
      </c>
      <c r="B390" t="s">
        <v>831</v>
      </c>
      <c r="C390">
        <v>1064</v>
      </c>
      <c r="D390" t="s">
        <v>158</v>
      </c>
      <c r="E390" t="str">
        <f>VLOOKUP(D390,Lookups!$A$2:$C$245,2,FALSE)</f>
        <v>Lysimachia borealis</v>
      </c>
      <c r="F390">
        <v>2</v>
      </c>
    </row>
    <row r="391" spans="1:6" x14ac:dyDescent="0.2">
      <c r="A391" t="s">
        <v>750</v>
      </c>
      <c r="B391" t="s">
        <v>831</v>
      </c>
      <c r="C391">
        <v>1064</v>
      </c>
      <c r="D391" t="s">
        <v>328</v>
      </c>
      <c r="E391" t="str">
        <f>VLOOKUP(D391,Lookups!$A$2:$C$245,2,FALSE)</f>
        <v>Vaccinium angustifolium</v>
      </c>
      <c r="F391">
        <v>2</v>
      </c>
    </row>
    <row r="392" spans="1:6" x14ac:dyDescent="0.2">
      <c r="A392" t="s">
        <v>750</v>
      </c>
      <c r="B392" t="s">
        <v>831</v>
      </c>
      <c r="C392">
        <v>1064</v>
      </c>
      <c r="D392" t="s">
        <v>240</v>
      </c>
      <c r="E392" t="str">
        <f>VLOOKUP(D392,Lookups!$A$2:$C$245,2,FALSE)</f>
        <v>Pteridium aquilinum</v>
      </c>
      <c r="F392">
        <v>4</v>
      </c>
    </row>
    <row r="393" spans="1:6" x14ac:dyDescent="0.2">
      <c r="A393" t="s">
        <v>750</v>
      </c>
      <c r="B393" t="s">
        <v>831</v>
      </c>
      <c r="C393">
        <v>1062</v>
      </c>
      <c r="D393" t="s">
        <v>207</v>
      </c>
      <c r="E393" t="str">
        <f>VLOOKUP(D393,Lookups!$A$2:$C$245,2,FALSE)</f>
        <v>Pinus strobus</v>
      </c>
      <c r="F393">
        <v>4</v>
      </c>
    </row>
    <row r="394" spans="1:6" x14ac:dyDescent="0.2">
      <c r="A394" t="s">
        <v>750</v>
      </c>
      <c r="B394" t="s">
        <v>831</v>
      </c>
      <c r="C394">
        <v>1062</v>
      </c>
      <c r="D394" t="s">
        <v>265</v>
      </c>
      <c r="E394" t="str">
        <f>VLOOKUP(D394,Lookups!$A$2:$C$245,2,FALSE)</f>
        <v>Quercus rubra</v>
      </c>
      <c r="F394">
        <v>2</v>
      </c>
    </row>
    <row r="395" spans="1:6" x14ac:dyDescent="0.2">
      <c r="A395" t="s">
        <v>750</v>
      </c>
      <c r="B395" t="s">
        <v>831</v>
      </c>
      <c r="C395">
        <v>1062</v>
      </c>
      <c r="D395" t="s">
        <v>6</v>
      </c>
      <c r="E395" t="str">
        <f>VLOOKUP(D395,Lookups!$A$2:$C$245,2,FALSE)</f>
        <v>Acer rubrum</v>
      </c>
      <c r="F395">
        <v>1</v>
      </c>
    </row>
    <row r="396" spans="1:6" x14ac:dyDescent="0.2">
      <c r="A396" t="s">
        <v>750</v>
      </c>
      <c r="B396" t="s">
        <v>831</v>
      </c>
      <c r="C396">
        <v>1062</v>
      </c>
      <c r="D396" t="s">
        <v>334</v>
      </c>
      <c r="E396" t="str">
        <f>VLOOKUP(D396,Lookups!$A$2:$C$245,2,FALSE)</f>
        <v>Vaccinium myrtilloides</v>
      </c>
      <c r="F396">
        <v>4</v>
      </c>
    </row>
    <row r="397" spans="1:6" x14ac:dyDescent="0.2">
      <c r="A397" t="s">
        <v>750</v>
      </c>
      <c r="B397" t="s">
        <v>831</v>
      </c>
      <c r="C397">
        <v>1062</v>
      </c>
      <c r="D397" t="s">
        <v>119</v>
      </c>
      <c r="E397" t="str">
        <f>VLOOKUP(D397,Lookups!$A$2:$C$245,2,FALSE)</f>
        <v>Gaultheria procumbens</v>
      </c>
      <c r="F397">
        <v>2</v>
      </c>
    </row>
    <row r="398" spans="1:6" x14ac:dyDescent="0.2">
      <c r="A398" t="s">
        <v>750</v>
      </c>
      <c r="B398" t="s">
        <v>831</v>
      </c>
      <c r="C398">
        <v>1062</v>
      </c>
      <c r="D398" t="s">
        <v>328</v>
      </c>
      <c r="E398" t="str">
        <f>VLOOKUP(D398,Lookups!$A$2:$C$245,2,FALSE)</f>
        <v>Vaccinium angustifolium</v>
      </c>
      <c r="F398">
        <v>2</v>
      </c>
    </row>
    <row r="399" spans="1:6" x14ac:dyDescent="0.2">
      <c r="A399" t="s">
        <v>750</v>
      </c>
      <c r="B399" t="s">
        <v>831</v>
      </c>
      <c r="C399">
        <v>1062</v>
      </c>
      <c r="D399" t="s">
        <v>253</v>
      </c>
      <c r="E399" t="str">
        <f>VLOOKUP(D399,Lookups!$A$2:$C$245,2,FALSE)</f>
        <v>Quercus ilicifolia</v>
      </c>
      <c r="F399">
        <v>3</v>
      </c>
    </row>
    <row r="400" spans="1:6" x14ac:dyDescent="0.2">
      <c r="A400" t="s">
        <v>750</v>
      </c>
      <c r="B400" t="s">
        <v>831</v>
      </c>
      <c r="C400">
        <v>1062</v>
      </c>
      <c r="D400" t="s">
        <v>48</v>
      </c>
      <c r="E400" t="str">
        <f>VLOOKUP(D400,Lookups!$A$2:$C$245,2,FALSE)</f>
        <v>Carex pensylvanica</v>
      </c>
      <c r="F400">
        <v>2</v>
      </c>
    </row>
    <row r="401" spans="1:6" x14ac:dyDescent="0.2">
      <c r="A401" t="s">
        <v>750</v>
      </c>
      <c r="B401" t="s">
        <v>831</v>
      </c>
      <c r="C401">
        <v>1060</v>
      </c>
      <c r="D401" t="s">
        <v>207</v>
      </c>
      <c r="E401" t="str">
        <f>VLOOKUP(D401,Lookups!$A$2:$C$245,2,FALSE)</f>
        <v>Pinus strobus</v>
      </c>
      <c r="F401">
        <v>2</v>
      </c>
    </row>
    <row r="402" spans="1:6" x14ac:dyDescent="0.2">
      <c r="A402" t="s">
        <v>750</v>
      </c>
      <c r="B402" t="s">
        <v>831</v>
      </c>
      <c r="C402">
        <v>1060</v>
      </c>
      <c r="D402" t="s">
        <v>6</v>
      </c>
      <c r="E402" t="str">
        <f>VLOOKUP(D402,Lookups!$A$2:$C$245,2,FALSE)</f>
        <v>Acer rubrum</v>
      </c>
      <c r="F402">
        <v>1</v>
      </c>
    </row>
    <row r="403" spans="1:6" x14ac:dyDescent="0.2">
      <c r="A403" t="s">
        <v>750</v>
      </c>
      <c r="B403" t="s">
        <v>831</v>
      </c>
      <c r="C403">
        <v>1060</v>
      </c>
      <c r="D403" t="s">
        <v>253</v>
      </c>
      <c r="E403" t="str">
        <f>VLOOKUP(D403,Lookups!$A$2:$C$245,2,FALSE)</f>
        <v>Quercus ilicifolia</v>
      </c>
      <c r="F403">
        <v>1</v>
      </c>
    </row>
    <row r="404" spans="1:6" x14ac:dyDescent="0.2">
      <c r="A404" t="s">
        <v>750</v>
      </c>
      <c r="B404" t="s">
        <v>831</v>
      </c>
      <c r="C404">
        <v>1060</v>
      </c>
      <c r="D404" t="s">
        <v>9</v>
      </c>
      <c r="E404" t="str">
        <f>VLOOKUP(D404,Lookups!$A$2:$C$245,2,FALSE)</f>
        <v>Amelanchier spp.</v>
      </c>
      <c r="F404">
        <v>2</v>
      </c>
    </row>
    <row r="405" spans="1:6" x14ac:dyDescent="0.2">
      <c r="A405" t="s">
        <v>750</v>
      </c>
      <c r="B405" t="s">
        <v>831</v>
      </c>
      <c r="C405">
        <v>1060</v>
      </c>
      <c r="D405" t="s">
        <v>328</v>
      </c>
      <c r="E405" t="str">
        <f>VLOOKUP(D405,Lookups!$A$2:$C$245,2,FALSE)</f>
        <v>Vaccinium angustifolium</v>
      </c>
      <c r="F405">
        <v>3</v>
      </c>
    </row>
    <row r="406" spans="1:6" x14ac:dyDescent="0.2">
      <c r="A406" t="s">
        <v>750</v>
      </c>
      <c r="B406" t="s">
        <v>831</v>
      </c>
      <c r="C406">
        <v>1060</v>
      </c>
      <c r="D406" t="s">
        <v>137</v>
      </c>
      <c r="E406" t="str">
        <f>VLOOKUP(D406,Lookups!$A$2:$C$245,2,FALSE)</f>
        <v>Kalmia angustifolium</v>
      </c>
      <c r="F406">
        <v>3</v>
      </c>
    </row>
    <row r="407" spans="1:6" x14ac:dyDescent="0.2">
      <c r="A407" t="s">
        <v>750</v>
      </c>
      <c r="B407" t="s">
        <v>831</v>
      </c>
      <c r="C407">
        <v>1060</v>
      </c>
      <c r="D407" t="s">
        <v>48</v>
      </c>
      <c r="E407" t="str">
        <f>VLOOKUP(D407,Lookups!$A$2:$C$245,2,FALSE)</f>
        <v>Carex pensylvanica</v>
      </c>
      <c r="F407">
        <v>2</v>
      </c>
    </row>
    <row r="408" spans="1:6" x14ac:dyDescent="0.2">
      <c r="A408" t="s">
        <v>750</v>
      </c>
      <c r="B408" t="s">
        <v>831</v>
      </c>
      <c r="C408">
        <v>1060</v>
      </c>
      <c r="D408" t="s">
        <v>119</v>
      </c>
      <c r="E408" t="str">
        <f>VLOOKUP(D408,Lookups!$A$2:$C$245,2,FALSE)</f>
        <v>Gaultheria procumbens</v>
      </c>
      <c r="F408">
        <v>3</v>
      </c>
    </row>
    <row r="409" spans="1:6" x14ac:dyDescent="0.2">
      <c r="A409" t="s">
        <v>750</v>
      </c>
      <c r="B409" t="s">
        <v>831</v>
      </c>
      <c r="C409">
        <v>1058</v>
      </c>
      <c r="D409" t="s">
        <v>253</v>
      </c>
      <c r="E409" t="str">
        <f>VLOOKUP(D409,Lookups!$A$2:$C$245,2,FALSE)</f>
        <v>Quercus ilicifolia</v>
      </c>
      <c r="F409">
        <v>2</v>
      </c>
    </row>
    <row r="410" spans="1:6" x14ac:dyDescent="0.2">
      <c r="A410" t="s">
        <v>750</v>
      </c>
      <c r="B410" t="s">
        <v>831</v>
      </c>
      <c r="C410">
        <v>1058</v>
      </c>
      <c r="D410" t="s">
        <v>6</v>
      </c>
      <c r="E410" t="str">
        <f>VLOOKUP(D410,Lookups!$A$2:$C$245,2,FALSE)</f>
        <v>Acer rubrum</v>
      </c>
      <c r="F410">
        <v>1</v>
      </c>
    </row>
    <row r="411" spans="1:6" x14ac:dyDescent="0.2">
      <c r="A411" t="s">
        <v>750</v>
      </c>
      <c r="B411" t="s">
        <v>831</v>
      </c>
      <c r="C411">
        <v>1058</v>
      </c>
      <c r="D411" t="s">
        <v>9</v>
      </c>
      <c r="E411" t="str">
        <f>VLOOKUP(D411,Lookups!$A$2:$C$245,2,FALSE)</f>
        <v>Amelanchier spp.</v>
      </c>
      <c r="F411">
        <v>2</v>
      </c>
    </row>
    <row r="412" spans="1:6" x14ac:dyDescent="0.2">
      <c r="A412" t="s">
        <v>750</v>
      </c>
      <c r="B412" t="s">
        <v>831</v>
      </c>
      <c r="C412">
        <v>1058</v>
      </c>
      <c r="D412" t="s">
        <v>119</v>
      </c>
      <c r="E412" t="str">
        <f>VLOOKUP(D412,Lookups!$A$2:$C$245,2,FALSE)</f>
        <v>Gaultheria procumbens</v>
      </c>
      <c r="F412">
        <v>2</v>
      </c>
    </row>
    <row r="413" spans="1:6" x14ac:dyDescent="0.2">
      <c r="A413" t="s">
        <v>750</v>
      </c>
      <c r="B413" t="s">
        <v>831</v>
      </c>
      <c r="C413">
        <v>1058</v>
      </c>
      <c r="D413" t="s">
        <v>328</v>
      </c>
      <c r="E413" t="str">
        <f>VLOOKUP(D413,Lookups!$A$2:$C$245,2,FALSE)</f>
        <v>Vaccinium angustifolium</v>
      </c>
      <c r="F413">
        <v>4</v>
      </c>
    </row>
    <row r="414" spans="1:6" x14ac:dyDescent="0.2">
      <c r="A414" t="s">
        <v>750</v>
      </c>
      <c r="B414" t="s">
        <v>831</v>
      </c>
      <c r="C414">
        <v>1058</v>
      </c>
      <c r="D414" t="s">
        <v>137</v>
      </c>
      <c r="E414" t="str">
        <f>VLOOKUP(D414,Lookups!$A$2:$C$245,2,FALSE)</f>
        <v>Kalmia angustifolium</v>
      </c>
      <c r="F414">
        <v>1</v>
      </c>
    </row>
    <row r="415" spans="1:6" x14ac:dyDescent="0.2">
      <c r="A415" t="s">
        <v>750</v>
      </c>
      <c r="B415" t="s">
        <v>831</v>
      </c>
      <c r="C415">
        <v>1058</v>
      </c>
      <c r="D415" t="s">
        <v>158</v>
      </c>
      <c r="E415" t="str">
        <f>VLOOKUP(D415,Lookups!$A$2:$C$245,2,FALSE)</f>
        <v>Lysimachia borealis</v>
      </c>
      <c r="F415">
        <v>1</v>
      </c>
    </row>
    <row r="416" spans="1:6" x14ac:dyDescent="0.2">
      <c r="A416" t="s">
        <v>750</v>
      </c>
      <c r="B416" t="s">
        <v>831</v>
      </c>
      <c r="C416">
        <v>1056</v>
      </c>
      <c r="D416" t="s">
        <v>253</v>
      </c>
      <c r="E416" t="str">
        <f>VLOOKUP(D416,Lookups!$A$2:$C$245,2,FALSE)</f>
        <v>Quercus ilicifolia</v>
      </c>
      <c r="F416">
        <v>3</v>
      </c>
    </row>
    <row r="417" spans="1:6" x14ac:dyDescent="0.2">
      <c r="A417" t="s">
        <v>750</v>
      </c>
      <c r="B417" t="s">
        <v>831</v>
      </c>
      <c r="C417">
        <v>1056</v>
      </c>
      <c r="D417" t="s">
        <v>207</v>
      </c>
      <c r="E417" t="str">
        <f>VLOOKUP(D417,Lookups!$A$2:$C$245,2,FALSE)</f>
        <v>Pinus strobus</v>
      </c>
      <c r="F417">
        <v>1</v>
      </c>
    </row>
    <row r="418" spans="1:6" x14ac:dyDescent="0.2">
      <c r="A418" t="s">
        <v>750</v>
      </c>
      <c r="B418" t="s">
        <v>831</v>
      </c>
      <c r="C418">
        <v>1056</v>
      </c>
      <c r="D418" t="s">
        <v>6</v>
      </c>
      <c r="E418" t="str">
        <f>VLOOKUP(D418,Lookups!$A$2:$C$245,2,FALSE)</f>
        <v>Acer rubrum</v>
      </c>
      <c r="F418">
        <v>1</v>
      </c>
    </row>
    <row r="419" spans="1:6" x14ac:dyDescent="0.2">
      <c r="A419" t="s">
        <v>750</v>
      </c>
      <c r="B419" t="s">
        <v>831</v>
      </c>
      <c r="C419">
        <v>1056</v>
      </c>
      <c r="D419" t="s">
        <v>3</v>
      </c>
      <c r="E419" t="str">
        <f>VLOOKUP(D419,Lookups!$A$2:$C$245,2,FALSE)</f>
        <v>Acer pennsylvania</v>
      </c>
      <c r="F419">
        <v>1</v>
      </c>
    </row>
    <row r="420" spans="1:6" x14ac:dyDescent="0.2">
      <c r="A420" t="s">
        <v>750</v>
      </c>
      <c r="B420" t="s">
        <v>831</v>
      </c>
      <c r="C420">
        <v>1056</v>
      </c>
      <c r="D420" t="s">
        <v>119</v>
      </c>
      <c r="E420" t="str">
        <f>VLOOKUP(D420,Lookups!$A$2:$C$245,2,FALSE)</f>
        <v>Gaultheria procumbens</v>
      </c>
      <c r="F420">
        <v>4</v>
      </c>
    </row>
    <row r="421" spans="1:6" x14ac:dyDescent="0.2">
      <c r="A421" t="s">
        <v>750</v>
      </c>
      <c r="B421" t="s">
        <v>831</v>
      </c>
      <c r="C421">
        <v>1056</v>
      </c>
      <c r="D421" t="s">
        <v>48</v>
      </c>
      <c r="E421" t="str">
        <f>VLOOKUP(D421,Lookups!$A$2:$C$245,2,FALSE)</f>
        <v>Carex pensylvanica</v>
      </c>
      <c r="F421">
        <v>5</v>
      </c>
    </row>
    <row r="422" spans="1:6" x14ac:dyDescent="0.2">
      <c r="A422" t="s">
        <v>750</v>
      </c>
      <c r="B422" t="s">
        <v>831</v>
      </c>
      <c r="C422">
        <v>1056</v>
      </c>
      <c r="D422" t="s">
        <v>328</v>
      </c>
      <c r="E422" t="str">
        <f>VLOOKUP(D422,Lookups!$A$2:$C$245,2,FALSE)</f>
        <v>Vaccinium angustifolium</v>
      </c>
      <c r="F422">
        <v>2</v>
      </c>
    </row>
    <row r="423" spans="1:6" x14ac:dyDescent="0.2">
      <c r="A423" t="s">
        <v>750</v>
      </c>
      <c r="B423" t="s">
        <v>831</v>
      </c>
      <c r="C423">
        <v>1056</v>
      </c>
      <c r="D423" t="s">
        <v>107</v>
      </c>
      <c r="E423" t="str">
        <f>VLOOKUP(D423,Lookups!$A$2:$C$245,2,FALSE)</f>
        <v>Fagus grandifolia</v>
      </c>
      <c r="F423">
        <v>1</v>
      </c>
    </row>
    <row r="424" spans="1:6" x14ac:dyDescent="0.2">
      <c r="A424" t="s">
        <v>750</v>
      </c>
      <c r="B424" t="s">
        <v>831</v>
      </c>
      <c r="C424">
        <v>1054</v>
      </c>
      <c r="D424" t="s">
        <v>6</v>
      </c>
      <c r="E424" t="str">
        <f>VLOOKUP(D424,Lookups!$A$2:$C$245,2,FALSE)</f>
        <v>Acer rubrum</v>
      </c>
      <c r="F424">
        <v>2</v>
      </c>
    </row>
    <row r="425" spans="1:6" x14ac:dyDescent="0.2">
      <c r="A425" t="s">
        <v>750</v>
      </c>
      <c r="B425" t="s">
        <v>831</v>
      </c>
      <c r="C425">
        <v>1054</v>
      </c>
      <c r="D425" t="s">
        <v>207</v>
      </c>
      <c r="E425" t="str">
        <f>VLOOKUP(D425,Lookups!$A$2:$C$245,2,FALSE)</f>
        <v>Pinus strobus</v>
      </c>
      <c r="F425">
        <v>1</v>
      </c>
    </row>
    <row r="426" spans="1:6" x14ac:dyDescent="0.2">
      <c r="A426" t="s">
        <v>750</v>
      </c>
      <c r="B426" t="s">
        <v>831</v>
      </c>
      <c r="C426">
        <v>1054</v>
      </c>
      <c r="D426" t="s">
        <v>9</v>
      </c>
      <c r="E426" t="str">
        <f>VLOOKUP(D426,Lookups!$A$2:$C$245,2,FALSE)</f>
        <v>Amelanchier spp.</v>
      </c>
      <c r="F426">
        <v>2</v>
      </c>
    </row>
    <row r="427" spans="1:6" x14ac:dyDescent="0.2">
      <c r="A427" t="s">
        <v>750</v>
      </c>
      <c r="B427" t="s">
        <v>831</v>
      </c>
      <c r="C427">
        <v>1054</v>
      </c>
      <c r="D427" t="s">
        <v>334</v>
      </c>
      <c r="E427" t="str">
        <f>VLOOKUP(D427,Lookups!$A$2:$C$245,2,FALSE)</f>
        <v>Vaccinium myrtilloides</v>
      </c>
      <c r="F427">
        <v>2</v>
      </c>
    </row>
    <row r="428" spans="1:6" x14ac:dyDescent="0.2">
      <c r="A428" t="s">
        <v>750</v>
      </c>
      <c r="B428" t="s">
        <v>831</v>
      </c>
      <c r="C428">
        <v>1054</v>
      </c>
      <c r="D428" t="s">
        <v>328</v>
      </c>
      <c r="E428" t="str">
        <f>VLOOKUP(D428,Lookups!$A$2:$C$245,2,FALSE)</f>
        <v>Vaccinium angustifolium</v>
      </c>
      <c r="F428">
        <v>3</v>
      </c>
    </row>
    <row r="429" spans="1:6" x14ac:dyDescent="0.2">
      <c r="A429" t="s">
        <v>750</v>
      </c>
      <c r="B429" t="s">
        <v>831</v>
      </c>
      <c r="C429">
        <v>1054</v>
      </c>
      <c r="D429" t="s">
        <v>119</v>
      </c>
      <c r="E429" t="str">
        <f>VLOOKUP(D429,Lookups!$A$2:$C$245,2,FALSE)</f>
        <v>Gaultheria procumbens</v>
      </c>
      <c r="F429">
        <v>3</v>
      </c>
    </row>
    <row r="430" spans="1:6" x14ac:dyDescent="0.2">
      <c r="A430" t="s">
        <v>750</v>
      </c>
      <c r="B430" t="s">
        <v>831</v>
      </c>
      <c r="C430">
        <v>1054</v>
      </c>
      <c r="D430" t="s">
        <v>137</v>
      </c>
      <c r="E430" t="str">
        <f>VLOOKUP(D430,Lookups!$A$2:$C$245,2,FALSE)</f>
        <v>Kalmia angustifolium</v>
      </c>
      <c r="F430">
        <v>2</v>
      </c>
    </row>
    <row r="431" spans="1:6" x14ac:dyDescent="0.2">
      <c r="A431" t="s">
        <v>750</v>
      </c>
      <c r="B431" t="s">
        <v>831</v>
      </c>
      <c r="C431">
        <v>1054</v>
      </c>
      <c r="D431" t="s">
        <v>240</v>
      </c>
      <c r="E431" t="str">
        <f>VLOOKUP(D431,Lookups!$A$2:$C$245,2,FALSE)</f>
        <v>Pteridium aquilinum</v>
      </c>
      <c r="F431">
        <v>4</v>
      </c>
    </row>
    <row r="432" spans="1:6" x14ac:dyDescent="0.2">
      <c r="A432" t="s">
        <v>750</v>
      </c>
      <c r="B432" t="s">
        <v>831</v>
      </c>
      <c r="C432">
        <v>1054</v>
      </c>
      <c r="D432" t="s">
        <v>158</v>
      </c>
      <c r="E432" t="str">
        <f>VLOOKUP(D432,Lookups!$A$2:$C$245,2,FALSE)</f>
        <v>Lysimachia borealis</v>
      </c>
      <c r="F432">
        <v>2</v>
      </c>
    </row>
    <row r="433" spans="1:6" x14ac:dyDescent="0.2">
      <c r="A433" t="s">
        <v>750</v>
      </c>
      <c r="B433" t="s">
        <v>831</v>
      </c>
      <c r="C433">
        <v>1054</v>
      </c>
      <c r="D433" t="s">
        <v>48</v>
      </c>
      <c r="E433" t="str">
        <f>VLOOKUP(D433,Lookups!$A$2:$C$245,2,FALSE)</f>
        <v>Carex pensylvanica</v>
      </c>
      <c r="F433">
        <v>1</v>
      </c>
    </row>
    <row r="434" spans="1:6" x14ac:dyDescent="0.2">
      <c r="A434" t="s">
        <v>750</v>
      </c>
      <c r="B434" t="s">
        <v>831</v>
      </c>
      <c r="C434">
        <v>1054</v>
      </c>
      <c r="D434" t="s">
        <v>18</v>
      </c>
      <c r="E434" t="str">
        <f>VLOOKUP(D434,Lookups!$A$2:$C$245,2,FALSE)</f>
        <v>Aralia nudicaulis</v>
      </c>
      <c r="F434">
        <v>2</v>
      </c>
    </row>
    <row r="435" spans="1:6" x14ac:dyDescent="0.2">
      <c r="A435" t="s">
        <v>750</v>
      </c>
      <c r="B435" t="s">
        <v>831</v>
      </c>
      <c r="C435">
        <v>1052</v>
      </c>
      <c r="D435" t="s">
        <v>6</v>
      </c>
      <c r="E435" t="str">
        <f>VLOOKUP(D435,Lookups!$A$2:$C$245,2,FALSE)</f>
        <v>Acer rubrum</v>
      </c>
      <c r="F435">
        <v>1</v>
      </c>
    </row>
    <row r="436" spans="1:6" x14ac:dyDescent="0.2">
      <c r="A436" t="s">
        <v>750</v>
      </c>
      <c r="B436" t="s">
        <v>831</v>
      </c>
      <c r="C436">
        <v>1052</v>
      </c>
      <c r="D436" t="s">
        <v>328</v>
      </c>
      <c r="E436" t="str">
        <f>VLOOKUP(D436,Lookups!$A$2:$C$245,2,FALSE)</f>
        <v>Vaccinium angustifolium</v>
      </c>
      <c r="F436">
        <v>3</v>
      </c>
    </row>
    <row r="437" spans="1:6" x14ac:dyDescent="0.2">
      <c r="A437" t="s">
        <v>750</v>
      </c>
      <c r="B437" t="s">
        <v>831</v>
      </c>
      <c r="C437">
        <v>1052</v>
      </c>
      <c r="D437" t="s">
        <v>119</v>
      </c>
      <c r="E437" t="str">
        <f>VLOOKUP(D437,Lookups!$A$2:$C$245,2,FALSE)</f>
        <v>Gaultheria procumbens</v>
      </c>
      <c r="F437">
        <v>1</v>
      </c>
    </row>
    <row r="438" spans="1:6" x14ac:dyDescent="0.2">
      <c r="A438" t="s">
        <v>750</v>
      </c>
      <c r="B438" t="s">
        <v>831</v>
      </c>
      <c r="C438">
        <v>1052</v>
      </c>
      <c r="D438" t="s">
        <v>158</v>
      </c>
      <c r="E438" t="str">
        <f>VLOOKUP(D438,Lookups!$A$2:$C$245,2,FALSE)</f>
        <v>Lysimachia borealis</v>
      </c>
      <c r="F438">
        <v>1</v>
      </c>
    </row>
    <row r="439" spans="1:6" x14ac:dyDescent="0.2">
      <c r="A439" t="s">
        <v>750</v>
      </c>
      <c r="B439" t="s">
        <v>831</v>
      </c>
      <c r="C439">
        <v>1050</v>
      </c>
      <c r="D439" t="s">
        <v>6</v>
      </c>
      <c r="E439" t="str">
        <f>VLOOKUP(D439,Lookups!$A$2:$C$245,2,FALSE)</f>
        <v>Acer rubrum</v>
      </c>
      <c r="F439">
        <v>2</v>
      </c>
    </row>
    <row r="440" spans="1:6" x14ac:dyDescent="0.2">
      <c r="A440" t="s">
        <v>750</v>
      </c>
      <c r="B440" t="s">
        <v>831</v>
      </c>
      <c r="C440">
        <v>1050</v>
      </c>
      <c r="D440" t="s">
        <v>334</v>
      </c>
      <c r="E440" t="str">
        <f>VLOOKUP(D440,Lookups!$A$2:$C$245,2,FALSE)</f>
        <v>Vaccinium myrtilloides</v>
      </c>
      <c r="F440">
        <v>3</v>
      </c>
    </row>
    <row r="441" spans="1:6" x14ac:dyDescent="0.2">
      <c r="A441" t="s">
        <v>750</v>
      </c>
      <c r="B441" t="s">
        <v>831</v>
      </c>
      <c r="C441">
        <v>1050</v>
      </c>
      <c r="D441" t="s">
        <v>207</v>
      </c>
      <c r="E441" t="str">
        <f>VLOOKUP(D441,Lookups!$A$2:$C$245,2,FALSE)</f>
        <v>Pinus strobus</v>
      </c>
      <c r="F441">
        <v>2</v>
      </c>
    </row>
    <row r="442" spans="1:6" x14ac:dyDescent="0.2">
      <c r="A442" t="s">
        <v>750</v>
      </c>
      <c r="B442" t="s">
        <v>831</v>
      </c>
      <c r="C442">
        <v>1050</v>
      </c>
      <c r="D442" t="s">
        <v>175</v>
      </c>
      <c r="E442" t="str">
        <f>VLOOKUP(D442,Lookups!$A$2:$C$245,2,FALSE)</f>
        <v>Maianthemum canadense</v>
      </c>
      <c r="F442">
        <v>2</v>
      </c>
    </row>
    <row r="443" spans="1:6" x14ac:dyDescent="0.2">
      <c r="A443" t="s">
        <v>750</v>
      </c>
      <c r="B443" t="s">
        <v>831</v>
      </c>
      <c r="C443">
        <v>1050</v>
      </c>
      <c r="D443" t="s">
        <v>328</v>
      </c>
      <c r="E443" t="str">
        <f>VLOOKUP(D443,Lookups!$A$2:$C$245,2,FALSE)</f>
        <v>Vaccinium angustifolium</v>
      </c>
      <c r="F443">
        <v>3</v>
      </c>
    </row>
    <row r="444" spans="1:6" x14ac:dyDescent="0.2">
      <c r="A444" t="s">
        <v>750</v>
      </c>
      <c r="B444" t="s">
        <v>831</v>
      </c>
      <c r="C444">
        <v>1050</v>
      </c>
      <c r="D444" t="s">
        <v>137</v>
      </c>
      <c r="E444" t="str">
        <f>VLOOKUP(D444,Lookups!$A$2:$C$245,2,FALSE)</f>
        <v>Kalmia angustifolium</v>
      </c>
      <c r="F444">
        <v>2</v>
      </c>
    </row>
    <row r="445" spans="1:6" x14ac:dyDescent="0.2">
      <c r="A445" t="s">
        <v>750</v>
      </c>
      <c r="B445" t="s">
        <v>831</v>
      </c>
      <c r="C445">
        <v>1050</v>
      </c>
      <c r="D445" t="s">
        <v>119</v>
      </c>
      <c r="E445" t="str">
        <f>VLOOKUP(D445,Lookups!$A$2:$C$245,2,FALSE)</f>
        <v>Gaultheria procumbens</v>
      </c>
      <c r="F445">
        <v>2</v>
      </c>
    </row>
    <row r="446" spans="1:6" x14ac:dyDescent="0.2">
      <c r="A446" t="s">
        <v>750</v>
      </c>
      <c r="B446" t="s">
        <v>831</v>
      </c>
      <c r="C446">
        <v>1050</v>
      </c>
      <c r="D446" t="s">
        <v>240</v>
      </c>
      <c r="E446" t="str">
        <f>VLOOKUP(D446,Lookups!$A$2:$C$245,2,FALSE)</f>
        <v>Pteridium aquilinum</v>
      </c>
      <c r="F446">
        <v>3</v>
      </c>
    </row>
    <row r="447" spans="1:6" x14ac:dyDescent="0.2">
      <c r="A447" t="s">
        <v>750</v>
      </c>
      <c r="B447" t="s">
        <v>831</v>
      </c>
      <c r="C447">
        <v>1050</v>
      </c>
      <c r="D447" t="s">
        <v>405</v>
      </c>
      <c r="E447" t="str">
        <f>VLOOKUP(D447,Lookups!$A$2:$C$245,2,FALSE)</f>
        <v>Aralia hispida</v>
      </c>
      <c r="F447">
        <v>2</v>
      </c>
    </row>
    <row r="448" spans="1:6" x14ac:dyDescent="0.2">
      <c r="A448" t="s">
        <v>750</v>
      </c>
      <c r="B448" t="s">
        <v>831</v>
      </c>
      <c r="C448">
        <v>1050</v>
      </c>
      <c r="D448" t="s">
        <v>446</v>
      </c>
      <c r="E448" t="str">
        <f>VLOOKUP(D448,Lookups!$A$2:$C$245,2,FALSE)</f>
        <v>Coptis trifolia</v>
      </c>
      <c r="F448">
        <v>4</v>
      </c>
    </row>
    <row r="449" spans="1:6" x14ac:dyDescent="0.2">
      <c r="A449" t="s">
        <v>750</v>
      </c>
      <c r="B449" t="s">
        <v>831</v>
      </c>
      <c r="C449">
        <v>1050</v>
      </c>
      <c r="D449" t="s">
        <v>172</v>
      </c>
      <c r="E449" t="str">
        <f>VLOOKUP(D449,Lookups!$A$2:$C$245,2,FALSE)</f>
        <v>Medeola virginiana</v>
      </c>
      <c r="F449">
        <v>1</v>
      </c>
    </row>
    <row r="450" spans="1:6" x14ac:dyDescent="0.2">
      <c r="A450" t="s">
        <v>750</v>
      </c>
      <c r="B450" t="s">
        <v>831</v>
      </c>
      <c r="C450">
        <v>1048</v>
      </c>
      <c r="D450" t="s">
        <v>207</v>
      </c>
      <c r="E450" t="str">
        <f>VLOOKUP(D450,Lookups!$A$2:$C$245,2,FALSE)</f>
        <v>Pinus strobus</v>
      </c>
      <c r="F450">
        <v>1</v>
      </c>
    </row>
    <row r="451" spans="1:6" x14ac:dyDescent="0.2">
      <c r="A451" t="s">
        <v>750</v>
      </c>
      <c r="B451" t="s">
        <v>831</v>
      </c>
      <c r="C451">
        <v>1048</v>
      </c>
      <c r="D451" t="s">
        <v>253</v>
      </c>
      <c r="E451" t="str">
        <f>VLOOKUP(D451,Lookups!$A$2:$C$245,2,FALSE)</f>
        <v>Quercus ilicifolia</v>
      </c>
      <c r="F451">
        <v>1</v>
      </c>
    </row>
    <row r="452" spans="1:6" x14ac:dyDescent="0.2">
      <c r="A452" t="s">
        <v>750</v>
      </c>
      <c r="B452" t="s">
        <v>831</v>
      </c>
      <c r="C452">
        <v>1048</v>
      </c>
      <c r="D452" t="s">
        <v>240</v>
      </c>
      <c r="E452" t="str">
        <f>VLOOKUP(D452,Lookups!$A$2:$C$245,2,FALSE)</f>
        <v>Pteridium aquilinum</v>
      </c>
      <c r="F452">
        <v>3</v>
      </c>
    </row>
    <row r="453" spans="1:6" x14ac:dyDescent="0.2">
      <c r="A453" t="s">
        <v>750</v>
      </c>
      <c r="B453" t="s">
        <v>831</v>
      </c>
      <c r="C453">
        <v>1048</v>
      </c>
      <c r="D453" t="s">
        <v>328</v>
      </c>
      <c r="E453" t="str">
        <f>VLOOKUP(D453,Lookups!$A$2:$C$245,2,FALSE)</f>
        <v>Vaccinium angustifolium</v>
      </c>
      <c r="F453">
        <v>5</v>
      </c>
    </row>
    <row r="454" spans="1:6" x14ac:dyDescent="0.2">
      <c r="A454" t="s">
        <v>750</v>
      </c>
      <c r="B454" t="s">
        <v>831</v>
      </c>
      <c r="C454">
        <v>1048</v>
      </c>
      <c r="D454" t="s">
        <v>119</v>
      </c>
      <c r="E454" t="str">
        <f>VLOOKUP(D454,Lookups!$A$2:$C$245,2,FALSE)</f>
        <v>Gaultheria procumbens</v>
      </c>
      <c r="F454">
        <v>4</v>
      </c>
    </row>
    <row r="455" spans="1:6" x14ac:dyDescent="0.2">
      <c r="A455" t="s">
        <v>750</v>
      </c>
      <c r="B455" t="s">
        <v>831</v>
      </c>
      <c r="C455">
        <v>1048</v>
      </c>
      <c r="D455" t="s">
        <v>408</v>
      </c>
      <c r="E455" t="str">
        <f>VLOOKUP(D455,Lookups!$A$2:$C$245,2,FALSE)</f>
        <v>Aronia melanocarpa</v>
      </c>
      <c r="F455">
        <v>1</v>
      </c>
    </row>
    <row r="456" spans="1:6" x14ac:dyDescent="0.2">
      <c r="A456" t="s">
        <v>750</v>
      </c>
      <c r="B456" t="s">
        <v>831</v>
      </c>
      <c r="C456">
        <v>1048</v>
      </c>
      <c r="D456" t="s">
        <v>158</v>
      </c>
      <c r="E456" t="str">
        <f>VLOOKUP(D456,Lookups!$A$2:$C$245,2,FALSE)</f>
        <v>Lysimachia borealis</v>
      </c>
      <c r="F456">
        <v>2</v>
      </c>
    </row>
    <row r="457" spans="1:6" x14ac:dyDescent="0.2">
      <c r="A457" t="s">
        <v>750</v>
      </c>
      <c r="B457" t="s">
        <v>831</v>
      </c>
      <c r="C457">
        <v>1048</v>
      </c>
      <c r="D457" t="s">
        <v>169</v>
      </c>
      <c r="E457" t="str">
        <f>VLOOKUP(D457,Lookups!$A$2:$C$245,2,FALSE)</f>
        <v>Melampyrum lineare</v>
      </c>
      <c r="F457">
        <v>1</v>
      </c>
    </row>
    <row r="458" spans="1:6" x14ac:dyDescent="0.2">
      <c r="A458" t="s">
        <v>750</v>
      </c>
      <c r="B458" t="s">
        <v>831</v>
      </c>
      <c r="C458">
        <v>986</v>
      </c>
      <c r="D458" t="s">
        <v>6</v>
      </c>
      <c r="E458" t="str">
        <f>VLOOKUP(D458,Lookups!$A$2:$C$245,2,FALSE)</f>
        <v>Acer rubrum</v>
      </c>
      <c r="F458">
        <v>2</v>
      </c>
    </row>
    <row r="459" spans="1:6" x14ac:dyDescent="0.2">
      <c r="A459" t="s">
        <v>750</v>
      </c>
      <c r="B459" t="s">
        <v>831</v>
      </c>
      <c r="C459">
        <v>986</v>
      </c>
      <c r="D459" t="s">
        <v>9</v>
      </c>
      <c r="E459" t="str">
        <f>VLOOKUP(D459,Lookups!$A$2:$C$245,2,FALSE)</f>
        <v>Amelanchier spp.</v>
      </c>
      <c r="F459">
        <v>1</v>
      </c>
    </row>
    <row r="460" spans="1:6" x14ac:dyDescent="0.2">
      <c r="A460" t="s">
        <v>750</v>
      </c>
      <c r="B460" t="s">
        <v>831</v>
      </c>
      <c r="C460">
        <v>986</v>
      </c>
      <c r="D460" t="s">
        <v>137</v>
      </c>
      <c r="E460" t="str">
        <f>VLOOKUP(D460,Lookups!$A$2:$C$245,2,FALSE)</f>
        <v>Kalmia angustifolium</v>
      </c>
      <c r="F460">
        <v>4</v>
      </c>
    </row>
    <row r="461" spans="1:6" x14ac:dyDescent="0.2">
      <c r="A461" t="s">
        <v>750</v>
      </c>
      <c r="B461" t="s">
        <v>831</v>
      </c>
      <c r="C461">
        <v>986</v>
      </c>
      <c r="D461" t="s">
        <v>337</v>
      </c>
      <c r="E461" t="str">
        <f>VLOOKUP(D461,Lookups!$A$2:$C$245,2,FALSE)</f>
        <v>Vaccinium pallidum</v>
      </c>
      <c r="F461">
        <v>2</v>
      </c>
    </row>
    <row r="462" spans="1:6" x14ac:dyDescent="0.2">
      <c r="A462" t="s">
        <v>750</v>
      </c>
      <c r="B462" t="s">
        <v>831</v>
      </c>
      <c r="C462">
        <v>986</v>
      </c>
      <c r="D462" t="s">
        <v>328</v>
      </c>
      <c r="E462" t="str">
        <f>VLOOKUP(D462,Lookups!$A$2:$C$245,2,FALSE)</f>
        <v>Vaccinium angustifolium</v>
      </c>
      <c r="F462">
        <v>4</v>
      </c>
    </row>
    <row r="463" spans="1:6" x14ac:dyDescent="0.2">
      <c r="A463" t="s">
        <v>750</v>
      </c>
      <c r="B463" t="s">
        <v>831</v>
      </c>
      <c r="C463">
        <v>986</v>
      </c>
      <c r="D463" t="s">
        <v>119</v>
      </c>
      <c r="E463" t="str">
        <f>VLOOKUP(D463,Lookups!$A$2:$C$245,2,FALSE)</f>
        <v>Gaultheria procumbens</v>
      </c>
      <c r="F463">
        <v>3</v>
      </c>
    </row>
    <row r="464" spans="1:6" x14ac:dyDescent="0.2">
      <c r="A464" t="s">
        <v>750</v>
      </c>
      <c r="B464" t="s">
        <v>831</v>
      </c>
      <c r="C464">
        <v>986</v>
      </c>
      <c r="D464" t="s">
        <v>75</v>
      </c>
      <c r="E464" t="str">
        <f>VLOOKUP(D464,Lookups!$A$2:$C$245,2,FALSE)</f>
        <v>Cypripedium acaule</v>
      </c>
      <c r="F464">
        <v>2</v>
      </c>
    </row>
    <row r="465" spans="1:6" x14ac:dyDescent="0.2">
      <c r="A465" t="s">
        <v>750</v>
      </c>
      <c r="B465" t="s">
        <v>831</v>
      </c>
      <c r="C465">
        <v>986</v>
      </c>
      <c r="D465" t="s">
        <v>48</v>
      </c>
      <c r="E465" t="str">
        <f>VLOOKUP(D465,Lookups!$A$2:$C$245,2,FALSE)</f>
        <v>Carex pensylvanica</v>
      </c>
      <c r="F465">
        <v>1</v>
      </c>
    </row>
    <row r="466" spans="1:6" x14ac:dyDescent="0.2">
      <c r="A466" t="s">
        <v>750</v>
      </c>
      <c r="B466" t="s">
        <v>831</v>
      </c>
      <c r="C466">
        <v>984</v>
      </c>
      <c r="D466" t="s">
        <v>137</v>
      </c>
      <c r="E466" t="str">
        <f>VLOOKUP(D466,Lookups!$A$2:$C$245,2,FALSE)</f>
        <v>Kalmia angustifolium</v>
      </c>
      <c r="F466">
        <v>4</v>
      </c>
    </row>
    <row r="467" spans="1:6" x14ac:dyDescent="0.2">
      <c r="A467" t="s">
        <v>750</v>
      </c>
      <c r="B467" t="s">
        <v>831</v>
      </c>
      <c r="C467">
        <v>984</v>
      </c>
      <c r="D467" t="s">
        <v>119</v>
      </c>
      <c r="E467" t="str">
        <f>VLOOKUP(D467,Lookups!$A$2:$C$245,2,FALSE)</f>
        <v>Gaultheria procumbens</v>
      </c>
      <c r="F467">
        <v>4</v>
      </c>
    </row>
    <row r="468" spans="1:6" x14ac:dyDescent="0.2">
      <c r="A468" t="s">
        <v>750</v>
      </c>
      <c r="B468" t="s">
        <v>831</v>
      </c>
      <c r="C468">
        <v>984</v>
      </c>
      <c r="D468" t="s">
        <v>6</v>
      </c>
      <c r="E468" t="str">
        <f>VLOOKUP(D468,Lookups!$A$2:$C$245,2,FALSE)</f>
        <v>Acer rubrum</v>
      </c>
      <c r="F468">
        <v>1</v>
      </c>
    </row>
    <row r="469" spans="1:6" x14ac:dyDescent="0.2">
      <c r="A469" t="s">
        <v>750</v>
      </c>
      <c r="B469" t="s">
        <v>831</v>
      </c>
      <c r="C469">
        <v>984</v>
      </c>
      <c r="D469" t="s">
        <v>207</v>
      </c>
      <c r="E469" t="str">
        <f>VLOOKUP(D469,Lookups!$A$2:$C$245,2,FALSE)</f>
        <v>Pinus strobus</v>
      </c>
      <c r="F469">
        <v>4</v>
      </c>
    </row>
    <row r="470" spans="1:6" x14ac:dyDescent="0.2">
      <c r="A470" t="s">
        <v>750</v>
      </c>
      <c r="B470" t="s">
        <v>831</v>
      </c>
      <c r="C470">
        <v>984</v>
      </c>
      <c r="D470" t="s">
        <v>175</v>
      </c>
      <c r="E470" t="str">
        <f>VLOOKUP(D470,Lookups!$A$2:$C$245,2,FALSE)</f>
        <v>Maianthemum canadense</v>
      </c>
      <c r="F470">
        <v>2</v>
      </c>
    </row>
    <row r="471" spans="1:6" x14ac:dyDescent="0.2">
      <c r="A471" t="s">
        <v>750</v>
      </c>
      <c r="B471" t="s">
        <v>831</v>
      </c>
      <c r="C471">
        <v>984</v>
      </c>
      <c r="D471" t="s">
        <v>158</v>
      </c>
      <c r="E471" t="str">
        <f>VLOOKUP(D471,Lookups!$A$2:$C$245,2,FALSE)</f>
        <v>Lysimachia borealis</v>
      </c>
      <c r="F471">
        <v>1</v>
      </c>
    </row>
    <row r="472" spans="1:6" x14ac:dyDescent="0.2">
      <c r="A472" t="s">
        <v>750</v>
      </c>
      <c r="B472" t="s">
        <v>831</v>
      </c>
      <c r="C472">
        <v>984</v>
      </c>
      <c r="D472" t="s">
        <v>705</v>
      </c>
      <c r="E472" t="str">
        <f>VLOOKUP(D472,Lookups!$A$2:$C$245,2,FALSE)</f>
        <v>Rubus species</v>
      </c>
      <c r="F472">
        <v>2</v>
      </c>
    </row>
    <row r="473" spans="1:6" x14ac:dyDescent="0.2">
      <c r="A473" t="s">
        <v>750</v>
      </c>
      <c r="B473" t="s">
        <v>831</v>
      </c>
      <c r="C473">
        <v>984</v>
      </c>
      <c r="D473" t="s">
        <v>328</v>
      </c>
      <c r="E473" t="str">
        <f>VLOOKUP(D473,Lookups!$A$2:$C$245,2,FALSE)</f>
        <v>Vaccinium angustifolium</v>
      </c>
      <c r="F473">
        <v>1</v>
      </c>
    </row>
    <row r="474" spans="1:6" x14ac:dyDescent="0.2">
      <c r="A474" t="s">
        <v>750</v>
      </c>
      <c r="B474" t="s">
        <v>831</v>
      </c>
      <c r="C474">
        <v>984</v>
      </c>
      <c r="D474" t="s">
        <v>334</v>
      </c>
      <c r="E474" t="str">
        <f>VLOOKUP(D474,Lookups!$A$2:$C$245,2,FALSE)</f>
        <v>Vaccinium myrtilloides</v>
      </c>
      <c r="F474">
        <v>1</v>
      </c>
    </row>
    <row r="475" spans="1:6" x14ac:dyDescent="0.2">
      <c r="A475" t="s">
        <v>750</v>
      </c>
      <c r="B475" t="s">
        <v>831</v>
      </c>
      <c r="C475">
        <v>984</v>
      </c>
      <c r="D475" t="s">
        <v>408</v>
      </c>
      <c r="E475" t="str">
        <f>VLOOKUP(D475,Lookups!$A$2:$C$245,2,FALSE)</f>
        <v>Aronia melanocarpa</v>
      </c>
      <c r="F475">
        <v>1</v>
      </c>
    </row>
    <row r="476" spans="1:6" x14ac:dyDescent="0.2">
      <c r="A476" t="s">
        <v>750</v>
      </c>
      <c r="B476" t="s">
        <v>831</v>
      </c>
      <c r="C476">
        <v>984</v>
      </c>
      <c r="D476" t="s">
        <v>702</v>
      </c>
      <c r="E476" t="str">
        <f>VLOOKUP(D476,Lookups!$A$2:$C$245,2,FALSE)</f>
        <v>Monotropa uniflora</v>
      </c>
      <c r="F476">
        <v>1</v>
      </c>
    </row>
    <row r="477" spans="1:6" x14ac:dyDescent="0.2">
      <c r="A477" t="s">
        <v>750</v>
      </c>
      <c r="B477" t="s">
        <v>831</v>
      </c>
      <c r="C477">
        <v>982</v>
      </c>
      <c r="D477" t="s">
        <v>207</v>
      </c>
      <c r="E477" t="str">
        <f>VLOOKUP(D477,Lookups!$A$2:$C$245,2,FALSE)</f>
        <v>Pinus strobus</v>
      </c>
      <c r="F477">
        <v>1</v>
      </c>
    </row>
    <row r="478" spans="1:6" x14ac:dyDescent="0.2">
      <c r="A478" t="s">
        <v>750</v>
      </c>
      <c r="B478" t="s">
        <v>831</v>
      </c>
      <c r="C478">
        <v>982</v>
      </c>
      <c r="D478" t="s">
        <v>119</v>
      </c>
      <c r="E478" t="str">
        <f>VLOOKUP(D478,Lookups!$A$2:$C$245,2,FALSE)</f>
        <v>Gaultheria procumbens</v>
      </c>
      <c r="F478">
        <v>3</v>
      </c>
    </row>
    <row r="479" spans="1:6" x14ac:dyDescent="0.2">
      <c r="A479" t="s">
        <v>750</v>
      </c>
      <c r="B479" t="s">
        <v>831</v>
      </c>
      <c r="C479">
        <v>982</v>
      </c>
      <c r="D479" t="s">
        <v>137</v>
      </c>
      <c r="E479" t="str">
        <f>VLOOKUP(D479,Lookups!$A$2:$C$245,2,FALSE)</f>
        <v>Kalmia angustifolium</v>
      </c>
      <c r="F479">
        <v>3</v>
      </c>
    </row>
    <row r="480" spans="1:6" x14ac:dyDescent="0.2">
      <c r="A480" t="s">
        <v>750</v>
      </c>
      <c r="B480" t="s">
        <v>831</v>
      </c>
      <c r="C480">
        <v>982</v>
      </c>
      <c r="D480" t="s">
        <v>328</v>
      </c>
      <c r="E480" t="str">
        <f>VLOOKUP(D480,Lookups!$A$2:$C$245,2,FALSE)</f>
        <v>Vaccinium angustifolium</v>
      </c>
      <c r="F480">
        <v>2</v>
      </c>
    </row>
    <row r="481" spans="1:6" x14ac:dyDescent="0.2">
      <c r="A481" t="s">
        <v>750</v>
      </c>
      <c r="B481" t="s">
        <v>831</v>
      </c>
      <c r="C481">
        <v>982</v>
      </c>
      <c r="D481" t="s">
        <v>48</v>
      </c>
      <c r="E481" t="str">
        <f>VLOOKUP(D481,Lookups!$A$2:$C$245,2,FALSE)</f>
        <v>Carex pensylvanica</v>
      </c>
      <c r="F481">
        <v>2</v>
      </c>
    </row>
    <row r="482" spans="1:6" x14ac:dyDescent="0.2">
      <c r="A482" t="s">
        <v>759</v>
      </c>
      <c r="B482" t="s">
        <v>831</v>
      </c>
      <c r="C482">
        <v>935</v>
      </c>
      <c r="D482" t="s">
        <v>207</v>
      </c>
      <c r="E482" t="str">
        <f>VLOOKUP(D482,Lookups!$A$2:$C$245,2,FALSE)</f>
        <v>Pinus strobus</v>
      </c>
      <c r="F482">
        <v>2</v>
      </c>
    </row>
    <row r="483" spans="1:6" x14ac:dyDescent="0.2">
      <c r="A483" t="s">
        <v>759</v>
      </c>
      <c r="B483" t="s">
        <v>831</v>
      </c>
      <c r="C483">
        <v>935</v>
      </c>
      <c r="D483" t="s">
        <v>6</v>
      </c>
      <c r="E483" t="str">
        <f>VLOOKUP(D483,Lookups!$A$2:$C$245,2,FALSE)</f>
        <v>Acer rubrum</v>
      </c>
      <c r="F483">
        <v>1</v>
      </c>
    </row>
    <row r="484" spans="1:6" x14ac:dyDescent="0.2">
      <c r="A484" t="s">
        <v>759</v>
      </c>
      <c r="B484" t="s">
        <v>831</v>
      </c>
      <c r="C484">
        <v>935</v>
      </c>
      <c r="D484" t="s">
        <v>253</v>
      </c>
      <c r="E484" t="str">
        <f>VLOOKUP(D484,Lookups!$A$2:$C$245,2,FALSE)</f>
        <v>Quercus ilicifolia</v>
      </c>
      <c r="F484">
        <v>2</v>
      </c>
    </row>
    <row r="485" spans="1:6" x14ac:dyDescent="0.2">
      <c r="A485" t="s">
        <v>759</v>
      </c>
      <c r="B485" t="s">
        <v>831</v>
      </c>
      <c r="C485">
        <v>935</v>
      </c>
      <c r="D485" t="s">
        <v>169</v>
      </c>
      <c r="E485" t="str">
        <f>VLOOKUP(D485,Lookups!$A$2:$C$245,2,FALSE)</f>
        <v>Melampyrum lineare</v>
      </c>
      <c r="F485">
        <v>1</v>
      </c>
    </row>
    <row r="486" spans="1:6" x14ac:dyDescent="0.2">
      <c r="A486" t="s">
        <v>759</v>
      </c>
      <c r="B486" t="s">
        <v>831</v>
      </c>
      <c r="C486">
        <v>935</v>
      </c>
      <c r="D486" t="s">
        <v>119</v>
      </c>
      <c r="E486" t="str">
        <f>VLOOKUP(D486,Lookups!$A$2:$C$245,2,FALSE)</f>
        <v>Gaultheria procumbens</v>
      </c>
      <c r="F486">
        <v>4</v>
      </c>
    </row>
    <row r="487" spans="1:6" x14ac:dyDescent="0.2">
      <c r="A487" t="s">
        <v>759</v>
      </c>
      <c r="B487" t="s">
        <v>831</v>
      </c>
      <c r="C487">
        <v>935</v>
      </c>
      <c r="D487" t="s">
        <v>328</v>
      </c>
      <c r="E487" t="str">
        <f>VLOOKUP(D487,Lookups!$A$2:$C$245,2,FALSE)</f>
        <v>Vaccinium angustifolium</v>
      </c>
      <c r="F487">
        <v>3</v>
      </c>
    </row>
    <row r="488" spans="1:6" x14ac:dyDescent="0.2">
      <c r="A488" t="s">
        <v>759</v>
      </c>
      <c r="B488" t="s">
        <v>831</v>
      </c>
      <c r="C488">
        <v>935</v>
      </c>
      <c r="D488" t="s">
        <v>48</v>
      </c>
      <c r="E488" t="str">
        <f>VLOOKUP(D488,Lookups!$A$2:$C$245,2,FALSE)</f>
        <v>Carex pensylvanica</v>
      </c>
      <c r="F488">
        <v>4</v>
      </c>
    </row>
    <row r="489" spans="1:6" x14ac:dyDescent="0.2">
      <c r="A489" t="s">
        <v>759</v>
      </c>
      <c r="B489" t="s">
        <v>831</v>
      </c>
      <c r="C489">
        <v>935</v>
      </c>
      <c r="D489" t="s">
        <v>137</v>
      </c>
      <c r="E489" t="str">
        <f>VLOOKUP(D489,Lookups!$A$2:$C$245,2,FALSE)</f>
        <v>Kalmia angustifolium</v>
      </c>
      <c r="F489">
        <v>4</v>
      </c>
    </row>
    <row r="490" spans="1:6" x14ac:dyDescent="0.2">
      <c r="A490" t="s">
        <v>759</v>
      </c>
      <c r="B490" t="s">
        <v>831</v>
      </c>
      <c r="C490">
        <v>935</v>
      </c>
      <c r="D490" t="s">
        <v>334</v>
      </c>
      <c r="E490" t="str">
        <f>VLOOKUP(D490,Lookups!$A$2:$C$245,2,FALSE)</f>
        <v>Vaccinium myrtilloides</v>
      </c>
      <c r="F490">
        <v>2</v>
      </c>
    </row>
    <row r="491" spans="1:6" x14ac:dyDescent="0.2">
      <c r="A491" t="s">
        <v>759</v>
      </c>
      <c r="B491" t="s">
        <v>831</v>
      </c>
      <c r="C491">
        <v>933</v>
      </c>
      <c r="D491" t="s">
        <v>253</v>
      </c>
      <c r="E491" t="str">
        <f>VLOOKUP(D491,Lookups!$A$2:$C$245,2,FALSE)</f>
        <v>Quercus ilicifolia</v>
      </c>
      <c r="F491">
        <v>2</v>
      </c>
    </row>
    <row r="492" spans="1:6" x14ac:dyDescent="0.2">
      <c r="A492" t="s">
        <v>759</v>
      </c>
      <c r="B492" t="s">
        <v>831</v>
      </c>
      <c r="C492">
        <v>933</v>
      </c>
      <c r="D492" t="s">
        <v>48</v>
      </c>
      <c r="E492" t="str">
        <f>VLOOKUP(D492,Lookups!$A$2:$C$245,2,FALSE)</f>
        <v>Carex pensylvanica</v>
      </c>
      <c r="F492">
        <v>6</v>
      </c>
    </row>
    <row r="493" spans="1:6" x14ac:dyDescent="0.2">
      <c r="A493" t="s">
        <v>759</v>
      </c>
      <c r="B493" t="s">
        <v>831</v>
      </c>
      <c r="C493">
        <v>933</v>
      </c>
      <c r="D493" t="s">
        <v>240</v>
      </c>
      <c r="E493" t="str">
        <f>VLOOKUP(D493,Lookups!$A$2:$C$245,2,FALSE)</f>
        <v>Pteridium aquilinum</v>
      </c>
      <c r="F493">
        <v>3</v>
      </c>
    </row>
    <row r="494" spans="1:6" x14ac:dyDescent="0.2">
      <c r="A494" t="s">
        <v>759</v>
      </c>
      <c r="B494" t="s">
        <v>831</v>
      </c>
      <c r="C494">
        <v>933</v>
      </c>
      <c r="D494" t="s">
        <v>328</v>
      </c>
      <c r="E494" t="str">
        <f>VLOOKUP(D494,Lookups!$A$2:$C$245,2,FALSE)</f>
        <v>Vaccinium angustifolium</v>
      </c>
      <c r="F494">
        <v>4</v>
      </c>
    </row>
    <row r="495" spans="1:6" x14ac:dyDescent="0.2">
      <c r="A495" t="s">
        <v>759</v>
      </c>
      <c r="B495" t="s">
        <v>831</v>
      </c>
      <c r="C495">
        <v>933</v>
      </c>
      <c r="D495" t="s">
        <v>119</v>
      </c>
      <c r="E495" t="str">
        <f>VLOOKUP(D495,Lookups!$A$2:$C$245,2,FALSE)</f>
        <v>Gaultheria procumbens</v>
      </c>
      <c r="F495">
        <v>3</v>
      </c>
    </row>
    <row r="496" spans="1:6" x14ac:dyDescent="0.2">
      <c r="A496" t="s">
        <v>759</v>
      </c>
      <c r="B496" t="s">
        <v>831</v>
      </c>
      <c r="C496">
        <v>931</v>
      </c>
      <c r="D496" t="s">
        <v>207</v>
      </c>
      <c r="E496" t="str">
        <f>VLOOKUP(D496,Lookups!$A$2:$C$245,2,FALSE)</f>
        <v>Pinus strobus</v>
      </c>
      <c r="F496">
        <v>1</v>
      </c>
    </row>
    <row r="497" spans="1:6" x14ac:dyDescent="0.2">
      <c r="A497" t="s">
        <v>759</v>
      </c>
      <c r="B497" t="s">
        <v>831</v>
      </c>
      <c r="C497">
        <v>931</v>
      </c>
      <c r="D497" t="s">
        <v>6</v>
      </c>
      <c r="E497" t="str">
        <f>VLOOKUP(D497,Lookups!$A$2:$C$245,2,FALSE)</f>
        <v>Acer rubrum</v>
      </c>
      <c r="F497">
        <v>2</v>
      </c>
    </row>
    <row r="498" spans="1:6" x14ac:dyDescent="0.2">
      <c r="A498" t="s">
        <v>759</v>
      </c>
      <c r="B498" t="s">
        <v>831</v>
      </c>
      <c r="C498">
        <v>931</v>
      </c>
      <c r="D498" t="s">
        <v>240</v>
      </c>
      <c r="E498" t="str">
        <f>VLOOKUP(D498,Lookups!$A$2:$C$245,2,FALSE)</f>
        <v>Pteridium aquilinum</v>
      </c>
      <c r="F498">
        <v>5</v>
      </c>
    </row>
    <row r="499" spans="1:6" x14ac:dyDescent="0.2">
      <c r="A499" t="s">
        <v>759</v>
      </c>
      <c r="B499" t="s">
        <v>831</v>
      </c>
      <c r="C499">
        <v>931</v>
      </c>
      <c r="D499" t="s">
        <v>119</v>
      </c>
      <c r="E499" t="str">
        <f>VLOOKUP(D499,Lookups!$A$2:$C$245,2,FALSE)</f>
        <v>Gaultheria procumbens</v>
      </c>
      <c r="F499">
        <v>4</v>
      </c>
    </row>
    <row r="500" spans="1:6" x14ac:dyDescent="0.2">
      <c r="A500" t="s">
        <v>759</v>
      </c>
      <c r="B500" t="s">
        <v>831</v>
      </c>
      <c r="C500">
        <v>931</v>
      </c>
      <c r="D500" t="s">
        <v>328</v>
      </c>
      <c r="E500" t="str">
        <f>VLOOKUP(D500,Lookups!$A$2:$C$245,2,FALSE)</f>
        <v>Vaccinium angustifolium</v>
      </c>
      <c r="F500">
        <v>2</v>
      </c>
    </row>
    <row r="501" spans="1:6" x14ac:dyDescent="0.2">
      <c r="A501" t="s">
        <v>759</v>
      </c>
      <c r="B501" t="s">
        <v>831</v>
      </c>
      <c r="C501">
        <v>931</v>
      </c>
      <c r="D501" t="s">
        <v>408</v>
      </c>
      <c r="E501" t="str">
        <f>VLOOKUP(D501,Lookups!$A$2:$C$245,2,FALSE)</f>
        <v>Aronia melanocarpa</v>
      </c>
      <c r="F501">
        <v>2</v>
      </c>
    </row>
    <row r="502" spans="1:6" x14ac:dyDescent="0.2">
      <c r="A502" t="s">
        <v>759</v>
      </c>
      <c r="B502" t="s">
        <v>831</v>
      </c>
      <c r="C502">
        <v>931</v>
      </c>
      <c r="D502" t="s">
        <v>158</v>
      </c>
      <c r="E502" t="str">
        <f>VLOOKUP(D502,Lookups!$A$2:$C$245,2,FALSE)</f>
        <v>Lysimachia borealis</v>
      </c>
      <c r="F502">
        <v>2</v>
      </c>
    </row>
    <row r="503" spans="1:6" x14ac:dyDescent="0.2">
      <c r="A503" t="s">
        <v>759</v>
      </c>
      <c r="B503" t="s">
        <v>831</v>
      </c>
      <c r="C503">
        <v>931</v>
      </c>
      <c r="D503" t="s">
        <v>169</v>
      </c>
      <c r="E503" t="str">
        <f>VLOOKUP(D503,Lookups!$A$2:$C$245,2,FALSE)</f>
        <v>Melampyrum lineare</v>
      </c>
      <c r="F503">
        <v>1</v>
      </c>
    </row>
    <row r="504" spans="1:6" x14ac:dyDescent="0.2">
      <c r="A504" t="s">
        <v>759</v>
      </c>
      <c r="B504" t="s">
        <v>831</v>
      </c>
      <c r="C504">
        <v>931</v>
      </c>
      <c r="D504" t="s">
        <v>137</v>
      </c>
      <c r="E504" t="str">
        <f>VLOOKUP(D504,Lookups!$A$2:$C$245,2,FALSE)</f>
        <v>Kalmia angustifolium</v>
      </c>
      <c r="F504">
        <v>2</v>
      </c>
    </row>
    <row r="505" spans="1:6" x14ac:dyDescent="0.2">
      <c r="A505" t="s">
        <v>759</v>
      </c>
      <c r="B505" t="s">
        <v>831</v>
      </c>
      <c r="C505">
        <v>929</v>
      </c>
      <c r="D505" t="s">
        <v>137</v>
      </c>
      <c r="E505" t="str">
        <f>VLOOKUP(D505,Lookups!$A$2:$C$245,2,FALSE)</f>
        <v>Kalmia angustifolium</v>
      </c>
      <c r="F505">
        <v>2</v>
      </c>
    </row>
    <row r="506" spans="1:6" x14ac:dyDescent="0.2">
      <c r="A506" t="s">
        <v>759</v>
      </c>
      <c r="B506" t="s">
        <v>831</v>
      </c>
      <c r="C506">
        <v>929</v>
      </c>
      <c r="D506" t="s">
        <v>328</v>
      </c>
      <c r="E506" t="str">
        <f>VLOOKUP(D506,Lookups!$A$2:$C$245,2,FALSE)</f>
        <v>Vaccinium angustifolium</v>
      </c>
      <c r="F506">
        <v>4</v>
      </c>
    </row>
    <row r="507" spans="1:6" x14ac:dyDescent="0.2">
      <c r="A507" t="s">
        <v>759</v>
      </c>
      <c r="B507" t="s">
        <v>831</v>
      </c>
      <c r="C507">
        <v>929</v>
      </c>
      <c r="D507" t="s">
        <v>48</v>
      </c>
      <c r="E507" t="str">
        <f>VLOOKUP(D507,Lookups!$A$2:$C$245,2,FALSE)</f>
        <v>Carex pensylvanica</v>
      </c>
      <c r="F507">
        <v>2</v>
      </c>
    </row>
    <row r="508" spans="1:6" x14ac:dyDescent="0.2">
      <c r="A508" t="s">
        <v>759</v>
      </c>
      <c r="B508" t="s">
        <v>831</v>
      </c>
      <c r="C508">
        <v>929</v>
      </c>
      <c r="D508" t="s">
        <v>119</v>
      </c>
      <c r="E508" t="str">
        <f>VLOOKUP(D508,Lookups!$A$2:$C$245,2,FALSE)</f>
        <v>Gaultheria procumbens</v>
      </c>
      <c r="F508">
        <v>2</v>
      </c>
    </row>
    <row r="509" spans="1:6" x14ac:dyDescent="0.2">
      <c r="A509" t="s">
        <v>759</v>
      </c>
      <c r="B509" t="s">
        <v>831</v>
      </c>
      <c r="C509">
        <v>929</v>
      </c>
      <c r="D509" t="s">
        <v>408</v>
      </c>
      <c r="E509" t="str">
        <f>VLOOKUP(D509,Lookups!$A$2:$C$245,2,FALSE)</f>
        <v>Aronia melanocarpa</v>
      </c>
      <c r="F509">
        <v>1</v>
      </c>
    </row>
    <row r="510" spans="1:6" x14ac:dyDescent="0.2">
      <c r="A510" t="s">
        <v>759</v>
      </c>
      <c r="B510" t="s">
        <v>831</v>
      </c>
      <c r="C510">
        <v>929</v>
      </c>
      <c r="D510" t="s">
        <v>96</v>
      </c>
      <c r="E510" t="str">
        <f>VLOOKUP(D510,Lookups!$A$2:$C$245,2,FALSE)</f>
        <v>Epigaea repens</v>
      </c>
      <c r="F510">
        <v>3</v>
      </c>
    </row>
    <row r="511" spans="1:6" x14ac:dyDescent="0.2">
      <c r="A511" t="s">
        <v>759</v>
      </c>
      <c r="B511" t="s">
        <v>831</v>
      </c>
      <c r="C511">
        <v>929</v>
      </c>
      <c r="D511" t="s">
        <v>240</v>
      </c>
      <c r="E511" t="str">
        <f>VLOOKUP(D511,Lookups!$A$2:$C$245,2,FALSE)</f>
        <v>Pteridium aquilinum</v>
      </c>
      <c r="F511">
        <v>4</v>
      </c>
    </row>
    <row r="512" spans="1:6" x14ac:dyDescent="0.2">
      <c r="A512" t="s">
        <v>759</v>
      </c>
      <c r="B512" t="s">
        <v>831</v>
      </c>
      <c r="C512">
        <v>927</v>
      </c>
      <c r="D512" t="s">
        <v>9</v>
      </c>
      <c r="E512" t="str">
        <f>VLOOKUP(D512,Lookups!$A$2:$C$245,2,FALSE)</f>
        <v>Amelanchier spp.</v>
      </c>
      <c r="F512">
        <v>1</v>
      </c>
    </row>
    <row r="513" spans="1:6" x14ac:dyDescent="0.2">
      <c r="A513" t="s">
        <v>759</v>
      </c>
      <c r="B513" t="s">
        <v>831</v>
      </c>
      <c r="C513">
        <v>927</v>
      </c>
      <c r="D513" t="s">
        <v>328</v>
      </c>
      <c r="E513" t="str">
        <f>VLOOKUP(D513,Lookups!$A$2:$C$245,2,FALSE)</f>
        <v>Vaccinium angustifolium</v>
      </c>
      <c r="F513">
        <v>4</v>
      </c>
    </row>
    <row r="514" spans="1:6" x14ac:dyDescent="0.2">
      <c r="A514" t="s">
        <v>759</v>
      </c>
      <c r="B514" t="s">
        <v>831</v>
      </c>
      <c r="C514">
        <v>927</v>
      </c>
      <c r="D514" t="s">
        <v>169</v>
      </c>
      <c r="E514" t="str">
        <f>VLOOKUP(D514,Lookups!$A$2:$C$245,2,FALSE)</f>
        <v>Melampyrum lineare</v>
      </c>
      <c r="F514">
        <v>1</v>
      </c>
    </row>
    <row r="515" spans="1:6" x14ac:dyDescent="0.2">
      <c r="A515" t="s">
        <v>759</v>
      </c>
      <c r="B515" t="s">
        <v>831</v>
      </c>
      <c r="C515">
        <v>927</v>
      </c>
      <c r="D515" t="s">
        <v>119</v>
      </c>
      <c r="E515" t="str">
        <f>VLOOKUP(D515,Lookups!$A$2:$C$245,2,FALSE)</f>
        <v>Gaultheria procumbens</v>
      </c>
      <c r="F515">
        <v>3</v>
      </c>
    </row>
    <row r="516" spans="1:6" x14ac:dyDescent="0.2">
      <c r="A516" t="s">
        <v>759</v>
      </c>
      <c r="B516" t="s">
        <v>831</v>
      </c>
      <c r="C516">
        <v>927</v>
      </c>
      <c r="D516" t="s">
        <v>48</v>
      </c>
      <c r="E516" t="str">
        <f>VLOOKUP(D516,Lookups!$A$2:$C$245,2,FALSE)</f>
        <v>Carex pensylvanica</v>
      </c>
      <c r="F516">
        <v>2</v>
      </c>
    </row>
    <row r="517" spans="1:6" x14ac:dyDescent="0.2">
      <c r="A517" t="s">
        <v>759</v>
      </c>
      <c r="B517" t="s">
        <v>831</v>
      </c>
      <c r="C517">
        <v>927</v>
      </c>
      <c r="D517" t="s">
        <v>240</v>
      </c>
      <c r="E517" t="str">
        <f>VLOOKUP(D517,Lookups!$A$2:$C$245,2,FALSE)</f>
        <v>Pteridium aquilinum</v>
      </c>
      <c r="F517">
        <v>3</v>
      </c>
    </row>
    <row r="518" spans="1:6" x14ac:dyDescent="0.2">
      <c r="A518" t="s">
        <v>759</v>
      </c>
      <c r="B518" t="s">
        <v>831</v>
      </c>
      <c r="C518">
        <v>925</v>
      </c>
      <c r="D518" t="s">
        <v>207</v>
      </c>
      <c r="E518" t="str">
        <f>VLOOKUP(D518,Lookups!$A$2:$C$245,2,FALSE)</f>
        <v>Pinus strobus</v>
      </c>
      <c r="F518">
        <v>2</v>
      </c>
    </row>
    <row r="519" spans="1:6" x14ac:dyDescent="0.2">
      <c r="A519" t="s">
        <v>759</v>
      </c>
      <c r="B519" t="s">
        <v>831</v>
      </c>
      <c r="C519">
        <v>925</v>
      </c>
      <c r="D519" t="s">
        <v>253</v>
      </c>
      <c r="E519" t="str">
        <f>VLOOKUP(D519,Lookups!$A$2:$C$245,2,FALSE)</f>
        <v>Quercus ilicifolia</v>
      </c>
      <c r="F519">
        <v>3</v>
      </c>
    </row>
    <row r="520" spans="1:6" x14ac:dyDescent="0.2">
      <c r="A520" t="s">
        <v>759</v>
      </c>
      <c r="B520" t="s">
        <v>831</v>
      </c>
      <c r="C520">
        <v>925</v>
      </c>
      <c r="D520" t="s">
        <v>237</v>
      </c>
      <c r="E520" t="str">
        <f>VLOOKUP(D520,Lookups!$A$2:$C$245,2,FALSE)</f>
        <v>Prunus serotina</v>
      </c>
      <c r="F520">
        <v>1</v>
      </c>
    </row>
    <row r="521" spans="1:6" x14ac:dyDescent="0.2">
      <c r="A521" t="s">
        <v>759</v>
      </c>
      <c r="B521" t="s">
        <v>831</v>
      </c>
      <c r="C521">
        <v>925</v>
      </c>
      <c r="D521" t="s">
        <v>119</v>
      </c>
      <c r="E521" t="str">
        <f>VLOOKUP(D521,Lookups!$A$2:$C$245,2,FALSE)</f>
        <v>Gaultheria procumbens</v>
      </c>
      <c r="F521">
        <v>3</v>
      </c>
    </row>
    <row r="522" spans="1:6" x14ac:dyDescent="0.2">
      <c r="A522" t="s">
        <v>759</v>
      </c>
      <c r="B522" t="s">
        <v>831</v>
      </c>
      <c r="C522">
        <v>925</v>
      </c>
      <c r="D522" t="s">
        <v>48</v>
      </c>
      <c r="E522" t="str">
        <f>VLOOKUP(D522,Lookups!$A$2:$C$245,2,FALSE)</f>
        <v>Carex pensylvanica</v>
      </c>
      <c r="F522">
        <v>2</v>
      </c>
    </row>
    <row r="523" spans="1:6" x14ac:dyDescent="0.2">
      <c r="A523" t="s">
        <v>759</v>
      </c>
      <c r="B523" t="s">
        <v>831</v>
      </c>
      <c r="C523">
        <v>925</v>
      </c>
      <c r="D523" t="s">
        <v>328</v>
      </c>
      <c r="E523" t="str">
        <f>VLOOKUP(D523,Lookups!$A$2:$C$245,2,FALSE)</f>
        <v>Vaccinium angustifolium</v>
      </c>
      <c r="F523">
        <v>3</v>
      </c>
    </row>
    <row r="524" spans="1:6" x14ac:dyDescent="0.2">
      <c r="A524" t="s">
        <v>759</v>
      </c>
      <c r="B524" t="s">
        <v>831</v>
      </c>
      <c r="C524">
        <v>925</v>
      </c>
      <c r="D524" t="s">
        <v>240</v>
      </c>
      <c r="E524" t="str">
        <f>VLOOKUP(D524,Lookups!$A$2:$C$245,2,FALSE)</f>
        <v>Pteridium aquilinum</v>
      </c>
      <c r="F524">
        <v>4</v>
      </c>
    </row>
    <row r="525" spans="1:6" x14ac:dyDescent="0.2">
      <c r="A525" t="s">
        <v>759</v>
      </c>
      <c r="B525" t="s">
        <v>831</v>
      </c>
      <c r="C525">
        <v>923</v>
      </c>
      <c r="D525" t="s">
        <v>253</v>
      </c>
      <c r="E525" t="str">
        <f>VLOOKUP(D525,Lookups!$A$2:$C$245,2,FALSE)</f>
        <v>Quercus ilicifolia</v>
      </c>
      <c r="F525">
        <v>5</v>
      </c>
    </row>
    <row r="526" spans="1:6" x14ac:dyDescent="0.2">
      <c r="A526" t="s">
        <v>759</v>
      </c>
      <c r="B526" t="s">
        <v>831</v>
      </c>
      <c r="C526">
        <v>923</v>
      </c>
      <c r="D526" t="s">
        <v>207</v>
      </c>
      <c r="E526" t="str">
        <f>VLOOKUP(D526,Lookups!$A$2:$C$245,2,FALSE)</f>
        <v>Pinus strobus</v>
      </c>
      <c r="F526">
        <v>2</v>
      </c>
    </row>
    <row r="527" spans="1:6" x14ac:dyDescent="0.2">
      <c r="A527" t="s">
        <v>759</v>
      </c>
      <c r="B527" t="s">
        <v>831</v>
      </c>
      <c r="C527">
        <v>923</v>
      </c>
      <c r="D527" t="s">
        <v>328</v>
      </c>
      <c r="E527" t="str">
        <f>VLOOKUP(D527,Lookups!$A$2:$C$245,2,FALSE)</f>
        <v>Vaccinium angustifolium</v>
      </c>
      <c r="F527">
        <v>4</v>
      </c>
    </row>
    <row r="528" spans="1:6" x14ac:dyDescent="0.2">
      <c r="A528" t="s">
        <v>759</v>
      </c>
      <c r="B528" t="s">
        <v>831</v>
      </c>
      <c r="C528">
        <v>923</v>
      </c>
      <c r="D528" t="s">
        <v>137</v>
      </c>
      <c r="E528" t="str">
        <f>VLOOKUP(D528,Lookups!$A$2:$C$245,2,FALSE)</f>
        <v>Kalmia angustifolium</v>
      </c>
      <c r="F528">
        <v>2</v>
      </c>
    </row>
    <row r="529" spans="1:6" x14ac:dyDescent="0.2">
      <c r="A529" t="s">
        <v>759</v>
      </c>
      <c r="B529" t="s">
        <v>831</v>
      </c>
      <c r="C529">
        <v>923</v>
      </c>
      <c r="D529" t="s">
        <v>119</v>
      </c>
      <c r="E529" t="str">
        <f>VLOOKUP(D529,Lookups!$A$2:$C$245,2,FALSE)</f>
        <v>Gaultheria procumbens</v>
      </c>
      <c r="F529">
        <v>3</v>
      </c>
    </row>
    <row r="530" spans="1:6" x14ac:dyDescent="0.2">
      <c r="A530" t="s">
        <v>759</v>
      </c>
      <c r="B530" t="s">
        <v>831</v>
      </c>
      <c r="C530">
        <v>923</v>
      </c>
      <c r="D530" t="s">
        <v>48</v>
      </c>
      <c r="E530" t="str">
        <f>VLOOKUP(D530,Lookups!$A$2:$C$245,2,FALSE)</f>
        <v>Carex pensylvanica</v>
      </c>
      <c r="F530">
        <v>2</v>
      </c>
    </row>
    <row r="531" spans="1:6" x14ac:dyDescent="0.2">
      <c r="A531" t="s">
        <v>759</v>
      </c>
      <c r="B531" t="s">
        <v>831</v>
      </c>
      <c r="C531">
        <v>921</v>
      </c>
      <c r="D531" t="s">
        <v>253</v>
      </c>
      <c r="E531" t="str">
        <f>VLOOKUP(D531,Lookups!$A$2:$C$245,2,FALSE)</f>
        <v>Quercus ilicifolia</v>
      </c>
      <c r="F531">
        <v>3</v>
      </c>
    </row>
    <row r="532" spans="1:6" x14ac:dyDescent="0.2">
      <c r="A532" t="s">
        <v>759</v>
      </c>
      <c r="B532" t="s">
        <v>831</v>
      </c>
      <c r="C532">
        <v>921</v>
      </c>
      <c r="D532" t="s">
        <v>328</v>
      </c>
      <c r="E532" t="str">
        <f>VLOOKUP(D532,Lookups!$A$2:$C$245,2,FALSE)</f>
        <v>Vaccinium angustifolium</v>
      </c>
      <c r="F532">
        <v>3</v>
      </c>
    </row>
    <row r="533" spans="1:6" x14ac:dyDescent="0.2">
      <c r="A533" t="s">
        <v>759</v>
      </c>
      <c r="B533" t="s">
        <v>831</v>
      </c>
      <c r="C533">
        <v>921</v>
      </c>
      <c r="D533" t="s">
        <v>119</v>
      </c>
      <c r="E533" t="str">
        <f>VLOOKUP(D533,Lookups!$A$2:$C$245,2,FALSE)</f>
        <v>Gaultheria procumbens</v>
      </c>
      <c r="F533">
        <v>4</v>
      </c>
    </row>
    <row r="534" spans="1:6" x14ac:dyDescent="0.2">
      <c r="A534" t="s">
        <v>759</v>
      </c>
      <c r="B534" t="s">
        <v>831</v>
      </c>
      <c r="C534">
        <v>921</v>
      </c>
      <c r="D534" t="s">
        <v>408</v>
      </c>
      <c r="E534" t="str">
        <f>VLOOKUP(D534,Lookups!$A$2:$C$245,2,FALSE)</f>
        <v>Aronia melanocarpa</v>
      </c>
      <c r="F534">
        <v>3</v>
      </c>
    </row>
    <row r="535" spans="1:6" x14ac:dyDescent="0.2">
      <c r="A535" t="s">
        <v>759</v>
      </c>
      <c r="B535" t="s">
        <v>831</v>
      </c>
      <c r="C535">
        <v>921</v>
      </c>
      <c r="D535" t="s">
        <v>48</v>
      </c>
      <c r="E535" t="str">
        <f>VLOOKUP(D535,Lookups!$A$2:$C$245,2,FALSE)</f>
        <v>Carex pensylvanica</v>
      </c>
      <c r="F535">
        <v>2</v>
      </c>
    </row>
    <row r="536" spans="1:6" x14ac:dyDescent="0.2">
      <c r="A536" t="s">
        <v>759</v>
      </c>
      <c r="B536" t="s">
        <v>831</v>
      </c>
      <c r="C536">
        <v>919</v>
      </c>
      <c r="D536" t="s">
        <v>207</v>
      </c>
      <c r="E536" t="str">
        <f>VLOOKUP(D536,Lookups!$A$2:$C$245,2,FALSE)</f>
        <v>Pinus strobus</v>
      </c>
      <c r="F536">
        <v>1</v>
      </c>
    </row>
    <row r="537" spans="1:6" x14ac:dyDescent="0.2">
      <c r="A537" t="s">
        <v>759</v>
      </c>
      <c r="B537" t="s">
        <v>831</v>
      </c>
      <c r="C537">
        <v>919</v>
      </c>
      <c r="D537" t="s">
        <v>6</v>
      </c>
      <c r="E537" t="str">
        <f>VLOOKUP(D537,Lookups!$A$2:$C$245,2,FALSE)</f>
        <v>Acer rubrum</v>
      </c>
      <c r="F537">
        <v>1</v>
      </c>
    </row>
    <row r="538" spans="1:6" x14ac:dyDescent="0.2">
      <c r="A538" t="s">
        <v>759</v>
      </c>
      <c r="B538" t="s">
        <v>831</v>
      </c>
      <c r="C538">
        <v>919</v>
      </c>
      <c r="D538" t="s">
        <v>253</v>
      </c>
      <c r="E538" t="str">
        <f>VLOOKUP(D538,Lookups!$A$2:$C$245,2,FALSE)</f>
        <v>Quercus ilicifolia</v>
      </c>
      <c r="F538">
        <v>3</v>
      </c>
    </row>
    <row r="539" spans="1:6" x14ac:dyDescent="0.2">
      <c r="A539" t="s">
        <v>759</v>
      </c>
      <c r="B539" t="s">
        <v>831</v>
      </c>
      <c r="C539">
        <v>919</v>
      </c>
      <c r="D539" t="s">
        <v>328</v>
      </c>
      <c r="E539" t="str">
        <f>VLOOKUP(D539,Lookups!$A$2:$C$245,2,FALSE)</f>
        <v>Vaccinium angustifolium</v>
      </c>
      <c r="F539">
        <v>2</v>
      </c>
    </row>
    <row r="540" spans="1:6" x14ac:dyDescent="0.2">
      <c r="A540" t="s">
        <v>759</v>
      </c>
      <c r="B540" t="s">
        <v>831</v>
      </c>
      <c r="C540">
        <v>919</v>
      </c>
      <c r="D540" t="s">
        <v>119</v>
      </c>
      <c r="E540" t="str">
        <f>VLOOKUP(D540,Lookups!$A$2:$C$245,2,FALSE)</f>
        <v>Gaultheria procumbens</v>
      </c>
      <c r="F540">
        <v>3</v>
      </c>
    </row>
    <row r="541" spans="1:6" x14ac:dyDescent="0.2">
      <c r="A541" t="s">
        <v>759</v>
      </c>
      <c r="B541" t="s">
        <v>831</v>
      </c>
      <c r="C541">
        <v>919</v>
      </c>
      <c r="D541" t="s">
        <v>240</v>
      </c>
      <c r="E541" t="str">
        <f>VLOOKUP(D541,Lookups!$A$2:$C$245,2,FALSE)</f>
        <v>Pteridium aquilinum</v>
      </c>
      <c r="F541">
        <v>5</v>
      </c>
    </row>
    <row r="542" spans="1:6" x14ac:dyDescent="0.2">
      <c r="A542" t="s">
        <v>759</v>
      </c>
      <c r="B542" t="s">
        <v>831</v>
      </c>
      <c r="C542">
        <v>919</v>
      </c>
      <c r="D542" t="s">
        <v>48</v>
      </c>
      <c r="E542" t="str">
        <f>VLOOKUP(D542,Lookups!$A$2:$C$245,2,FALSE)</f>
        <v>Carex pensylvanica</v>
      </c>
      <c r="F542">
        <v>1</v>
      </c>
    </row>
    <row r="543" spans="1:6" x14ac:dyDescent="0.2">
      <c r="A543" t="s">
        <v>759</v>
      </c>
      <c r="B543" t="s">
        <v>831</v>
      </c>
      <c r="C543">
        <v>919</v>
      </c>
      <c r="D543" t="s">
        <v>408</v>
      </c>
      <c r="E543" t="str">
        <f>VLOOKUP(D543,Lookups!$A$2:$C$245,2,FALSE)</f>
        <v>Aronia melanocarpa</v>
      </c>
      <c r="F543">
        <v>1</v>
      </c>
    </row>
    <row r="544" spans="1:6" x14ac:dyDescent="0.2">
      <c r="A544" t="s">
        <v>759</v>
      </c>
      <c r="B544" t="s">
        <v>831</v>
      </c>
      <c r="C544">
        <v>917</v>
      </c>
      <c r="D544" t="s">
        <v>207</v>
      </c>
      <c r="E544" t="str">
        <f>VLOOKUP(D544,Lookups!$A$2:$C$245,2,FALSE)</f>
        <v>Pinus strobus</v>
      </c>
      <c r="F544">
        <v>1</v>
      </c>
    </row>
    <row r="545" spans="1:6" x14ac:dyDescent="0.2">
      <c r="A545" t="s">
        <v>759</v>
      </c>
      <c r="B545" t="s">
        <v>831</v>
      </c>
      <c r="C545">
        <v>917</v>
      </c>
      <c r="D545" t="s">
        <v>6</v>
      </c>
      <c r="E545" t="str">
        <f>VLOOKUP(D545,Lookups!$A$2:$C$245,2,FALSE)</f>
        <v>Acer rubrum</v>
      </c>
      <c r="F545">
        <v>1</v>
      </c>
    </row>
    <row r="546" spans="1:6" x14ac:dyDescent="0.2">
      <c r="A546" t="s">
        <v>759</v>
      </c>
      <c r="B546" t="s">
        <v>831</v>
      </c>
      <c r="C546">
        <v>917</v>
      </c>
      <c r="D546" t="s">
        <v>328</v>
      </c>
      <c r="E546" t="str">
        <f>VLOOKUP(D546,Lookups!$A$2:$C$245,2,FALSE)</f>
        <v>Vaccinium angustifolium</v>
      </c>
      <c r="F546">
        <v>4</v>
      </c>
    </row>
    <row r="547" spans="1:6" x14ac:dyDescent="0.2">
      <c r="A547" t="s">
        <v>759</v>
      </c>
      <c r="B547" t="s">
        <v>831</v>
      </c>
      <c r="C547">
        <v>917</v>
      </c>
      <c r="D547" t="s">
        <v>48</v>
      </c>
      <c r="E547" t="str">
        <f>VLOOKUP(D547,Lookups!$A$2:$C$245,2,FALSE)</f>
        <v>Carex pensylvanica</v>
      </c>
      <c r="F547">
        <v>4</v>
      </c>
    </row>
    <row r="548" spans="1:6" x14ac:dyDescent="0.2">
      <c r="A548" t="s">
        <v>759</v>
      </c>
      <c r="B548" t="s">
        <v>831</v>
      </c>
      <c r="C548">
        <v>917</v>
      </c>
      <c r="D548" t="s">
        <v>119</v>
      </c>
      <c r="E548" t="str">
        <f>VLOOKUP(D548,Lookups!$A$2:$C$245,2,FALSE)</f>
        <v>Gaultheria procumbens</v>
      </c>
      <c r="F548">
        <v>3</v>
      </c>
    </row>
    <row r="549" spans="1:6" x14ac:dyDescent="0.2">
      <c r="A549" t="s">
        <v>759</v>
      </c>
      <c r="B549" t="s">
        <v>831</v>
      </c>
      <c r="C549">
        <v>915</v>
      </c>
      <c r="D549" t="s">
        <v>207</v>
      </c>
      <c r="E549" t="str">
        <f>VLOOKUP(D549,Lookups!$A$2:$C$245,2,FALSE)</f>
        <v>Pinus strobus</v>
      </c>
      <c r="F549">
        <v>1</v>
      </c>
    </row>
    <row r="550" spans="1:6" x14ac:dyDescent="0.2">
      <c r="A550" t="s">
        <v>759</v>
      </c>
      <c r="B550" t="s">
        <v>831</v>
      </c>
      <c r="C550">
        <v>915</v>
      </c>
      <c r="D550" t="s">
        <v>6</v>
      </c>
      <c r="E550" t="str">
        <f>VLOOKUP(D550,Lookups!$A$2:$C$245,2,FALSE)</f>
        <v>Acer rubrum</v>
      </c>
      <c r="F550">
        <v>2</v>
      </c>
    </row>
    <row r="551" spans="1:6" x14ac:dyDescent="0.2">
      <c r="A551" t="s">
        <v>759</v>
      </c>
      <c r="B551" t="s">
        <v>831</v>
      </c>
      <c r="C551">
        <v>915</v>
      </c>
      <c r="D551" t="s">
        <v>253</v>
      </c>
      <c r="E551" t="str">
        <f>VLOOKUP(D551,Lookups!$A$2:$C$245,2,FALSE)</f>
        <v>Quercus ilicifolia</v>
      </c>
      <c r="F551">
        <v>3</v>
      </c>
    </row>
    <row r="552" spans="1:6" x14ac:dyDescent="0.2">
      <c r="A552" t="s">
        <v>759</v>
      </c>
      <c r="B552" t="s">
        <v>831</v>
      </c>
      <c r="C552">
        <v>915</v>
      </c>
      <c r="D552" t="s">
        <v>328</v>
      </c>
      <c r="E552" t="str">
        <f>VLOOKUP(D552,Lookups!$A$2:$C$245,2,FALSE)</f>
        <v>Vaccinium angustifolium</v>
      </c>
      <c r="F552">
        <v>3</v>
      </c>
    </row>
    <row r="553" spans="1:6" x14ac:dyDescent="0.2">
      <c r="A553" t="s">
        <v>759</v>
      </c>
      <c r="B553" t="s">
        <v>831</v>
      </c>
      <c r="C553">
        <v>915</v>
      </c>
      <c r="D553" t="s">
        <v>119</v>
      </c>
      <c r="E553" t="str">
        <f>VLOOKUP(D553,Lookups!$A$2:$C$245,2,FALSE)</f>
        <v>Gaultheria procumbens</v>
      </c>
      <c r="F553">
        <v>3</v>
      </c>
    </row>
    <row r="554" spans="1:6" x14ac:dyDescent="0.2">
      <c r="A554" t="s">
        <v>759</v>
      </c>
      <c r="B554" t="s">
        <v>831</v>
      </c>
      <c r="C554">
        <v>915</v>
      </c>
      <c r="D554" t="s">
        <v>137</v>
      </c>
      <c r="E554" t="str">
        <f>VLOOKUP(D554,Lookups!$A$2:$C$245,2,FALSE)</f>
        <v>Kalmia angustifolium</v>
      </c>
      <c r="F554">
        <v>2</v>
      </c>
    </row>
    <row r="555" spans="1:6" x14ac:dyDescent="0.2">
      <c r="A555" t="s">
        <v>759</v>
      </c>
      <c r="B555" t="s">
        <v>831</v>
      </c>
      <c r="C555">
        <v>915</v>
      </c>
      <c r="D555" t="s">
        <v>48</v>
      </c>
      <c r="E555" t="str">
        <f>VLOOKUP(D555,Lookups!$A$2:$C$245,2,FALSE)</f>
        <v>Carex pensylvanica</v>
      </c>
      <c r="F555">
        <v>1</v>
      </c>
    </row>
    <row r="556" spans="1:6" x14ac:dyDescent="0.2">
      <c r="A556" t="s">
        <v>759</v>
      </c>
      <c r="B556" t="s">
        <v>831</v>
      </c>
      <c r="C556">
        <v>915</v>
      </c>
      <c r="D556" t="s">
        <v>408</v>
      </c>
      <c r="E556" t="str">
        <f>VLOOKUP(D556,Lookups!$A$2:$C$245,2,FALSE)</f>
        <v>Aronia melanocarpa</v>
      </c>
      <c r="F556">
        <v>1</v>
      </c>
    </row>
    <row r="557" spans="1:6" x14ac:dyDescent="0.2">
      <c r="A557" t="s">
        <v>759</v>
      </c>
      <c r="B557" t="s">
        <v>831</v>
      </c>
      <c r="C557">
        <v>915</v>
      </c>
      <c r="D557" t="s">
        <v>240</v>
      </c>
      <c r="E557" t="str">
        <f>VLOOKUP(D557,Lookups!$A$2:$C$245,2,FALSE)</f>
        <v>Pteridium aquilinum</v>
      </c>
      <c r="F557">
        <v>4</v>
      </c>
    </row>
    <row r="558" spans="1:6" x14ac:dyDescent="0.2">
      <c r="A558" t="s">
        <v>759</v>
      </c>
      <c r="B558" t="s">
        <v>831</v>
      </c>
      <c r="C558">
        <v>913</v>
      </c>
      <c r="D558" t="s">
        <v>6</v>
      </c>
      <c r="E558" t="str">
        <f>VLOOKUP(D558,Lookups!$A$2:$C$245,2,FALSE)</f>
        <v>Acer rubrum</v>
      </c>
      <c r="F558">
        <v>2</v>
      </c>
    </row>
    <row r="559" spans="1:6" x14ac:dyDescent="0.2">
      <c r="A559" t="s">
        <v>759</v>
      </c>
      <c r="B559" t="s">
        <v>831</v>
      </c>
      <c r="C559">
        <v>913</v>
      </c>
      <c r="D559" t="s">
        <v>137</v>
      </c>
      <c r="E559" t="str">
        <f>VLOOKUP(D559,Lookups!$A$2:$C$245,2,FALSE)</f>
        <v>Kalmia angustifolium</v>
      </c>
      <c r="F559">
        <v>2</v>
      </c>
    </row>
    <row r="560" spans="1:6" x14ac:dyDescent="0.2">
      <c r="A560" t="s">
        <v>759</v>
      </c>
      <c r="B560" t="s">
        <v>831</v>
      </c>
      <c r="C560">
        <v>913</v>
      </c>
      <c r="D560" t="s">
        <v>119</v>
      </c>
      <c r="E560" t="str">
        <f>VLOOKUP(D560,Lookups!$A$2:$C$245,2,FALSE)</f>
        <v>Gaultheria procumbens</v>
      </c>
      <c r="F560">
        <v>3</v>
      </c>
    </row>
    <row r="561" spans="1:6" x14ac:dyDescent="0.2">
      <c r="A561" t="s">
        <v>759</v>
      </c>
      <c r="B561" t="s">
        <v>831</v>
      </c>
      <c r="C561">
        <v>913</v>
      </c>
      <c r="D561" t="s">
        <v>328</v>
      </c>
      <c r="E561" t="str">
        <f>VLOOKUP(D561,Lookups!$A$2:$C$245,2,FALSE)</f>
        <v>Vaccinium angustifolium</v>
      </c>
      <c r="F561">
        <v>2</v>
      </c>
    </row>
    <row r="562" spans="1:6" x14ac:dyDescent="0.2">
      <c r="A562" t="s">
        <v>759</v>
      </c>
      <c r="B562" t="s">
        <v>831</v>
      </c>
      <c r="C562">
        <v>913</v>
      </c>
      <c r="D562" t="s">
        <v>334</v>
      </c>
      <c r="E562" t="str">
        <f>VLOOKUP(D562,Lookups!$A$2:$C$245,2,FALSE)</f>
        <v>Vaccinium myrtilloides</v>
      </c>
      <c r="F562">
        <v>3</v>
      </c>
    </row>
    <row r="563" spans="1:6" x14ac:dyDescent="0.2">
      <c r="A563" t="s">
        <v>759</v>
      </c>
      <c r="B563" t="s">
        <v>831</v>
      </c>
      <c r="C563">
        <v>913</v>
      </c>
      <c r="D563" t="s">
        <v>48</v>
      </c>
      <c r="E563" t="str">
        <f>VLOOKUP(D563,Lookups!$A$2:$C$245,2,FALSE)</f>
        <v>Carex pensylvanica</v>
      </c>
      <c r="F563">
        <v>1</v>
      </c>
    </row>
    <row r="564" spans="1:6" x14ac:dyDescent="0.2">
      <c r="A564" t="s">
        <v>764</v>
      </c>
      <c r="B564" t="s">
        <v>832</v>
      </c>
      <c r="C564">
        <v>1096</v>
      </c>
      <c r="D564" t="s">
        <v>328</v>
      </c>
      <c r="E564" t="str">
        <f>VLOOKUP(D564,Lookups!$A$2:$C$245,2,FALSE)</f>
        <v>Vaccinium angustifolium</v>
      </c>
      <c r="F564">
        <v>4</v>
      </c>
    </row>
    <row r="565" spans="1:6" x14ac:dyDescent="0.2">
      <c r="A565" t="s">
        <v>764</v>
      </c>
      <c r="B565" t="s">
        <v>832</v>
      </c>
      <c r="C565">
        <v>1096</v>
      </c>
      <c r="D565" t="s">
        <v>253</v>
      </c>
      <c r="E565" t="str">
        <f>VLOOKUP(D565,Lookups!$A$2:$C$245,2,FALSE)</f>
        <v>Quercus ilicifolia</v>
      </c>
      <c r="F565">
        <v>8</v>
      </c>
    </row>
    <row r="566" spans="1:6" x14ac:dyDescent="0.2">
      <c r="A566" t="s">
        <v>764</v>
      </c>
      <c r="B566" t="s">
        <v>832</v>
      </c>
      <c r="C566">
        <v>1096</v>
      </c>
      <c r="D566" t="s">
        <v>48</v>
      </c>
      <c r="E566" t="str">
        <f>VLOOKUP(D566,Lookups!$A$2:$C$245,2,FALSE)</f>
        <v>Carex pensylvanica</v>
      </c>
      <c r="F566">
        <v>3</v>
      </c>
    </row>
    <row r="567" spans="1:6" x14ac:dyDescent="0.2">
      <c r="A567" t="s">
        <v>764</v>
      </c>
      <c r="B567" t="s">
        <v>832</v>
      </c>
      <c r="C567">
        <v>1094</v>
      </c>
      <c r="D567" t="s">
        <v>328</v>
      </c>
      <c r="E567" t="str">
        <f>VLOOKUP(D567,Lookups!$A$2:$C$245,2,FALSE)</f>
        <v>Vaccinium angustifolium</v>
      </c>
      <c r="F567">
        <v>5</v>
      </c>
    </row>
    <row r="568" spans="1:6" x14ac:dyDescent="0.2">
      <c r="A568" t="s">
        <v>764</v>
      </c>
      <c r="B568" t="s">
        <v>832</v>
      </c>
      <c r="C568">
        <v>1094</v>
      </c>
      <c r="D568" t="s">
        <v>240</v>
      </c>
      <c r="E568" t="str">
        <f>VLOOKUP(D568,Lookups!$A$2:$C$245,2,FALSE)</f>
        <v>Pteridium aquilinum</v>
      </c>
      <c r="F568">
        <v>4</v>
      </c>
    </row>
    <row r="569" spans="1:6" x14ac:dyDescent="0.2">
      <c r="A569" t="s">
        <v>764</v>
      </c>
      <c r="B569" t="s">
        <v>832</v>
      </c>
      <c r="C569">
        <v>1094</v>
      </c>
      <c r="D569" t="s">
        <v>48</v>
      </c>
      <c r="E569" t="str">
        <f>VLOOKUP(D569,Lookups!$A$2:$C$245,2,FALSE)</f>
        <v>Carex pensylvanica</v>
      </c>
      <c r="F569">
        <v>2</v>
      </c>
    </row>
    <row r="570" spans="1:6" x14ac:dyDescent="0.2">
      <c r="A570" t="s">
        <v>764</v>
      </c>
      <c r="B570" t="s">
        <v>832</v>
      </c>
      <c r="C570">
        <v>1094</v>
      </c>
      <c r="D570" t="s">
        <v>72</v>
      </c>
      <c r="E570" t="str">
        <f>VLOOKUP(D570,Lookups!$A$2:$C$245,2,FALSE)</f>
        <v>Comptonia peregrina</v>
      </c>
      <c r="F570">
        <v>2</v>
      </c>
    </row>
    <row r="571" spans="1:6" x14ac:dyDescent="0.2">
      <c r="A571" t="s">
        <v>764</v>
      </c>
      <c r="B571" t="s">
        <v>832</v>
      </c>
      <c r="C571">
        <v>1092</v>
      </c>
      <c r="D571" t="s">
        <v>253</v>
      </c>
      <c r="E571" t="str">
        <f>VLOOKUP(D571,Lookups!$A$2:$C$245,2,FALSE)</f>
        <v>Quercus ilicifolia</v>
      </c>
      <c r="F571">
        <v>3</v>
      </c>
    </row>
    <row r="572" spans="1:6" x14ac:dyDescent="0.2">
      <c r="A572" t="s">
        <v>764</v>
      </c>
      <c r="B572" t="s">
        <v>832</v>
      </c>
      <c r="C572">
        <v>1092</v>
      </c>
      <c r="D572" t="s">
        <v>328</v>
      </c>
      <c r="E572" t="str">
        <f>VLOOKUP(D572,Lookups!$A$2:$C$245,2,FALSE)</f>
        <v>Vaccinium angustifolium</v>
      </c>
      <c r="F572">
        <v>6</v>
      </c>
    </row>
    <row r="573" spans="1:6" x14ac:dyDescent="0.2">
      <c r="A573" t="s">
        <v>764</v>
      </c>
      <c r="B573" t="s">
        <v>832</v>
      </c>
      <c r="C573">
        <v>1092</v>
      </c>
      <c r="D573" t="s">
        <v>48</v>
      </c>
      <c r="E573" t="str">
        <f>VLOOKUP(D573,Lookups!$A$2:$C$245,2,FALSE)</f>
        <v>Carex pensylvanica</v>
      </c>
      <c r="F573">
        <v>2</v>
      </c>
    </row>
    <row r="574" spans="1:6" x14ac:dyDescent="0.2">
      <c r="A574" t="s">
        <v>764</v>
      </c>
      <c r="B574" t="s">
        <v>832</v>
      </c>
      <c r="C574">
        <v>1092</v>
      </c>
      <c r="D574" t="s">
        <v>532</v>
      </c>
      <c r="E574" t="str">
        <f>VLOOKUP(D574,Lookups!$A$2:$C$245,2,FALSE)</f>
        <v>Lycopodium clavatum</v>
      </c>
      <c r="F574">
        <v>3</v>
      </c>
    </row>
    <row r="575" spans="1:6" x14ac:dyDescent="0.2">
      <c r="A575" t="s">
        <v>764</v>
      </c>
      <c r="B575" t="s">
        <v>832</v>
      </c>
      <c r="C575">
        <v>1090</v>
      </c>
      <c r="D575" t="s">
        <v>253</v>
      </c>
      <c r="E575" t="str">
        <f>VLOOKUP(D575,Lookups!$A$2:$C$245,2,FALSE)</f>
        <v>Quercus ilicifolia</v>
      </c>
      <c r="F575">
        <v>3</v>
      </c>
    </row>
    <row r="576" spans="1:6" x14ac:dyDescent="0.2">
      <c r="A576" t="s">
        <v>764</v>
      </c>
      <c r="B576" t="s">
        <v>832</v>
      </c>
      <c r="C576">
        <v>1090</v>
      </c>
      <c r="D576" t="s">
        <v>328</v>
      </c>
      <c r="E576" t="str">
        <f>VLOOKUP(D576,Lookups!$A$2:$C$245,2,FALSE)</f>
        <v>Vaccinium angustifolium</v>
      </c>
      <c r="F576">
        <v>8</v>
      </c>
    </row>
    <row r="577" spans="1:6" x14ac:dyDescent="0.2">
      <c r="A577" t="s">
        <v>764</v>
      </c>
      <c r="B577" t="s">
        <v>832</v>
      </c>
      <c r="C577">
        <v>1090</v>
      </c>
      <c r="D577" t="s">
        <v>48</v>
      </c>
      <c r="E577" t="str">
        <f>VLOOKUP(D577,Lookups!$A$2:$C$245,2,FALSE)</f>
        <v>Carex pensylvanica</v>
      </c>
      <c r="F577">
        <v>2</v>
      </c>
    </row>
    <row r="578" spans="1:6" x14ac:dyDescent="0.2">
      <c r="A578" t="s">
        <v>764</v>
      </c>
      <c r="B578" t="s">
        <v>832</v>
      </c>
      <c r="C578">
        <v>1088</v>
      </c>
      <c r="D578" t="s">
        <v>253</v>
      </c>
      <c r="E578" t="str">
        <f>VLOOKUP(D578,Lookups!$A$2:$C$245,2,FALSE)</f>
        <v>Quercus ilicifolia</v>
      </c>
      <c r="F578">
        <v>6</v>
      </c>
    </row>
    <row r="579" spans="1:6" x14ac:dyDescent="0.2">
      <c r="A579" t="s">
        <v>764</v>
      </c>
      <c r="B579" t="s">
        <v>832</v>
      </c>
      <c r="C579">
        <v>1088</v>
      </c>
      <c r="D579" t="s">
        <v>9</v>
      </c>
      <c r="E579" t="str">
        <f>VLOOKUP(D579,Lookups!$A$2:$C$245,2,FALSE)</f>
        <v>Amelanchier spp.</v>
      </c>
      <c r="F579">
        <v>1</v>
      </c>
    </row>
    <row r="580" spans="1:6" x14ac:dyDescent="0.2">
      <c r="A580" t="s">
        <v>764</v>
      </c>
      <c r="B580" t="s">
        <v>832</v>
      </c>
      <c r="C580">
        <v>1088</v>
      </c>
      <c r="D580" t="s">
        <v>328</v>
      </c>
      <c r="E580" t="str">
        <f>VLOOKUP(D580,Lookups!$A$2:$C$245,2,FALSE)</f>
        <v>Vaccinium angustifolium</v>
      </c>
      <c r="F580">
        <v>4</v>
      </c>
    </row>
    <row r="581" spans="1:6" x14ac:dyDescent="0.2">
      <c r="A581" t="s">
        <v>764</v>
      </c>
      <c r="B581" t="s">
        <v>832</v>
      </c>
      <c r="C581">
        <v>1088</v>
      </c>
      <c r="D581" t="s">
        <v>48</v>
      </c>
      <c r="E581" t="str">
        <f>VLOOKUP(D581,Lookups!$A$2:$C$245,2,FALSE)</f>
        <v>Carex pensylvanica</v>
      </c>
      <c r="F581">
        <v>1</v>
      </c>
    </row>
    <row r="582" spans="1:6" x14ac:dyDescent="0.2">
      <c r="A582" t="s">
        <v>764</v>
      </c>
      <c r="B582" t="s">
        <v>832</v>
      </c>
      <c r="C582">
        <v>1086</v>
      </c>
      <c r="D582" t="s">
        <v>265</v>
      </c>
      <c r="E582" t="str">
        <f>VLOOKUP(D582,Lookups!$A$2:$C$245,2,FALSE)</f>
        <v>Quercus rubra</v>
      </c>
      <c r="F582">
        <v>2</v>
      </c>
    </row>
    <row r="583" spans="1:6" x14ac:dyDescent="0.2">
      <c r="A583" t="s">
        <v>764</v>
      </c>
      <c r="B583" t="s">
        <v>832</v>
      </c>
      <c r="C583">
        <v>1086</v>
      </c>
      <c r="D583" t="s">
        <v>253</v>
      </c>
      <c r="E583" t="str">
        <f>VLOOKUP(D583,Lookups!$A$2:$C$245,2,FALSE)</f>
        <v>Quercus ilicifolia</v>
      </c>
      <c r="F583">
        <v>5</v>
      </c>
    </row>
    <row r="584" spans="1:6" x14ac:dyDescent="0.2">
      <c r="A584" t="s">
        <v>764</v>
      </c>
      <c r="B584" t="s">
        <v>832</v>
      </c>
      <c r="C584">
        <v>1086</v>
      </c>
      <c r="D584" t="s">
        <v>240</v>
      </c>
      <c r="E584" t="str">
        <f>VLOOKUP(D584,Lookups!$A$2:$C$245,2,FALSE)</f>
        <v>Pteridium aquilinum</v>
      </c>
      <c r="F584">
        <v>4</v>
      </c>
    </row>
    <row r="585" spans="1:6" x14ac:dyDescent="0.2">
      <c r="A585" t="s">
        <v>764</v>
      </c>
      <c r="B585" t="s">
        <v>832</v>
      </c>
      <c r="C585">
        <v>1086</v>
      </c>
      <c r="D585" t="s">
        <v>48</v>
      </c>
      <c r="E585" t="str">
        <f>VLOOKUP(D585,Lookups!$A$2:$C$245,2,FALSE)</f>
        <v>Carex pensylvanica</v>
      </c>
      <c r="F585">
        <v>3</v>
      </c>
    </row>
    <row r="586" spans="1:6" x14ac:dyDescent="0.2">
      <c r="A586" t="s">
        <v>764</v>
      </c>
      <c r="B586" t="s">
        <v>832</v>
      </c>
      <c r="C586">
        <v>1086</v>
      </c>
      <c r="D586" t="s">
        <v>328</v>
      </c>
      <c r="E586" t="str">
        <f>VLOOKUP(D586,Lookups!$A$2:$C$245,2,FALSE)</f>
        <v>Vaccinium angustifolium</v>
      </c>
      <c r="F586">
        <v>4</v>
      </c>
    </row>
    <row r="587" spans="1:6" x14ac:dyDescent="0.2">
      <c r="A587" t="s">
        <v>764</v>
      </c>
      <c r="B587" t="s">
        <v>832</v>
      </c>
      <c r="C587">
        <v>1083</v>
      </c>
      <c r="D587" t="s">
        <v>72</v>
      </c>
      <c r="E587" t="str">
        <f>VLOOKUP(D587,Lookups!$A$2:$C$245,2,FALSE)</f>
        <v>Comptonia peregrina</v>
      </c>
      <c r="F587">
        <v>1</v>
      </c>
    </row>
    <row r="588" spans="1:6" x14ac:dyDescent="0.2">
      <c r="A588" t="s">
        <v>764</v>
      </c>
      <c r="B588" t="s">
        <v>832</v>
      </c>
      <c r="C588">
        <v>1083</v>
      </c>
      <c r="D588" t="s">
        <v>48</v>
      </c>
      <c r="E588" t="str">
        <f>VLOOKUP(D588,Lookups!$A$2:$C$245,2,FALSE)</f>
        <v>Carex pensylvanica</v>
      </c>
      <c r="F588">
        <v>2</v>
      </c>
    </row>
    <row r="589" spans="1:6" x14ac:dyDescent="0.2">
      <c r="A589" t="s">
        <v>764</v>
      </c>
      <c r="B589" t="s">
        <v>832</v>
      </c>
      <c r="C589">
        <v>1083</v>
      </c>
      <c r="D589" t="s">
        <v>253</v>
      </c>
      <c r="E589" t="str">
        <f>VLOOKUP(D589,Lookups!$A$2:$C$245,2,FALSE)</f>
        <v>Quercus ilicifolia</v>
      </c>
      <c r="F589">
        <v>2</v>
      </c>
    </row>
    <row r="590" spans="1:6" x14ac:dyDescent="0.2">
      <c r="A590" t="s">
        <v>764</v>
      </c>
      <c r="B590" t="s">
        <v>832</v>
      </c>
      <c r="C590">
        <v>1083</v>
      </c>
      <c r="D590" t="s">
        <v>240</v>
      </c>
      <c r="E590" t="str">
        <f>VLOOKUP(D590,Lookups!$A$2:$C$245,2,FALSE)</f>
        <v>Pteridium aquilinum</v>
      </c>
      <c r="F590">
        <v>3</v>
      </c>
    </row>
    <row r="591" spans="1:6" x14ac:dyDescent="0.2">
      <c r="A591" t="s">
        <v>764</v>
      </c>
      <c r="B591" t="s">
        <v>832</v>
      </c>
      <c r="C591">
        <v>1083</v>
      </c>
      <c r="D591" t="s">
        <v>328</v>
      </c>
      <c r="E591" t="str">
        <f>VLOOKUP(D591,Lookups!$A$2:$C$245,2,FALSE)</f>
        <v>Vaccinium angustifolium</v>
      </c>
      <c r="F591">
        <v>1</v>
      </c>
    </row>
    <row r="592" spans="1:6" x14ac:dyDescent="0.2">
      <c r="A592" t="s">
        <v>764</v>
      </c>
      <c r="B592" t="s">
        <v>832</v>
      </c>
      <c r="C592">
        <v>1081</v>
      </c>
      <c r="D592" t="s">
        <v>207</v>
      </c>
      <c r="E592" t="str">
        <f>VLOOKUP(D592,Lookups!$A$2:$C$245,2,FALSE)</f>
        <v>Pinus strobus</v>
      </c>
      <c r="F592">
        <v>2</v>
      </c>
    </row>
    <row r="593" spans="1:6" x14ac:dyDescent="0.2">
      <c r="A593" t="s">
        <v>764</v>
      </c>
      <c r="B593" t="s">
        <v>832</v>
      </c>
      <c r="C593">
        <v>1081</v>
      </c>
      <c r="D593" t="s">
        <v>253</v>
      </c>
      <c r="E593" t="str">
        <f>VLOOKUP(D593,Lookups!$A$2:$C$245,2,FALSE)</f>
        <v>Quercus ilicifolia</v>
      </c>
      <c r="F593">
        <v>2</v>
      </c>
    </row>
    <row r="594" spans="1:6" x14ac:dyDescent="0.2">
      <c r="A594" t="s">
        <v>764</v>
      </c>
      <c r="B594" t="s">
        <v>832</v>
      </c>
      <c r="C594">
        <v>1081</v>
      </c>
      <c r="D594" t="s">
        <v>48</v>
      </c>
      <c r="E594" t="str">
        <f>VLOOKUP(D594,Lookups!$A$2:$C$245,2,FALSE)</f>
        <v>Carex pensylvanica</v>
      </c>
      <c r="F594">
        <v>2</v>
      </c>
    </row>
    <row r="595" spans="1:6" x14ac:dyDescent="0.2">
      <c r="A595" t="s">
        <v>764</v>
      </c>
      <c r="B595" t="s">
        <v>832</v>
      </c>
      <c r="C595">
        <v>1081</v>
      </c>
      <c r="D595" t="s">
        <v>240</v>
      </c>
      <c r="E595" t="str">
        <f>VLOOKUP(D595,Lookups!$A$2:$C$245,2,FALSE)</f>
        <v>Pteridium aquilinum</v>
      </c>
      <c r="F595">
        <v>4</v>
      </c>
    </row>
    <row r="596" spans="1:6" x14ac:dyDescent="0.2">
      <c r="A596" t="s">
        <v>764</v>
      </c>
      <c r="B596" t="s">
        <v>832</v>
      </c>
      <c r="C596">
        <v>1081</v>
      </c>
      <c r="D596" t="s">
        <v>328</v>
      </c>
      <c r="E596" t="str">
        <f>VLOOKUP(D596,Lookups!$A$2:$C$245,2,FALSE)</f>
        <v>Vaccinium angustifolium</v>
      </c>
      <c r="F596">
        <v>2</v>
      </c>
    </row>
    <row r="597" spans="1:6" x14ac:dyDescent="0.2">
      <c r="A597" t="s">
        <v>764</v>
      </c>
      <c r="B597" t="s">
        <v>832</v>
      </c>
      <c r="C597">
        <v>1081</v>
      </c>
      <c r="D597" t="s">
        <v>767</v>
      </c>
      <c r="E597" t="str">
        <f>VLOOKUP(D597,Lookups!$A$2:$C$245,2,FALSE)</f>
        <v>Ilex mucronata</v>
      </c>
      <c r="F597">
        <v>1</v>
      </c>
    </row>
    <row r="598" spans="1:6" x14ac:dyDescent="0.2">
      <c r="A598" t="s">
        <v>764</v>
      </c>
      <c r="B598" t="s">
        <v>832</v>
      </c>
      <c r="C598">
        <v>1079</v>
      </c>
      <c r="D598" t="s">
        <v>328</v>
      </c>
      <c r="E598" t="str">
        <f>VLOOKUP(D598,Lookups!$A$2:$C$245,2,FALSE)</f>
        <v>Vaccinium angustifolium</v>
      </c>
      <c r="F598">
        <v>4</v>
      </c>
    </row>
    <row r="599" spans="1:6" x14ac:dyDescent="0.2">
      <c r="A599" t="s">
        <v>764</v>
      </c>
      <c r="B599" t="s">
        <v>832</v>
      </c>
      <c r="C599">
        <v>1079</v>
      </c>
      <c r="D599" t="s">
        <v>48</v>
      </c>
      <c r="E599" t="str">
        <f>VLOOKUP(D599,Lookups!$A$2:$C$245,2,FALSE)</f>
        <v>Carex pensylvanica</v>
      </c>
      <c r="F599">
        <v>5</v>
      </c>
    </row>
    <row r="600" spans="1:6" x14ac:dyDescent="0.2">
      <c r="A600" t="s">
        <v>764</v>
      </c>
      <c r="B600" t="s">
        <v>832</v>
      </c>
      <c r="C600">
        <v>1079</v>
      </c>
      <c r="D600" t="s">
        <v>240</v>
      </c>
      <c r="E600" t="str">
        <f>VLOOKUP(D600,Lookups!$A$2:$C$245,2,FALSE)</f>
        <v>Pteridium aquilinum</v>
      </c>
      <c r="F600">
        <v>2</v>
      </c>
    </row>
    <row r="601" spans="1:6" x14ac:dyDescent="0.2">
      <c r="A601" t="s">
        <v>764</v>
      </c>
      <c r="B601" t="s">
        <v>832</v>
      </c>
      <c r="C601">
        <v>1077</v>
      </c>
      <c r="D601" t="s">
        <v>328</v>
      </c>
      <c r="E601" t="str">
        <f>VLOOKUP(D601,Lookups!$A$2:$C$245,2,FALSE)</f>
        <v>Vaccinium angustifolium</v>
      </c>
      <c r="F601">
        <v>4</v>
      </c>
    </row>
    <row r="602" spans="1:6" x14ac:dyDescent="0.2">
      <c r="A602" t="s">
        <v>764</v>
      </c>
      <c r="B602" t="s">
        <v>832</v>
      </c>
      <c r="C602">
        <v>1077</v>
      </c>
      <c r="D602" t="s">
        <v>48</v>
      </c>
      <c r="E602" t="str">
        <f>VLOOKUP(D602,Lookups!$A$2:$C$245,2,FALSE)</f>
        <v>Carex pensylvanica</v>
      </c>
      <c r="F602">
        <v>3</v>
      </c>
    </row>
    <row r="603" spans="1:6" x14ac:dyDescent="0.2">
      <c r="A603" t="s">
        <v>764</v>
      </c>
      <c r="B603" t="s">
        <v>832</v>
      </c>
      <c r="C603">
        <v>1075</v>
      </c>
      <c r="D603" t="s">
        <v>328</v>
      </c>
      <c r="E603" t="str">
        <f>VLOOKUP(D603,Lookups!$A$2:$C$245,2,FALSE)</f>
        <v>Vaccinium angustifolium</v>
      </c>
      <c r="F603">
        <v>8</v>
      </c>
    </row>
    <row r="604" spans="1:6" x14ac:dyDescent="0.2">
      <c r="A604" t="s">
        <v>764</v>
      </c>
      <c r="B604" t="s">
        <v>832</v>
      </c>
      <c r="C604">
        <v>1075</v>
      </c>
      <c r="D604" t="s">
        <v>48</v>
      </c>
      <c r="E604" t="str">
        <f>VLOOKUP(D604,Lookups!$A$2:$C$245,2,FALSE)</f>
        <v>Carex pensylvanica</v>
      </c>
      <c r="F604">
        <v>2</v>
      </c>
    </row>
    <row r="605" spans="1:6" x14ac:dyDescent="0.2">
      <c r="A605" t="s">
        <v>764</v>
      </c>
      <c r="B605" t="s">
        <v>832</v>
      </c>
      <c r="C605">
        <v>1075</v>
      </c>
      <c r="D605" t="s">
        <v>119</v>
      </c>
      <c r="E605" t="str">
        <f>VLOOKUP(D605,Lookups!$A$2:$C$245,2,FALSE)</f>
        <v>Gaultheria procumbens</v>
      </c>
      <c r="F605">
        <v>2</v>
      </c>
    </row>
    <row r="606" spans="1:6" x14ac:dyDescent="0.2">
      <c r="A606" t="s">
        <v>764</v>
      </c>
      <c r="B606" t="s">
        <v>832</v>
      </c>
      <c r="C606">
        <v>1075</v>
      </c>
      <c r="D606" t="s">
        <v>72</v>
      </c>
      <c r="E606" t="str">
        <f>VLOOKUP(D606,Lookups!$A$2:$C$245,2,FALSE)</f>
        <v>Comptonia peregrina</v>
      </c>
      <c r="F606">
        <v>1</v>
      </c>
    </row>
    <row r="607" spans="1:6" x14ac:dyDescent="0.2">
      <c r="A607" t="s">
        <v>782</v>
      </c>
      <c r="B607" t="s">
        <v>832</v>
      </c>
      <c r="C607">
        <v>1119</v>
      </c>
      <c r="D607" t="s">
        <v>328</v>
      </c>
      <c r="E607" t="str">
        <f>VLOOKUP(D607,Lookups!$A$2:$C$245,2,FALSE)</f>
        <v>Vaccinium angustifolium</v>
      </c>
      <c r="F607">
        <v>6</v>
      </c>
    </row>
    <row r="608" spans="1:6" x14ac:dyDescent="0.2">
      <c r="A608" t="s">
        <v>782</v>
      </c>
      <c r="B608" t="s">
        <v>832</v>
      </c>
      <c r="C608">
        <v>1119</v>
      </c>
      <c r="D608" t="s">
        <v>240</v>
      </c>
      <c r="E608" t="str">
        <f>VLOOKUP(D608,Lookups!$A$2:$C$245,2,FALSE)</f>
        <v>Pteridium aquilinum</v>
      </c>
      <c r="F608">
        <v>4</v>
      </c>
    </row>
    <row r="609" spans="1:6" x14ac:dyDescent="0.2">
      <c r="A609" t="s">
        <v>782</v>
      </c>
      <c r="B609" t="s">
        <v>832</v>
      </c>
      <c r="C609">
        <v>1119</v>
      </c>
      <c r="D609" t="s">
        <v>48</v>
      </c>
      <c r="E609" t="str">
        <f>VLOOKUP(D609,Lookups!$A$2:$C$245,2,FALSE)</f>
        <v>Carex pensylvanica</v>
      </c>
      <c r="F609">
        <v>2</v>
      </c>
    </row>
    <row r="610" spans="1:6" x14ac:dyDescent="0.2">
      <c r="A610" t="s">
        <v>782</v>
      </c>
      <c r="B610" t="s">
        <v>832</v>
      </c>
      <c r="C610">
        <v>1117</v>
      </c>
      <c r="D610" t="s">
        <v>253</v>
      </c>
      <c r="E610" t="str">
        <f>VLOOKUP(D610,Lookups!$A$2:$C$245,2,FALSE)</f>
        <v>Quercus ilicifolia</v>
      </c>
      <c r="F610">
        <v>6</v>
      </c>
    </row>
    <row r="611" spans="1:6" x14ac:dyDescent="0.2">
      <c r="A611" t="s">
        <v>782</v>
      </c>
      <c r="B611" t="s">
        <v>832</v>
      </c>
      <c r="C611">
        <v>1117</v>
      </c>
      <c r="D611" t="s">
        <v>48</v>
      </c>
      <c r="E611" t="str">
        <f>VLOOKUP(D611,Lookups!$A$2:$C$245,2,FALSE)</f>
        <v>Carex pensylvanica</v>
      </c>
      <c r="F611">
        <v>3</v>
      </c>
    </row>
    <row r="612" spans="1:6" x14ac:dyDescent="0.2">
      <c r="A612" t="s">
        <v>782</v>
      </c>
      <c r="B612" t="s">
        <v>832</v>
      </c>
      <c r="C612">
        <v>1117</v>
      </c>
      <c r="D612" t="s">
        <v>328</v>
      </c>
      <c r="E612" t="str">
        <f>VLOOKUP(D612,Lookups!$A$2:$C$245,2,FALSE)</f>
        <v>Vaccinium angustifolium</v>
      </c>
      <c r="F612">
        <v>4</v>
      </c>
    </row>
    <row r="613" spans="1:6" x14ac:dyDescent="0.2">
      <c r="A613" t="s">
        <v>782</v>
      </c>
      <c r="B613" t="s">
        <v>832</v>
      </c>
      <c r="C613">
        <v>1117</v>
      </c>
      <c r="D613" t="s">
        <v>240</v>
      </c>
      <c r="E613" t="str">
        <f>VLOOKUP(D613,Lookups!$A$2:$C$245,2,FALSE)</f>
        <v>Pteridium aquilinum</v>
      </c>
      <c r="F613">
        <v>4</v>
      </c>
    </row>
    <row r="614" spans="1:6" x14ac:dyDescent="0.2">
      <c r="A614" t="s">
        <v>782</v>
      </c>
      <c r="B614" t="s">
        <v>832</v>
      </c>
      <c r="C614">
        <v>1115</v>
      </c>
      <c r="D614" t="s">
        <v>253</v>
      </c>
      <c r="E614" t="str">
        <f>VLOOKUP(D614,Lookups!$A$2:$C$245,2,FALSE)</f>
        <v>Quercus ilicifolia</v>
      </c>
      <c r="F614">
        <v>2</v>
      </c>
    </row>
    <row r="615" spans="1:6" x14ac:dyDescent="0.2">
      <c r="A615" t="s">
        <v>782</v>
      </c>
      <c r="B615" t="s">
        <v>832</v>
      </c>
      <c r="C615">
        <v>1115</v>
      </c>
      <c r="D615" t="s">
        <v>48</v>
      </c>
      <c r="E615" t="str">
        <f>VLOOKUP(D615,Lookups!$A$2:$C$245,2,FALSE)</f>
        <v>Carex pensylvanica</v>
      </c>
      <c r="F615">
        <v>3</v>
      </c>
    </row>
    <row r="616" spans="1:6" x14ac:dyDescent="0.2">
      <c r="A616" t="s">
        <v>782</v>
      </c>
      <c r="B616" t="s">
        <v>832</v>
      </c>
      <c r="C616">
        <v>1115</v>
      </c>
      <c r="D616" t="s">
        <v>328</v>
      </c>
      <c r="E616" t="str">
        <f>VLOOKUP(D616,Lookups!$A$2:$C$245,2,FALSE)</f>
        <v>Vaccinium angustifolium</v>
      </c>
      <c r="F616">
        <v>4</v>
      </c>
    </row>
    <row r="617" spans="1:6" x14ac:dyDescent="0.2">
      <c r="A617" t="s">
        <v>782</v>
      </c>
      <c r="B617" t="s">
        <v>832</v>
      </c>
      <c r="C617">
        <v>1113</v>
      </c>
      <c r="D617" t="s">
        <v>253</v>
      </c>
      <c r="E617" t="str">
        <f>VLOOKUP(D617,Lookups!$A$2:$C$245,2,FALSE)</f>
        <v>Quercus ilicifolia</v>
      </c>
      <c r="F617">
        <v>3</v>
      </c>
    </row>
    <row r="618" spans="1:6" x14ac:dyDescent="0.2">
      <c r="A618" t="s">
        <v>782</v>
      </c>
      <c r="B618" t="s">
        <v>832</v>
      </c>
      <c r="C618">
        <v>1113</v>
      </c>
      <c r="D618" t="s">
        <v>9</v>
      </c>
      <c r="E618" t="str">
        <f>VLOOKUP(D618,Lookups!$A$2:$C$245,2,FALSE)</f>
        <v>Amelanchier spp.</v>
      </c>
      <c r="F618">
        <v>2</v>
      </c>
    </row>
    <row r="619" spans="1:6" x14ac:dyDescent="0.2">
      <c r="A619" t="s">
        <v>782</v>
      </c>
      <c r="B619" t="s">
        <v>832</v>
      </c>
      <c r="C619">
        <v>1113</v>
      </c>
      <c r="D619" t="s">
        <v>705</v>
      </c>
      <c r="E619" t="str">
        <f>VLOOKUP(D619,Lookups!$A$2:$C$245,2,FALSE)</f>
        <v>Rubus species</v>
      </c>
      <c r="F619">
        <v>3</v>
      </c>
    </row>
    <row r="620" spans="1:6" x14ac:dyDescent="0.2">
      <c r="A620" t="s">
        <v>782</v>
      </c>
      <c r="B620" t="s">
        <v>832</v>
      </c>
      <c r="C620">
        <v>1113</v>
      </c>
      <c r="D620" t="s">
        <v>334</v>
      </c>
      <c r="E620" t="str">
        <f>VLOOKUP(D620,Lookups!$A$2:$C$245,2,FALSE)</f>
        <v>Vaccinium myrtilloides</v>
      </c>
      <c r="F620">
        <v>4</v>
      </c>
    </row>
    <row r="621" spans="1:6" x14ac:dyDescent="0.2">
      <c r="A621" t="s">
        <v>782</v>
      </c>
      <c r="B621" t="s">
        <v>832</v>
      </c>
      <c r="C621">
        <v>1113</v>
      </c>
      <c r="D621" t="s">
        <v>175</v>
      </c>
      <c r="E621" t="str">
        <f>VLOOKUP(D621,Lookups!$A$2:$C$245,2,FALSE)</f>
        <v>Maianthemum canadense</v>
      </c>
      <c r="F621">
        <v>2</v>
      </c>
    </row>
    <row r="622" spans="1:6" x14ac:dyDescent="0.2">
      <c r="A622" t="s">
        <v>782</v>
      </c>
      <c r="B622" t="s">
        <v>832</v>
      </c>
      <c r="C622">
        <v>1113</v>
      </c>
      <c r="D622" t="s">
        <v>158</v>
      </c>
      <c r="E622" t="str">
        <f>VLOOKUP(D622,Lookups!$A$2:$C$245,2,FALSE)</f>
        <v>Lysimachia borealis</v>
      </c>
      <c r="F622">
        <v>2</v>
      </c>
    </row>
    <row r="623" spans="1:6" x14ac:dyDescent="0.2">
      <c r="A623" t="s">
        <v>782</v>
      </c>
      <c r="B623" t="s">
        <v>832</v>
      </c>
      <c r="C623">
        <v>1113</v>
      </c>
      <c r="D623" t="s">
        <v>48</v>
      </c>
      <c r="E623" t="str">
        <f>VLOOKUP(D623,Lookups!$A$2:$C$245,2,FALSE)</f>
        <v>Carex pensylvanica</v>
      </c>
      <c r="F623">
        <v>2</v>
      </c>
    </row>
    <row r="624" spans="1:6" x14ac:dyDescent="0.2">
      <c r="A624" t="s">
        <v>782</v>
      </c>
      <c r="B624" t="s">
        <v>832</v>
      </c>
      <c r="C624">
        <v>1113</v>
      </c>
      <c r="D624" t="s">
        <v>408</v>
      </c>
      <c r="E624" t="str">
        <f>VLOOKUP(D624,Lookups!$A$2:$C$245,2,FALSE)</f>
        <v>Aronia melanocarpa</v>
      </c>
      <c r="F624">
        <v>1</v>
      </c>
    </row>
    <row r="625" spans="1:6" x14ac:dyDescent="0.2">
      <c r="A625" t="s">
        <v>782</v>
      </c>
      <c r="B625" t="s">
        <v>832</v>
      </c>
      <c r="C625">
        <v>1113</v>
      </c>
      <c r="D625" t="s">
        <v>343</v>
      </c>
      <c r="E625" t="str">
        <f>VLOOKUP(D625,Lookups!$A$2:$C$245,2,FALSE)</f>
        <v>Viburnum nudum var cassinoides</v>
      </c>
      <c r="F625">
        <v>2</v>
      </c>
    </row>
    <row r="626" spans="1:6" x14ac:dyDescent="0.2">
      <c r="A626" t="s">
        <v>782</v>
      </c>
      <c r="B626" t="s">
        <v>832</v>
      </c>
      <c r="C626">
        <v>1113</v>
      </c>
      <c r="D626" t="s">
        <v>237</v>
      </c>
      <c r="E626" t="str">
        <f>VLOOKUP(D626,Lookups!$A$2:$C$245,2,FALSE)</f>
        <v>Prunus serotina</v>
      </c>
      <c r="F626">
        <v>1</v>
      </c>
    </row>
    <row r="627" spans="1:6" x14ac:dyDescent="0.2">
      <c r="A627" t="s">
        <v>782</v>
      </c>
      <c r="B627" t="s">
        <v>832</v>
      </c>
      <c r="C627">
        <v>1113</v>
      </c>
      <c r="D627" t="s">
        <v>119</v>
      </c>
      <c r="E627" t="str">
        <f>VLOOKUP(D627,Lookups!$A$2:$C$245,2,FALSE)</f>
        <v>Gaultheria procumbens</v>
      </c>
      <c r="F627">
        <v>2</v>
      </c>
    </row>
    <row r="628" spans="1:6" x14ac:dyDescent="0.2">
      <c r="A628" t="s">
        <v>782</v>
      </c>
      <c r="B628" t="s">
        <v>832</v>
      </c>
      <c r="C628">
        <v>1113</v>
      </c>
      <c r="D628" t="s">
        <v>328</v>
      </c>
      <c r="E628" t="str">
        <f>VLOOKUP(D628,Lookups!$A$2:$C$245,2,FALSE)</f>
        <v>Vaccinium angustifolium</v>
      </c>
      <c r="F628">
        <v>4</v>
      </c>
    </row>
    <row r="629" spans="1:6" x14ac:dyDescent="0.2">
      <c r="A629" t="s">
        <v>782</v>
      </c>
      <c r="B629" t="s">
        <v>832</v>
      </c>
      <c r="C629">
        <v>1111</v>
      </c>
      <c r="D629" t="s">
        <v>253</v>
      </c>
      <c r="E629" t="str">
        <f>VLOOKUP(D629,Lookups!$A$2:$C$245,2,FALSE)</f>
        <v>Quercus ilicifolia</v>
      </c>
      <c r="F629">
        <v>4</v>
      </c>
    </row>
    <row r="630" spans="1:6" x14ac:dyDescent="0.2">
      <c r="A630" t="s">
        <v>782</v>
      </c>
      <c r="B630" t="s">
        <v>832</v>
      </c>
      <c r="C630">
        <v>1111</v>
      </c>
      <c r="D630" t="s">
        <v>210</v>
      </c>
      <c r="E630" t="str">
        <f>VLOOKUP(D630,Lookups!$A$2:$C$245,2,FALSE)</f>
        <v>Populus grandidentata</v>
      </c>
      <c r="F630">
        <v>2</v>
      </c>
    </row>
    <row r="631" spans="1:6" x14ac:dyDescent="0.2">
      <c r="A631" t="s">
        <v>782</v>
      </c>
      <c r="B631" t="s">
        <v>832</v>
      </c>
      <c r="C631">
        <v>1111</v>
      </c>
      <c r="D631" t="s">
        <v>207</v>
      </c>
      <c r="E631" t="str">
        <f>VLOOKUP(D631,Lookups!$A$2:$C$245,2,FALSE)</f>
        <v>Pinus strobus</v>
      </c>
      <c r="F631">
        <v>2</v>
      </c>
    </row>
    <row r="632" spans="1:6" x14ac:dyDescent="0.2">
      <c r="A632" t="s">
        <v>782</v>
      </c>
      <c r="B632" t="s">
        <v>832</v>
      </c>
      <c r="C632">
        <v>1111</v>
      </c>
      <c r="D632" t="s">
        <v>48</v>
      </c>
      <c r="E632" t="str">
        <f>VLOOKUP(D632,Lookups!$A$2:$C$245,2,FALSE)</f>
        <v>Carex pensylvanica</v>
      </c>
      <c r="F632">
        <v>5</v>
      </c>
    </row>
    <row r="633" spans="1:6" x14ac:dyDescent="0.2">
      <c r="A633" t="s">
        <v>782</v>
      </c>
      <c r="B633" t="s">
        <v>832</v>
      </c>
      <c r="C633">
        <v>1111</v>
      </c>
      <c r="D633" t="s">
        <v>328</v>
      </c>
      <c r="E633" t="str">
        <f>VLOOKUP(D633,Lookups!$A$2:$C$245,2,FALSE)</f>
        <v>Vaccinium angustifolium</v>
      </c>
      <c r="F633">
        <v>3</v>
      </c>
    </row>
    <row r="634" spans="1:6" x14ac:dyDescent="0.2">
      <c r="A634" t="s">
        <v>782</v>
      </c>
      <c r="B634" t="s">
        <v>832</v>
      </c>
      <c r="C634">
        <v>1109</v>
      </c>
      <c r="D634" t="s">
        <v>253</v>
      </c>
      <c r="E634" t="str">
        <f>VLOOKUP(D634,Lookups!$A$2:$C$245,2,FALSE)</f>
        <v>Quercus ilicifolia</v>
      </c>
      <c r="F634">
        <v>7</v>
      </c>
    </row>
    <row r="635" spans="1:6" x14ac:dyDescent="0.2">
      <c r="A635" t="s">
        <v>782</v>
      </c>
      <c r="B635" t="s">
        <v>832</v>
      </c>
      <c r="C635">
        <v>1109</v>
      </c>
      <c r="D635" t="s">
        <v>48</v>
      </c>
      <c r="E635" t="str">
        <f>VLOOKUP(D635,Lookups!$A$2:$C$245,2,FALSE)</f>
        <v>Carex pensylvanica</v>
      </c>
      <c r="F635">
        <v>4</v>
      </c>
    </row>
    <row r="636" spans="1:6" x14ac:dyDescent="0.2">
      <c r="A636" t="s">
        <v>782</v>
      </c>
      <c r="B636" t="s">
        <v>832</v>
      </c>
      <c r="C636">
        <v>1109</v>
      </c>
      <c r="D636" t="s">
        <v>328</v>
      </c>
      <c r="E636" t="str">
        <f>VLOOKUP(D636,Lookups!$A$2:$C$245,2,FALSE)</f>
        <v>Vaccinium angustifolium</v>
      </c>
      <c r="F636">
        <v>3</v>
      </c>
    </row>
    <row r="637" spans="1:6" x14ac:dyDescent="0.2">
      <c r="A637" t="s">
        <v>782</v>
      </c>
      <c r="B637" t="s">
        <v>832</v>
      </c>
      <c r="C637">
        <v>1107</v>
      </c>
      <c r="D637" t="s">
        <v>6</v>
      </c>
      <c r="E637" t="str">
        <f>VLOOKUP(D637,Lookups!$A$2:$C$245,2,FALSE)</f>
        <v>Acer rubrum</v>
      </c>
      <c r="F637">
        <v>2</v>
      </c>
    </row>
    <row r="638" spans="1:6" x14ac:dyDescent="0.2">
      <c r="A638" t="s">
        <v>782</v>
      </c>
      <c r="B638" t="s">
        <v>832</v>
      </c>
      <c r="C638">
        <v>1107</v>
      </c>
      <c r="D638" t="s">
        <v>253</v>
      </c>
      <c r="E638" t="str">
        <f>VLOOKUP(D638,Lookups!$A$2:$C$245,2,FALSE)</f>
        <v>Quercus ilicifolia</v>
      </c>
      <c r="F638">
        <v>4</v>
      </c>
    </row>
    <row r="639" spans="1:6" x14ac:dyDescent="0.2">
      <c r="A639" t="s">
        <v>782</v>
      </c>
      <c r="B639" t="s">
        <v>832</v>
      </c>
      <c r="C639">
        <v>1107</v>
      </c>
      <c r="D639" t="s">
        <v>328</v>
      </c>
      <c r="E639" t="str">
        <f>VLOOKUP(D639,Lookups!$A$2:$C$245,2,FALSE)</f>
        <v>Vaccinium angustifolium</v>
      </c>
      <c r="F639">
        <v>4</v>
      </c>
    </row>
    <row r="640" spans="1:6" x14ac:dyDescent="0.2">
      <c r="A640" t="s">
        <v>782</v>
      </c>
      <c r="B640" t="s">
        <v>832</v>
      </c>
      <c r="C640">
        <v>1107</v>
      </c>
      <c r="D640" t="s">
        <v>48</v>
      </c>
      <c r="E640" t="str">
        <f>VLOOKUP(D640,Lookups!$A$2:$C$245,2,FALSE)</f>
        <v>Carex pensylvanica</v>
      </c>
      <c r="F640">
        <v>4</v>
      </c>
    </row>
    <row r="641" spans="1:6" x14ac:dyDescent="0.2">
      <c r="A641" t="s">
        <v>782</v>
      </c>
      <c r="B641" t="s">
        <v>832</v>
      </c>
      <c r="C641">
        <v>1107</v>
      </c>
      <c r="D641" t="s">
        <v>169</v>
      </c>
      <c r="E641" t="str">
        <f>VLOOKUP(D641,Lookups!$A$2:$C$245,2,FALSE)</f>
        <v>Melampyrum lineare</v>
      </c>
      <c r="F641">
        <v>2</v>
      </c>
    </row>
    <row r="642" spans="1:6" x14ac:dyDescent="0.2">
      <c r="A642" t="s">
        <v>782</v>
      </c>
      <c r="B642" t="s">
        <v>832</v>
      </c>
      <c r="C642">
        <v>1107</v>
      </c>
      <c r="D642" t="s">
        <v>119</v>
      </c>
      <c r="E642" t="str">
        <f>VLOOKUP(D642,Lookups!$A$2:$C$245,2,FALSE)</f>
        <v>Gaultheria procumbens</v>
      </c>
      <c r="F642">
        <v>3</v>
      </c>
    </row>
    <row r="643" spans="1:6" x14ac:dyDescent="0.2">
      <c r="A643" t="s">
        <v>782</v>
      </c>
      <c r="B643" t="s">
        <v>832</v>
      </c>
      <c r="C643">
        <v>1107</v>
      </c>
      <c r="D643" t="s">
        <v>175</v>
      </c>
      <c r="E643" t="str">
        <f>VLOOKUP(D643,Lookups!$A$2:$C$245,2,FALSE)</f>
        <v>Maianthemum canadense</v>
      </c>
      <c r="F643">
        <v>1</v>
      </c>
    </row>
    <row r="644" spans="1:6" x14ac:dyDescent="0.2">
      <c r="A644" t="s">
        <v>782</v>
      </c>
      <c r="B644" t="s">
        <v>832</v>
      </c>
      <c r="C644">
        <v>1105</v>
      </c>
      <c r="D644" t="s">
        <v>6</v>
      </c>
      <c r="E644" t="str">
        <f>VLOOKUP(D644,Lookups!$A$2:$C$245,2,FALSE)</f>
        <v>Acer rubrum</v>
      </c>
      <c r="F644">
        <v>4</v>
      </c>
    </row>
    <row r="645" spans="1:6" x14ac:dyDescent="0.2">
      <c r="A645" t="s">
        <v>782</v>
      </c>
      <c r="B645" t="s">
        <v>832</v>
      </c>
      <c r="C645">
        <v>1105</v>
      </c>
      <c r="D645" t="s">
        <v>253</v>
      </c>
      <c r="E645" t="str">
        <f>VLOOKUP(D645,Lookups!$A$2:$C$245,2,FALSE)</f>
        <v>Quercus ilicifolia</v>
      </c>
      <c r="F645">
        <v>4</v>
      </c>
    </row>
    <row r="646" spans="1:6" x14ac:dyDescent="0.2">
      <c r="A646" t="s">
        <v>782</v>
      </c>
      <c r="B646" t="s">
        <v>832</v>
      </c>
      <c r="C646">
        <v>1105</v>
      </c>
      <c r="D646" t="s">
        <v>237</v>
      </c>
      <c r="E646" t="str">
        <f>VLOOKUP(D646,Lookups!$A$2:$C$245,2,FALSE)</f>
        <v>Prunus serotina</v>
      </c>
      <c r="F646">
        <v>2</v>
      </c>
    </row>
    <row r="647" spans="1:6" x14ac:dyDescent="0.2">
      <c r="A647" t="s">
        <v>782</v>
      </c>
      <c r="B647" t="s">
        <v>832</v>
      </c>
      <c r="C647">
        <v>1105</v>
      </c>
      <c r="D647" t="s">
        <v>48</v>
      </c>
      <c r="E647" t="str">
        <f>VLOOKUP(D647,Lookups!$A$2:$C$245,2,FALSE)</f>
        <v>Carex pensylvanica</v>
      </c>
      <c r="F647">
        <v>6</v>
      </c>
    </row>
    <row r="648" spans="1:6" x14ac:dyDescent="0.2">
      <c r="A648" t="s">
        <v>782</v>
      </c>
      <c r="B648" t="s">
        <v>832</v>
      </c>
      <c r="C648">
        <v>1105</v>
      </c>
      <c r="D648" t="s">
        <v>328</v>
      </c>
      <c r="E648" t="str">
        <f>VLOOKUP(D648,Lookups!$A$2:$C$245,2,FALSE)</f>
        <v>Vaccinium angustifolium</v>
      </c>
      <c r="F648">
        <v>4</v>
      </c>
    </row>
    <row r="649" spans="1:6" x14ac:dyDescent="0.2">
      <c r="A649" t="s">
        <v>782</v>
      </c>
      <c r="B649" t="s">
        <v>832</v>
      </c>
      <c r="C649">
        <v>1105</v>
      </c>
      <c r="D649" t="s">
        <v>240</v>
      </c>
      <c r="E649" t="str">
        <f>VLOOKUP(D649,Lookups!$A$2:$C$245,2,FALSE)</f>
        <v>Pteridium aquilinum</v>
      </c>
      <c r="F649">
        <v>3</v>
      </c>
    </row>
    <row r="650" spans="1:6" x14ac:dyDescent="0.2">
      <c r="A650" t="s">
        <v>782</v>
      </c>
      <c r="B650" t="s">
        <v>832</v>
      </c>
      <c r="C650">
        <v>1103</v>
      </c>
      <c r="D650" t="s">
        <v>253</v>
      </c>
      <c r="E650" t="str">
        <f>VLOOKUP(D650,Lookups!$A$2:$C$245,2,FALSE)</f>
        <v>Quercus ilicifolia</v>
      </c>
      <c r="F650">
        <v>4</v>
      </c>
    </row>
    <row r="651" spans="1:6" x14ac:dyDescent="0.2">
      <c r="A651" t="s">
        <v>782</v>
      </c>
      <c r="B651" t="s">
        <v>832</v>
      </c>
      <c r="C651">
        <v>1103</v>
      </c>
      <c r="D651" t="s">
        <v>237</v>
      </c>
      <c r="E651" t="str">
        <f>VLOOKUP(D651,Lookups!$A$2:$C$245,2,FALSE)</f>
        <v>Prunus serotina</v>
      </c>
      <c r="F651">
        <v>2</v>
      </c>
    </row>
    <row r="652" spans="1:6" x14ac:dyDescent="0.2">
      <c r="A652" t="s">
        <v>782</v>
      </c>
      <c r="B652" t="s">
        <v>832</v>
      </c>
      <c r="C652">
        <v>1103</v>
      </c>
      <c r="D652" t="s">
        <v>48</v>
      </c>
      <c r="E652" t="str">
        <f>VLOOKUP(D652,Lookups!$A$2:$C$245,2,FALSE)</f>
        <v>Carex pensylvanica</v>
      </c>
      <c r="F652">
        <v>4</v>
      </c>
    </row>
    <row r="653" spans="1:6" x14ac:dyDescent="0.2">
      <c r="A653" t="s">
        <v>782</v>
      </c>
      <c r="B653" t="s">
        <v>832</v>
      </c>
      <c r="C653">
        <v>1103</v>
      </c>
      <c r="D653" t="s">
        <v>137</v>
      </c>
      <c r="E653" t="str">
        <f>VLOOKUP(D653,Lookups!$A$2:$C$245,2,FALSE)</f>
        <v>Kalmia angustifolium</v>
      </c>
      <c r="F653">
        <v>3</v>
      </c>
    </row>
    <row r="654" spans="1:6" x14ac:dyDescent="0.2">
      <c r="A654" t="s">
        <v>782</v>
      </c>
      <c r="B654" t="s">
        <v>832</v>
      </c>
      <c r="C654">
        <v>1103</v>
      </c>
      <c r="D654" t="s">
        <v>119</v>
      </c>
      <c r="E654" t="str">
        <f>VLOOKUP(D654,Lookups!$A$2:$C$245,2,FALSE)</f>
        <v>Gaultheria procumbens</v>
      </c>
      <c r="F654">
        <v>2</v>
      </c>
    </row>
    <row r="655" spans="1:6" x14ac:dyDescent="0.2">
      <c r="A655" t="s">
        <v>782</v>
      </c>
      <c r="B655" t="s">
        <v>832</v>
      </c>
      <c r="C655">
        <v>1103</v>
      </c>
      <c r="D655" t="s">
        <v>166</v>
      </c>
      <c r="E655" t="str">
        <f>VLOOKUP(D655,Lookups!$A$2:$C$245,2,FALSE)</f>
        <v>Lysimachia quadrifolia</v>
      </c>
      <c r="F655">
        <v>2</v>
      </c>
    </row>
    <row r="656" spans="1:6" x14ac:dyDescent="0.2">
      <c r="A656" t="s">
        <v>782</v>
      </c>
      <c r="B656" t="s">
        <v>832</v>
      </c>
      <c r="C656">
        <v>1101</v>
      </c>
      <c r="D656" t="s">
        <v>119</v>
      </c>
      <c r="E656" t="str">
        <f>VLOOKUP(D656,Lookups!$A$2:$C$245,2,FALSE)</f>
        <v>Gaultheria procumbens</v>
      </c>
      <c r="F656">
        <v>3</v>
      </c>
    </row>
    <row r="657" spans="1:6" x14ac:dyDescent="0.2">
      <c r="A657" t="s">
        <v>782</v>
      </c>
      <c r="B657" t="s">
        <v>832</v>
      </c>
      <c r="C657">
        <v>1101</v>
      </c>
      <c r="D657" t="s">
        <v>240</v>
      </c>
      <c r="E657" t="str">
        <f>VLOOKUP(D657,Lookups!$A$2:$C$245,2,FALSE)</f>
        <v>Pteridium aquilinum</v>
      </c>
      <c r="F657">
        <v>4</v>
      </c>
    </row>
    <row r="658" spans="1:6" x14ac:dyDescent="0.2">
      <c r="A658" t="s">
        <v>782</v>
      </c>
      <c r="B658" t="s">
        <v>832</v>
      </c>
      <c r="C658">
        <v>1101</v>
      </c>
      <c r="D658" t="s">
        <v>48</v>
      </c>
      <c r="E658" t="str">
        <f>VLOOKUP(D658,Lookups!$A$2:$C$245,2,FALSE)</f>
        <v>Carex pensylvanica</v>
      </c>
      <c r="F658">
        <v>7</v>
      </c>
    </row>
    <row r="659" spans="1:6" x14ac:dyDescent="0.2">
      <c r="A659" t="s">
        <v>782</v>
      </c>
      <c r="B659" t="s">
        <v>832</v>
      </c>
      <c r="C659">
        <v>1101</v>
      </c>
      <c r="D659" t="s">
        <v>169</v>
      </c>
      <c r="E659" t="str">
        <f>VLOOKUP(D659,Lookups!$A$2:$C$245,2,FALSE)</f>
        <v>Melampyrum lineare</v>
      </c>
      <c r="F659">
        <v>1</v>
      </c>
    </row>
    <row r="660" spans="1:6" x14ac:dyDescent="0.2">
      <c r="A660" t="s">
        <v>782</v>
      </c>
      <c r="B660" t="s">
        <v>832</v>
      </c>
      <c r="C660">
        <v>1101</v>
      </c>
      <c r="D660" t="s">
        <v>6</v>
      </c>
      <c r="E660" t="str">
        <f>VLOOKUP(D660,Lookups!$A$2:$C$245,2,FALSE)</f>
        <v>Acer rubrum</v>
      </c>
      <c r="F660">
        <v>1</v>
      </c>
    </row>
    <row r="661" spans="1:6" x14ac:dyDescent="0.2">
      <c r="A661" t="s">
        <v>782</v>
      </c>
      <c r="B661" t="s">
        <v>832</v>
      </c>
      <c r="C661">
        <v>1101</v>
      </c>
      <c r="D661" t="s">
        <v>237</v>
      </c>
      <c r="E661" t="str">
        <f>VLOOKUP(D661,Lookups!$A$2:$C$245,2,FALSE)</f>
        <v>Prunus serotina</v>
      </c>
      <c r="F661">
        <v>1</v>
      </c>
    </row>
    <row r="662" spans="1:6" x14ac:dyDescent="0.2">
      <c r="A662" t="s">
        <v>782</v>
      </c>
      <c r="B662" t="s">
        <v>832</v>
      </c>
      <c r="C662">
        <v>1101</v>
      </c>
      <c r="D662" t="s">
        <v>343</v>
      </c>
      <c r="E662" t="str">
        <f>VLOOKUP(D662,Lookups!$A$2:$C$245,2,FALSE)</f>
        <v>Viburnum nudum var cassinoides</v>
      </c>
      <c r="F662">
        <v>1</v>
      </c>
    </row>
    <row r="663" spans="1:6" x14ac:dyDescent="0.2">
      <c r="A663" t="s">
        <v>782</v>
      </c>
      <c r="B663" t="s">
        <v>832</v>
      </c>
      <c r="C663">
        <v>1099</v>
      </c>
      <c r="D663" t="s">
        <v>6</v>
      </c>
      <c r="E663" t="str">
        <f>VLOOKUP(D663,Lookups!$A$2:$C$245,2,FALSE)</f>
        <v>Acer rubrum</v>
      </c>
      <c r="F663">
        <v>2</v>
      </c>
    </row>
    <row r="664" spans="1:6" x14ac:dyDescent="0.2">
      <c r="A664" t="s">
        <v>782</v>
      </c>
      <c r="B664" t="s">
        <v>832</v>
      </c>
      <c r="C664">
        <v>1099</v>
      </c>
      <c r="D664" t="s">
        <v>9</v>
      </c>
      <c r="E664" t="str">
        <f>VLOOKUP(D664,Lookups!$A$2:$C$245,2,FALSE)</f>
        <v>Amelanchier spp.</v>
      </c>
      <c r="F664">
        <v>1</v>
      </c>
    </row>
    <row r="665" spans="1:6" x14ac:dyDescent="0.2">
      <c r="A665" t="s">
        <v>782</v>
      </c>
      <c r="B665" t="s">
        <v>832</v>
      </c>
      <c r="C665">
        <v>1099</v>
      </c>
      <c r="D665" t="s">
        <v>119</v>
      </c>
      <c r="E665" t="str">
        <f>VLOOKUP(D665,Lookups!$A$2:$C$245,2,FALSE)</f>
        <v>Gaultheria procumbens</v>
      </c>
      <c r="F665">
        <v>1</v>
      </c>
    </row>
    <row r="666" spans="1:6" x14ac:dyDescent="0.2">
      <c r="A666" t="s">
        <v>782</v>
      </c>
      <c r="B666" t="s">
        <v>832</v>
      </c>
      <c r="C666">
        <v>1099</v>
      </c>
      <c r="D666" t="s">
        <v>334</v>
      </c>
      <c r="E666" t="str">
        <f>VLOOKUP(D666,Lookups!$A$2:$C$245,2,FALSE)</f>
        <v>Vaccinium myrtilloides</v>
      </c>
      <c r="F666">
        <v>3</v>
      </c>
    </row>
    <row r="667" spans="1:6" x14ac:dyDescent="0.2">
      <c r="A667" t="s">
        <v>782</v>
      </c>
      <c r="B667" t="s">
        <v>832</v>
      </c>
      <c r="C667">
        <v>1099</v>
      </c>
      <c r="D667" t="s">
        <v>48</v>
      </c>
      <c r="E667" t="str">
        <f>VLOOKUP(D667,Lookups!$A$2:$C$245,2,FALSE)</f>
        <v>Carex pensylvanica</v>
      </c>
      <c r="F667">
        <v>2</v>
      </c>
    </row>
    <row r="668" spans="1:6" x14ac:dyDescent="0.2">
      <c r="A668" t="s">
        <v>782</v>
      </c>
      <c r="B668" t="s">
        <v>832</v>
      </c>
      <c r="C668">
        <v>1099</v>
      </c>
      <c r="D668" t="s">
        <v>240</v>
      </c>
      <c r="E668" t="str">
        <f>VLOOKUP(D668,Lookups!$A$2:$C$245,2,FALSE)</f>
        <v>Pteridium aquilinum</v>
      </c>
      <c r="F668">
        <v>3</v>
      </c>
    </row>
    <row r="669" spans="1:6" x14ac:dyDescent="0.2">
      <c r="A669" t="s">
        <v>782</v>
      </c>
      <c r="B669" t="s">
        <v>832</v>
      </c>
      <c r="C669">
        <v>1099</v>
      </c>
      <c r="D669" t="s">
        <v>137</v>
      </c>
      <c r="E669" t="str">
        <f>VLOOKUP(D669,Lookups!$A$2:$C$245,2,FALSE)</f>
        <v>Kalmia angustifolium</v>
      </c>
      <c r="F669">
        <v>3</v>
      </c>
    </row>
    <row r="670" spans="1:6" x14ac:dyDescent="0.2">
      <c r="A670" t="s">
        <v>782</v>
      </c>
      <c r="B670" t="s">
        <v>832</v>
      </c>
      <c r="C670">
        <v>1099</v>
      </c>
      <c r="D670" t="s">
        <v>672</v>
      </c>
      <c r="E670" t="str">
        <f>VLOOKUP(D670,Lookups!$A$2:$C$245,2,FALSE)</f>
        <v>Uvularia sessilifolia</v>
      </c>
      <c r="F670">
        <v>1</v>
      </c>
    </row>
    <row r="671" spans="1:6" x14ac:dyDescent="0.2">
      <c r="A671" t="s">
        <v>782</v>
      </c>
      <c r="B671" t="s">
        <v>832</v>
      </c>
      <c r="C671">
        <v>1099</v>
      </c>
      <c r="D671" t="s">
        <v>175</v>
      </c>
      <c r="E671" t="str">
        <f>VLOOKUP(D671,Lookups!$A$2:$C$245,2,FALSE)</f>
        <v>Maianthemum canadense</v>
      </c>
      <c r="F671">
        <v>1</v>
      </c>
    </row>
    <row r="672" spans="1:6" x14ac:dyDescent="0.2">
      <c r="A672" t="s">
        <v>782</v>
      </c>
      <c r="B672" t="s">
        <v>832</v>
      </c>
      <c r="C672">
        <v>1099</v>
      </c>
      <c r="D672" t="s">
        <v>158</v>
      </c>
      <c r="E672" t="str">
        <f>VLOOKUP(D672,Lookups!$A$2:$C$245,2,FALSE)</f>
        <v>Lysimachia borealis</v>
      </c>
      <c r="F672">
        <v>2</v>
      </c>
    </row>
    <row r="673" spans="1:6" x14ac:dyDescent="0.2">
      <c r="A673" t="s">
        <v>782</v>
      </c>
      <c r="B673" t="s">
        <v>832</v>
      </c>
      <c r="C673">
        <v>1099</v>
      </c>
      <c r="D673" t="s">
        <v>467</v>
      </c>
      <c r="E673" t="str">
        <f>VLOOKUP(D673,Lookups!$A$2:$C$245,2,FALSE)</f>
        <v>Dendrolycopodium dendroideum</v>
      </c>
      <c r="F673">
        <v>1</v>
      </c>
    </row>
    <row r="674" spans="1:6" x14ac:dyDescent="0.2">
      <c r="A674" t="s">
        <v>782</v>
      </c>
      <c r="B674" t="s">
        <v>832</v>
      </c>
      <c r="C674">
        <v>1099</v>
      </c>
      <c r="D674" t="s">
        <v>439</v>
      </c>
      <c r="E674" t="str">
        <f>VLOOKUP(D674,Lookups!$A$2:$C$245,2,FALSE)</f>
        <v>Chamaepericlymenum canadense</v>
      </c>
      <c r="F674">
        <v>2</v>
      </c>
    </row>
    <row r="675" spans="1:6" x14ac:dyDescent="0.2">
      <c r="A675" t="s">
        <v>782</v>
      </c>
      <c r="B675" t="s">
        <v>832</v>
      </c>
      <c r="C675">
        <v>1099</v>
      </c>
      <c r="D675" t="s">
        <v>636</v>
      </c>
      <c r="E675" t="str">
        <f>VLOOKUP(D675,Lookups!$A$2:$C$245,2,FALSE)</f>
        <v>Rubus dalibarda</v>
      </c>
      <c r="F675">
        <v>2</v>
      </c>
    </row>
    <row r="676" spans="1:6" x14ac:dyDescent="0.2">
      <c r="A676" t="s">
        <v>782</v>
      </c>
      <c r="B676" t="s">
        <v>832</v>
      </c>
      <c r="C676">
        <v>1099</v>
      </c>
      <c r="D676" t="s">
        <v>786</v>
      </c>
      <c r="E676" t="str">
        <f>VLOOKUP(D676,Lookups!$A$2:$C$245,2,FALSE)</f>
        <v>Poacaea sp. 21</v>
      </c>
      <c r="F676">
        <v>1</v>
      </c>
    </row>
    <row r="677" spans="1:6" x14ac:dyDescent="0.2">
      <c r="A677" t="s">
        <v>782</v>
      </c>
      <c r="B677" t="s">
        <v>832</v>
      </c>
      <c r="C677">
        <v>1099</v>
      </c>
      <c r="D677" t="s">
        <v>18</v>
      </c>
      <c r="E677" t="str">
        <f>VLOOKUP(D677,Lookups!$A$2:$C$245,2,FALSE)</f>
        <v>Aralia nudicaulis</v>
      </c>
      <c r="F677">
        <v>1</v>
      </c>
    </row>
    <row r="678" spans="1:6" x14ac:dyDescent="0.2">
      <c r="A678" t="s">
        <v>782</v>
      </c>
      <c r="B678" t="s">
        <v>832</v>
      </c>
      <c r="C678">
        <v>1099</v>
      </c>
      <c r="D678" t="s">
        <v>705</v>
      </c>
      <c r="E678" t="str">
        <f>VLOOKUP(D678,Lookups!$A$2:$C$245,2,FALSE)</f>
        <v>Rubus species</v>
      </c>
      <c r="F678">
        <v>1</v>
      </c>
    </row>
    <row r="679" spans="1:6" x14ac:dyDescent="0.2">
      <c r="A679" t="s">
        <v>782</v>
      </c>
      <c r="B679" t="s">
        <v>832</v>
      </c>
      <c r="C679">
        <v>1099</v>
      </c>
      <c r="D679" t="s">
        <v>408</v>
      </c>
      <c r="E679" t="str">
        <f>VLOOKUP(D679,Lookups!$A$2:$C$245,2,FALSE)</f>
        <v>Aronia melanocarpa</v>
      </c>
      <c r="F67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118"/>
  <sheetViews>
    <sheetView tabSelected="1" zoomScale="120" zoomScaleNormal="120" workbookViewId="0">
      <pane ySplit="1" topLeftCell="A27" activePane="bottomLeft" state="frozen"/>
      <selection pane="bottomLeft" activeCell="C1" sqref="C1"/>
    </sheetView>
  </sheetViews>
  <sheetFormatPr baseColWidth="10" defaultRowHeight="16" x14ac:dyDescent="0.2"/>
  <cols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817</v>
      </c>
      <c r="C1" s="1" t="s">
        <v>895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818</v>
      </c>
      <c r="K1" s="1" t="s">
        <v>366</v>
      </c>
      <c r="L1" s="1" t="s">
        <v>367</v>
      </c>
      <c r="M1" s="5" t="s">
        <v>819</v>
      </c>
      <c r="N1" s="5" t="s">
        <v>820</v>
      </c>
      <c r="O1" s="1" t="s">
        <v>358</v>
      </c>
    </row>
    <row r="2" spans="1:15" x14ac:dyDescent="0.2">
      <c r="A2" t="s">
        <v>775</v>
      </c>
      <c r="B2" t="s">
        <v>828</v>
      </c>
      <c r="C2">
        <v>142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 s="7">
        <v>6</v>
      </c>
      <c r="N2" s="7">
        <v>6.5</v>
      </c>
    </row>
    <row r="3" spans="1:15" x14ac:dyDescent="0.2">
      <c r="A3" t="s">
        <v>775</v>
      </c>
      <c r="B3" t="s">
        <v>828</v>
      </c>
      <c r="C3">
        <v>144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 s="7">
        <v>6.5</v>
      </c>
      <c r="N3" s="7">
        <v>9.5</v>
      </c>
    </row>
    <row r="4" spans="1:15" x14ac:dyDescent="0.2">
      <c r="A4" t="s">
        <v>775</v>
      </c>
      <c r="B4" t="s">
        <v>828</v>
      </c>
      <c r="C4">
        <v>146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8</v>
      </c>
      <c r="M4" s="7">
        <v>10.5</v>
      </c>
      <c r="N4" s="7">
        <v>14.5</v>
      </c>
    </row>
    <row r="5" spans="1:15" x14ac:dyDescent="0.2">
      <c r="A5" t="s">
        <v>775</v>
      </c>
      <c r="B5" t="s">
        <v>828</v>
      </c>
      <c r="C5">
        <v>148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 s="7">
        <v>5.5</v>
      </c>
      <c r="N5" s="7">
        <v>8.5</v>
      </c>
    </row>
    <row r="6" spans="1:15" x14ac:dyDescent="0.2">
      <c r="A6" t="s">
        <v>775</v>
      </c>
      <c r="B6" t="s">
        <v>828</v>
      </c>
      <c r="C6">
        <v>150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 s="7">
        <v>7.5</v>
      </c>
      <c r="N6" s="7">
        <v>6.5</v>
      </c>
    </row>
    <row r="7" spans="1:15" x14ac:dyDescent="0.2">
      <c r="A7" t="s">
        <v>775</v>
      </c>
      <c r="B7" t="s">
        <v>828</v>
      </c>
      <c r="C7">
        <v>152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8</v>
      </c>
      <c r="M7" s="7">
        <v>13.5</v>
      </c>
      <c r="N7" s="7">
        <v>9.5</v>
      </c>
    </row>
    <row r="8" spans="1:15" x14ac:dyDescent="0.2">
      <c r="A8" t="s">
        <v>775</v>
      </c>
      <c r="B8" t="s">
        <v>828</v>
      </c>
      <c r="C8">
        <v>154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 s="7">
        <v>7</v>
      </c>
      <c r="N8" s="7">
        <v>7.5</v>
      </c>
    </row>
    <row r="9" spans="1:15" x14ac:dyDescent="0.2">
      <c r="A9" t="s">
        <v>775</v>
      </c>
      <c r="B9" t="s">
        <v>828</v>
      </c>
      <c r="C9">
        <v>156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8</v>
      </c>
      <c r="M9" s="7">
        <v>7</v>
      </c>
      <c r="N9" s="7">
        <v>6</v>
      </c>
    </row>
    <row r="10" spans="1:15" x14ac:dyDescent="0.2">
      <c r="A10" t="s">
        <v>775</v>
      </c>
      <c r="B10" t="s">
        <v>828</v>
      </c>
      <c r="C10">
        <v>158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8</v>
      </c>
      <c r="M10" s="7">
        <v>4.5</v>
      </c>
      <c r="N10" s="7">
        <v>2.5</v>
      </c>
    </row>
    <row r="11" spans="1:15" x14ac:dyDescent="0.2">
      <c r="A11" t="s">
        <v>776</v>
      </c>
      <c r="B11" t="s">
        <v>828</v>
      </c>
      <c r="C11">
        <v>124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8</v>
      </c>
      <c r="M11" s="7">
        <v>4.5</v>
      </c>
      <c r="N11" s="7">
        <v>9</v>
      </c>
    </row>
    <row r="12" spans="1:15" x14ac:dyDescent="0.2">
      <c r="A12" t="s">
        <v>776</v>
      </c>
      <c r="B12" t="s">
        <v>828</v>
      </c>
      <c r="C12">
        <v>126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8</v>
      </c>
      <c r="M12" s="7">
        <v>9.5</v>
      </c>
      <c r="N12" s="7">
        <v>11</v>
      </c>
    </row>
    <row r="13" spans="1:15" x14ac:dyDescent="0.2">
      <c r="A13" t="s">
        <v>776</v>
      </c>
      <c r="B13" t="s">
        <v>828</v>
      </c>
      <c r="C13">
        <v>128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2</v>
      </c>
      <c r="L13">
        <v>8</v>
      </c>
      <c r="M13" s="7">
        <v>6</v>
      </c>
      <c r="N13" s="7">
        <v>11.5</v>
      </c>
    </row>
    <row r="14" spans="1:15" x14ac:dyDescent="0.2">
      <c r="A14" t="s">
        <v>776</v>
      </c>
      <c r="B14" t="s">
        <v>828</v>
      </c>
      <c r="C14">
        <v>130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8</v>
      </c>
      <c r="M14" s="7">
        <v>9</v>
      </c>
      <c r="N14" s="7">
        <v>8</v>
      </c>
    </row>
    <row r="15" spans="1:15" x14ac:dyDescent="0.2">
      <c r="A15" t="s">
        <v>776</v>
      </c>
      <c r="B15" t="s">
        <v>828</v>
      </c>
      <c r="C15">
        <v>132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8</v>
      </c>
      <c r="M15" s="7">
        <v>6.5</v>
      </c>
      <c r="N15" s="7">
        <v>9.5</v>
      </c>
    </row>
    <row r="16" spans="1:15" x14ac:dyDescent="0.2">
      <c r="A16" t="s">
        <v>776</v>
      </c>
      <c r="B16" t="s">
        <v>828</v>
      </c>
      <c r="C16">
        <v>134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8</v>
      </c>
      <c r="M16" s="7">
        <v>6.5</v>
      </c>
      <c r="N16" s="7">
        <v>6.5</v>
      </c>
    </row>
    <row r="17" spans="1:14" x14ac:dyDescent="0.2">
      <c r="A17" t="s">
        <v>776</v>
      </c>
      <c r="B17" t="s">
        <v>828</v>
      </c>
      <c r="C17">
        <v>136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8</v>
      </c>
      <c r="M17" s="7">
        <v>5</v>
      </c>
      <c r="N17" s="7">
        <v>6</v>
      </c>
    </row>
    <row r="18" spans="1:14" x14ac:dyDescent="0.2">
      <c r="A18" t="s">
        <v>776</v>
      </c>
      <c r="B18" t="s">
        <v>828</v>
      </c>
      <c r="C18">
        <v>138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8</v>
      </c>
      <c r="M18" s="7">
        <v>5.5</v>
      </c>
      <c r="N18" s="7">
        <v>4.5</v>
      </c>
    </row>
    <row r="19" spans="1:14" x14ac:dyDescent="0.2">
      <c r="A19" t="s">
        <v>776</v>
      </c>
      <c r="B19" t="s">
        <v>828</v>
      </c>
      <c r="C19">
        <v>140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8</v>
      </c>
      <c r="M19" s="7">
        <v>13.5</v>
      </c>
      <c r="N19" s="7">
        <v>10</v>
      </c>
    </row>
    <row r="20" spans="1:14" x14ac:dyDescent="0.2">
      <c r="A20" t="s">
        <v>777</v>
      </c>
      <c r="B20" t="s">
        <v>828</v>
      </c>
      <c r="C20">
        <v>88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8</v>
      </c>
      <c r="M20" s="7">
        <v>4</v>
      </c>
      <c r="N20" s="7">
        <v>4</v>
      </c>
    </row>
    <row r="21" spans="1:14" x14ac:dyDescent="0.2">
      <c r="A21" t="s">
        <v>777</v>
      </c>
      <c r="B21" t="s">
        <v>828</v>
      </c>
      <c r="C21">
        <v>90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8</v>
      </c>
      <c r="M21" s="7">
        <v>4</v>
      </c>
      <c r="N21" s="7">
        <v>6.5</v>
      </c>
    </row>
    <row r="22" spans="1:14" x14ac:dyDescent="0.2">
      <c r="A22" t="s">
        <v>777</v>
      </c>
      <c r="B22" t="s">
        <v>828</v>
      </c>
      <c r="C22">
        <v>92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</v>
      </c>
      <c r="M22" s="7">
        <v>7.5</v>
      </c>
      <c r="N22" s="7">
        <v>6</v>
      </c>
    </row>
    <row r="23" spans="1:14" x14ac:dyDescent="0.2">
      <c r="A23" t="s">
        <v>777</v>
      </c>
      <c r="B23" t="s">
        <v>828</v>
      </c>
      <c r="C23">
        <v>94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</v>
      </c>
      <c r="M23" s="7">
        <v>1.5</v>
      </c>
      <c r="N23" s="7">
        <v>3</v>
      </c>
    </row>
    <row r="24" spans="1:14" x14ac:dyDescent="0.2">
      <c r="A24" t="s">
        <v>777</v>
      </c>
      <c r="B24" t="s">
        <v>828</v>
      </c>
      <c r="C24">
        <v>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8</v>
      </c>
      <c r="M24" s="7">
        <v>4</v>
      </c>
      <c r="N24" s="7">
        <v>5.5</v>
      </c>
    </row>
    <row r="25" spans="1:14" x14ac:dyDescent="0.2">
      <c r="A25" t="s">
        <v>777</v>
      </c>
      <c r="B25" t="s">
        <v>828</v>
      </c>
      <c r="C25">
        <v>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</v>
      </c>
      <c r="L25">
        <v>7</v>
      </c>
      <c r="M25" s="7">
        <v>5</v>
      </c>
      <c r="N25" s="7">
        <v>5</v>
      </c>
    </row>
    <row r="26" spans="1:14" x14ac:dyDescent="0.2">
      <c r="A26" t="s">
        <v>777</v>
      </c>
      <c r="B26" t="s">
        <v>828</v>
      </c>
      <c r="C26">
        <v>100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8</v>
      </c>
      <c r="M26" s="7">
        <v>6.5</v>
      </c>
      <c r="N26" s="7">
        <v>8.5</v>
      </c>
    </row>
    <row r="27" spans="1:14" x14ac:dyDescent="0.2">
      <c r="A27" t="s">
        <v>777</v>
      </c>
      <c r="B27" t="s">
        <v>828</v>
      </c>
      <c r="C27">
        <v>102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8</v>
      </c>
      <c r="M27" s="7">
        <v>7</v>
      </c>
      <c r="N27" s="7">
        <v>6.5</v>
      </c>
    </row>
    <row r="28" spans="1:14" x14ac:dyDescent="0.2">
      <c r="A28" t="s">
        <v>777</v>
      </c>
      <c r="B28" t="s">
        <v>828</v>
      </c>
      <c r="C28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8</v>
      </c>
      <c r="M28" s="7">
        <v>5.5</v>
      </c>
      <c r="N28" s="7">
        <v>8</v>
      </c>
    </row>
    <row r="29" spans="1:14" x14ac:dyDescent="0.2">
      <c r="A29" t="s">
        <v>694</v>
      </c>
      <c r="B29" t="s">
        <v>829</v>
      </c>
      <c r="C29">
        <v>661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 s="7">
        <v>2</v>
      </c>
      <c r="N29" s="7">
        <v>4.5</v>
      </c>
    </row>
    <row r="30" spans="1:14" x14ac:dyDescent="0.2">
      <c r="A30" t="s">
        <v>694</v>
      </c>
      <c r="B30" t="s">
        <v>829</v>
      </c>
      <c r="C30">
        <v>659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8</v>
      </c>
      <c r="M30" s="7">
        <v>0.5</v>
      </c>
      <c r="N30" s="7">
        <v>5.5</v>
      </c>
    </row>
    <row r="31" spans="1:14" x14ac:dyDescent="0.2">
      <c r="A31" t="s">
        <v>694</v>
      </c>
      <c r="B31" t="s">
        <v>829</v>
      </c>
      <c r="C31">
        <v>657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8</v>
      </c>
      <c r="M31" s="7">
        <v>7.5</v>
      </c>
      <c r="N31" s="7">
        <v>7</v>
      </c>
    </row>
    <row r="32" spans="1:14" x14ac:dyDescent="0.2">
      <c r="A32" t="s">
        <v>694</v>
      </c>
      <c r="B32" t="s">
        <v>829</v>
      </c>
      <c r="C32">
        <v>655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8</v>
      </c>
      <c r="M32" s="7">
        <v>1</v>
      </c>
      <c r="N32" s="7">
        <v>1</v>
      </c>
    </row>
    <row r="33" spans="1:14" x14ac:dyDescent="0.2">
      <c r="A33" t="s">
        <v>694</v>
      </c>
      <c r="B33" t="s">
        <v>829</v>
      </c>
      <c r="C33">
        <v>653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2</v>
      </c>
      <c r="N33" s="7">
        <v>0.5</v>
      </c>
    </row>
    <row r="34" spans="1:14" x14ac:dyDescent="0.2">
      <c r="A34" t="s">
        <v>694</v>
      </c>
      <c r="B34" t="s">
        <v>829</v>
      </c>
      <c r="C34">
        <v>651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8</v>
      </c>
      <c r="M34" s="7">
        <v>0.5</v>
      </c>
      <c r="N34" s="7">
        <v>0.5</v>
      </c>
    </row>
    <row r="35" spans="1:14" x14ac:dyDescent="0.2">
      <c r="A35" t="s">
        <v>694</v>
      </c>
      <c r="B35" t="s">
        <v>829</v>
      </c>
      <c r="C35">
        <v>649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8</v>
      </c>
      <c r="M35" s="7">
        <v>3</v>
      </c>
      <c r="N35" s="7">
        <v>4.5</v>
      </c>
    </row>
    <row r="36" spans="1:14" x14ac:dyDescent="0.2">
      <c r="A36" t="s">
        <v>694</v>
      </c>
      <c r="B36" t="s">
        <v>829</v>
      </c>
      <c r="C36">
        <v>647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8</v>
      </c>
      <c r="M36" s="7">
        <v>2</v>
      </c>
      <c r="N36" s="7">
        <v>2.5</v>
      </c>
    </row>
    <row r="37" spans="1:14" x14ac:dyDescent="0.2">
      <c r="A37" t="s">
        <v>694</v>
      </c>
      <c r="B37" t="s">
        <v>829</v>
      </c>
      <c r="C37">
        <v>645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8</v>
      </c>
      <c r="M37" s="7">
        <v>0.5</v>
      </c>
      <c r="N37" s="7">
        <v>1</v>
      </c>
    </row>
    <row r="38" spans="1:14" x14ac:dyDescent="0.2">
      <c r="A38" t="s">
        <v>694</v>
      </c>
      <c r="B38" t="s">
        <v>829</v>
      </c>
      <c r="C38">
        <v>643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</v>
      </c>
      <c r="M38" s="7">
        <v>1</v>
      </c>
      <c r="N38" s="7">
        <v>1</v>
      </c>
    </row>
    <row r="39" spans="1:14" x14ac:dyDescent="0.2">
      <c r="A39" t="s">
        <v>713</v>
      </c>
      <c r="B39" t="s">
        <v>829</v>
      </c>
      <c r="C39">
        <v>681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3</v>
      </c>
      <c r="L39">
        <v>8</v>
      </c>
      <c r="M39" s="7">
        <v>2</v>
      </c>
      <c r="N39" s="7">
        <v>2</v>
      </c>
    </row>
    <row r="40" spans="1:14" x14ac:dyDescent="0.2">
      <c r="A40" t="s">
        <v>713</v>
      </c>
      <c r="B40" t="s">
        <v>829</v>
      </c>
      <c r="C40">
        <v>679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8</v>
      </c>
      <c r="M40" s="7">
        <v>0.5</v>
      </c>
      <c r="N40" s="7">
        <v>1.5</v>
      </c>
    </row>
    <row r="41" spans="1:14" x14ac:dyDescent="0.2">
      <c r="A41" t="s">
        <v>713</v>
      </c>
      <c r="B41" t="s">
        <v>829</v>
      </c>
      <c r="C41">
        <v>677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8</v>
      </c>
      <c r="M41" s="7">
        <v>1</v>
      </c>
      <c r="N41" s="7">
        <v>0.5</v>
      </c>
    </row>
    <row r="42" spans="1:14" x14ac:dyDescent="0.2">
      <c r="A42" t="s">
        <v>713</v>
      </c>
      <c r="B42" t="s">
        <v>829</v>
      </c>
      <c r="C42">
        <v>675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</v>
      </c>
      <c r="L42">
        <v>8</v>
      </c>
      <c r="M42" s="7">
        <v>3.5</v>
      </c>
      <c r="N42" s="7">
        <v>2</v>
      </c>
    </row>
    <row r="43" spans="1:14" x14ac:dyDescent="0.2">
      <c r="A43" t="s">
        <v>713</v>
      </c>
      <c r="B43" t="s">
        <v>829</v>
      </c>
      <c r="C43">
        <v>673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</v>
      </c>
      <c r="L43">
        <v>8</v>
      </c>
      <c r="M43" s="7">
        <v>5</v>
      </c>
      <c r="N43" s="7">
        <v>4.5</v>
      </c>
    </row>
    <row r="44" spans="1:14" x14ac:dyDescent="0.2">
      <c r="A44" t="s">
        <v>713</v>
      </c>
      <c r="B44" t="s">
        <v>829</v>
      </c>
      <c r="C44">
        <v>671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8</v>
      </c>
      <c r="M44" s="7">
        <v>1</v>
      </c>
      <c r="N44" s="7">
        <v>5.5</v>
      </c>
    </row>
    <row r="45" spans="1:14" x14ac:dyDescent="0.2">
      <c r="A45" t="s">
        <v>713</v>
      </c>
      <c r="B45" t="s">
        <v>829</v>
      </c>
      <c r="C45">
        <v>669</v>
      </c>
      <c r="D45">
        <v>0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4</v>
      </c>
      <c r="L45">
        <v>8</v>
      </c>
      <c r="M45" s="7">
        <v>3.5</v>
      </c>
      <c r="N45" s="7">
        <v>3.5</v>
      </c>
    </row>
    <row r="46" spans="1:14" x14ac:dyDescent="0.2">
      <c r="A46" t="s">
        <v>713</v>
      </c>
      <c r="B46" t="s">
        <v>829</v>
      </c>
      <c r="C46">
        <v>667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8</v>
      </c>
      <c r="M46" s="7">
        <v>4</v>
      </c>
      <c r="N46" s="7">
        <v>5</v>
      </c>
    </row>
    <row r="47" spans="1:14" x14ac:dyDescent="0.2">
      <c r="A47" t="s">
        <v>713</v>
      </c>
      <c r="B47" t="s">
        <v>829</v>
      </c>
      <c r="C47">
        <v>665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8</v>
      </c>
      <c r="M47" s="7">
        <v>3</v>
      </c>
      <c r="N47" s="7">
        <v>4.5</v>
      </c>
    </row>
    <row r="48" spans="1:14" x14ac:dyDescent="0.2">
      <c r="A48" t="s">
        <v>713</v>
      </c>
      <c r="B48" t="s">
        <v>829</v>
      </c>
      <c r="C48">
        <v>663</v>
      </c>
      <c r="D48">
        <v>0</v>
      </c>
      <c r="E48">
        <v>0</v>
      </c>
      <c r="F48">
        <v>5</v>
      </c>
      <c r="G48">
        <v>0</v>
      </c>
      <c r="H48">
        <v>0</v>
      </c>
      <c r="I48">
        <v>0</v>
      </c>
      <c r="J48">
        <v>0</v>
      </c>
      <c r="K48">
        <v>3</v>
      </c>
      <c r="L48">
        <v>6</v>
      </c>
      <c r="M48" s="7">
        <v>0</v>
      </c>
      <c r="N48" s="7">
        <v>1</v>
      </c>
    </row>
    <row r="49" spans="1:14" x14ac:dyDescent="0.2">
      <c r="A49" t="s">
        <v>836</v>
      </c>
      <c r="B49" t="s">
        <v>830</v>
      </c>
      <c r="C49">
        <v>641</v>
      </c>
      <c r="D49">
        <v>1</v>
      </c>
      <c r="E49">
        <v>0</v>
      </c>
      <c r="F49">
        <v>0</v>
      </c>
      <c r="G49">
        <v>4</v>
      </c>
      <c r="H49">
        <v>0</v>
      </c>
      <c r="I49">
        <v>0</v>
      </c>
      <c r="J49">
        <v>0</v>
      </c>
      <c r="K49">
        <v>2</v>
      </c>
      <c r="L49">
        <v>7</v>
      </c>
      <c r="M49" s="7">
        <v>5</v>
      </c>
      <c r="N49" s="7">
        <v>5</v>
      </c>
    </row>
    <row r="50" spans="1:14" x14ac:dyDescent="0.2">
      <c r="A50" t="s">
        <v>836</v>
      </c>
      <c r="B50" t="s">
        <v>830</v>
      </c>
      <c r="C50">
        <v>639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8</v>
      </c>
      <c r="M50" s="7">
        <v>5</v>
      </c>
      <c r="N50" s="7">
        <v>4.5</v>
      </c>
    </row>
    <row r="51" spans="1:14" x14ac:dyDescent="0.2">
      <c r="A51" t="s">
        <v>836</v>
      </c>
      <c r="B51" t="s">
        <v>830</v>
      </c>
      <c r="C51">
        <v>637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</v>
      </c>
      <c r="M51" s="7">
        <v>3.5</v>
      </c>
      <c r="N51" s="7">
        <v>5</v>
      </c>
    </row>
    <row r="52" spans="1:14" x14ac:dyDescent="0.2">
      <c r="A52" t="s">
        <v>836</v>
      </c>
      <c r="B52" t="s">
        <v>830</v>
      </c>
      <c r="C52">
        <v>407</v>
      </c>
      <c r="D52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8</v>
      </c>
      <c r="M52" s="7">
        <v>2.5</v>
      </c>
      <c r="N52" s="7">
        <v>4</v>
      </c>
    </row>
    <row r="53" spans="1:14" x14ac:dyDescent="0.2">
      <c r="A53" t="s">
        <v>836</v>
      </c>
      <c r="B53" t="s">
        <v>830</v>
      </c>
      <c r="C53">
        <v>405</v>
      </c>
      <c r="D53">
        <v>7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5</v>
      </c>
      <c r="M53" s="7">
        <v>5.5</v>
      </c>
      <c r="N53" s="7">
        <v>3.5</v>
      </c>
    </row>
    <row r="54" spans="1:14" x14ac:dyDescent="0.2">
      <c r="A54" t="s">
        <v>836</v>
      </c>
      <c r="B54" t="s">
        <v>830</v>
      </c>
      <c r="C54">
        <v>403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8</v>
      </c>
      <c r="M54" s="7">
        <v>10</v>
      </c>
      <c r="N54" s="7">
        <v>8.5</v>
      </c>
    </row>
    <row r="55" spans="1:14" x14ac:dyDescent="0.2">
      <c r="A55" t="s">
        <v>836</v>
      </c>
      <c r="B55" t="s">
        <v>830</v>
      </c>
      <c r="C55">
        <v>401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7">
        <v>5.5</v>
      </c>
      <c r="N55" s="7">
        <v>6.5</v>
      </c>
    </row>
    <row r="56" spans="1:14" x14ac:dyDescent="0.2">
      <c r="A56" t="s">
        <v>836</v>
      </c>
      <c r="B56" t="s">
        <v>830</v>
      </c>
      <c r="C56">
        <v>399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8</v>
      </c>
      <c r="M56" s="7">
        <v>5</v>
      </c>
      <c r="N56" s="7">
        <v>1.5</v>
      </c>
    </row>
    <row r="57" spans="1:14" x14ac:dyDescent="0.2">
      <c r="A57" t="s">
        <v>836</v>
      </c>
      <c r="B57" t="s">
        <v>830</v>
      </c>
      <c r="C57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8</v>
      </c>
      <c r="M57" s="7">
        <v>11</v>
      </c>
      <c r="N57" s="7">
        <v>7.5</v>
      </c>
    </row>
    <row r="58" spans="1:14" x14ac:dyDescent="0.2">
      <c r="A58" t="s">
        <v>836</v>
      </c>
      <c r="B58" t="s">
        <v>830</v>
      </c>
      <c r="C58">
        <v>395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8</v>
      </c>
      <c r="M58" s="7">
        <v>5.5</v>
      </c>
      <c r="N58" s="7">
        <v>10.5</v>
      </c>
    </row>
    <row r="59" spans="1:14" x14ac:dyDescent="0.2">
      <c r="A59" t="s">
        <v>836</v>
      </c>
      <c r="B59" t="s">
        <v>830</v>
      </c>
      <c r="C59">
        <v>393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</v>
      </c>
      <c r="M59" s="7">
        <v>7.5</v>
      </c>
      <c r="N59" s="7">
        <v>4</v>
      </c>
    </row>
    <row r="60" spans="1:14" x14ac:dyDescent="0.2">
      <c r="A60" t="s">
        <v>836</v>
      </c>
      <c r="B60" t="s">
        <v>830</v>
      </c>
      <c r="C60">
        <v>391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7">
        <v>12.5</v>
      </c>
      <c r="N60" s="7">
        <v>9.5</v>
      </c>
    </row>
    <row r="61" spans="1:14" x14ac:dyDescent="0.2">
      <c r="A61" t="s">
        <v>833</v>
      </c>
      <c r="B61" t="s">
        <v>830</v>
      </c>
      <c r="C61">
        <v>635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8</v>
      </c>
      <c r="M61" s="7">
        <v>3.5</v>
      </c>
      <c r="N61" s="7">
        <v>8.5</v>
      </c>
    </row>
    <row r="62" spans="1:14" x14ac:dyDescent="0.2">
      <c r="A62" t="s">
        <v>833</v>
      </c>
      <c r="B62" t="s">
        <v>830</v>
      </c>
      <c r="C62">
        <v>633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7">
        <v>6.5</v>
      </c>
      <c r="N62" s="7">
        <v>10</v>
      </c>
    </row>
    <row r="63" spans="1:14" x14ac:dyDescent="0.2">
      <c r="A63" t="s">
        <v>833</v>
      </c>
      <c r="B63" t="s">
        <v>830</v>
      </c>
      <c r="C63">
        <v>631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7">
        <v>1.5</v>
      </c>
      <c r="N63" s="7">
        <v>3.5</v>
      </c>
    </row>
    <row r="64" spans="1:14" x14ac:dyDescent="0.2">
      <c r="A64" t="s">
        <v>833</v>
      </c>
      <c r="B64" t="s">
        <v>830</v>
      </c>
      <c r="C64">
        <v>629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8</v>
      </c>
      <c r="M64" s="7">
        <v>3</v>
      </c>
      <c r="N64" s="7">
        <v>5.5</v>
      </c>
    </row>
    <row r="65" spans="1:14" x14ac:dyDescent="0.2">
      <c r="A65" t="s">
        <v>833</v>
      </c>
      <c r="B65" t="s">
        <v>830</v>
      </c>
      <c r="C65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8</v>
      </c>
      <c r="M65" s="7">
        <v>5.5</v>
      </c>
      <c r="N65" s="7">
        <v>5.5</v>
      </c>
    </row>
    <row r="66" spans="1:14" x14ac:dyDescent="0.2">
      <c r="A66" t="s">
        <v>833</v>
      </c>
      <c r="B66" t="s">
        <v>830</v>
      </c>
      <c r="C66">
        <v>625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</v>
      </c>
      <c r="L66">
        <v>8</v>
      </c>
      <c r="M66" s="7">
        <v>4.5</v>
      </c>
      <c r="N66" s="7">
        <v>7.5</v>
      </c>
    </row>
    <row r="67" spans="1:14" x14ac:dyDescent="0.2">
      <c r="A67" t="s">
        <v>833</v>
      </c>
      <c r="B67" t="s">
        <v>830</v>
      </c>
      <c r="C67">
        <v>623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8</v>
      </c>
      <c r="M67" s="7">
        <v>6</v>
      </c>
      <c r="N67" s="7">
        <v>6.5</v>
      </c>
    </row>
    <row r="68" spans="1:14" x14ac:dyDescent="0.2">
      <c r="A68" t="s">
        <v>833</v>
      </c>
      <c r="B68" t="s">
        <v>830</v>
      </c>
      <c r="C68">
        <v>621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8</v>
      </c>
      <c r="M68" s="7">
        <v>5</v>
      </c>
      <c r="N68" s="7">
        <v>4.5</v>
      </c>
    </row>
    <row r="69" spans="1:14" x14ac:dyDescent="0.2">
      <c r="A69" t="s">
        <v>833</v>
      </c>
      <c r="B69" t="s">
        <v>830</v>
      </c>
      <c r="C69">
        <v>619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8</v>
      </c>
      <c r="M69" s="7">
        <v>3</v>
      </c>
      <c r="N69" s="7">
        <v>4</v>
      </c>
    </row>
    <row r="70" spans="1:14" x14ac:dyDescent="0.2">
      <c r="A70" t="s">
        <v>833</v>
      </c>
      <c r="B70" t="s">
        <v>830</v>
      </c>
      <c r="C70">
        <v>617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8</v>
      </c>
      <c r="M70" s="7">
        <v>5</v>
      </c>
      <c r="N70" s="7">
        <v>4.5</v>
      </c>
    </row>
    <row r="71" spans="1:14" x14ac:dyDescent="0.2">
      <c r="A71" t="s">
        <v>833</v>
      </c>
      <c r="B71" t="s">
        <v>830</v>
      </c>
      <c r="C71">
        <v>615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8</v>
      </c>
      <c r="M71" s="7">
        <v>5</v>
      </c>
      <c r="N71" s="7">
        <v>6.5</v>
      </c>
    </row>
    <row r="72" spans="1:14" x14ac:dyDescent="0.2">
      <c r="A72" t="s">
        <v>833</v>
      </c>
      <c r="B72" t="s">
        <v>830</v>
      </c>
      <c r="C72">
        <v>613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8</v>
      </c>
      <c r="M72" s="7">
        <v>4</v>
      </c>
      <c r="N72" s="7">
        <v>8.5</v>
      </c>
    </row>
    <row r="73" spans="1:14" x14ac:dyDescent="0.2">
      <c r="A73" t="s">
        <v>750</v>
      </c>
      <c r="B73" t="s">
        <v>831</v>
      </c>
      <c r="C73">
        <v>1064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8</v>
      </c>
      <c r="M73" s="7">
        <v>5</v>
      </c>
      <c r="N73" s="7">
        <v>5</v>
      </c>
    </row>
    <row r="74" spans="1:14" x14ac:dyDescent="0.2">
      <c r="A74" t="s">
        <v>750</v>
      </c>
      <c r="B74" t="s">
        <v>831</v>
      </c>
      <c r="C74">
        <v>1062</v>
      </c>
      <c r="D74">
        <v>0</v>
      </c>
      <c r="E74">
        <v>0</v>
      </c>
      <c r="F74">
        <v>8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 s="7">
        <v>3.5</v>
      </c>
      <c r="N74" s="7">
        <v>1.5</v>
      </c>
    </row>
    <row r="75" spans="1:14" x14ac:dyDescent="0.2">
      <c r="A75" t="s">
        <v>750</v>
      </c>
      <c r="B75" t="s">
        <v>831</v>
      </c>
      <c r="C75">
        <v>1060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</v>
      </c>
      <c r="M75" s="7">
        <v>5.5</v>
      </c>
      <c r="N75" s="7">
        <v>1.5</v>
      </c>
    </row>
    <row r="76" spans="1:14" x14ac:dyDescent="0.2">
      <c r="A76" t="s">
        <v>750</v>
      </c>
      <c r="B76" t="s">
        <v>831</v>
      </c>
      <c r="C76">
        <v>1058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8</v>
      </c>
      <c r="M76" s="7">
        <v>4</v>
      </c>
      <c r="N76" s="7">
        <v>4</v>
      </c>
    </row>
    <row r="77" spans="1:14" x14ac:dyDescent="0.2">
      <c r="A77" t="s">
        <v>750</v>
      </c>
      <c r="B77" t="s">
        <v>831</v>
      </c>
      <c r="C77">
        <v>1056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8</v>
      </c>
      <c r="M77" s="7">
        <v>6.5</v>
      </c>
      <c r="N77" s="7">
        <v>5</v>
      </c>
    </row>
    <row r="78" spans="1:14" x14ac:dyDescent="0.2">
      <c r="A78" t="s">
        <v>750</v>
      </c>
      <c r="B78" t="s">
        <v>831</v>
      </c>
      <c r="C78">
        <v>1054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8</v>
      </c>
      <c r="M78" s="7">
        <v>5.5</v>
      </c>
      <c r="N78" s="7">
        <v>5.5</v>
      </c>
    </row>
    <row r="79" spans="1:14" x14ac:dyDescent="0.2">
      <c r="A79" t="s">
        <v>750</v>
      </c>
      <c r="B79" t="s">
        <v>831</v>
      </c>
      <c r="C79">
        <v>1052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8</v>
      </c>
      <c r="M79" s="7">
        <v>9</v>
      </c>
      <c r="N79" s="7">
        <v>8</v>
      </c>
    </row>
    <row r="80" spans="1:14" x14ac:dyDescent="0.2">
      <c r="A80" t="s">
        <v>750</v>
      </c>
      <c r="B80" t="s">
        <v>831</v>
      </c>
      <c r="C80">
        <v>1050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8</v>
      </c>
      <c r="M80" s="7">
        <v>14.5</v>
      </c>
      <c r="N80" s="7">
        <v>10</v>
      </c>
    </row>
    <row r="81" spans="1:14" x14ac:dyDescent="0.2">
      <c r="A81" t="s">
        <v>750</v>
      </c>
      <c r="B81" t="s">
        <v>831</v>
      </c>
      <c r="C81">
        <v>1048</v>
      </c>
      <c r="D81">
        <v>0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2</v>
      </c>
      <c r="L81">
        <v>8</v>
      </c>
      <c r="M81" s="7">
        <v>4</v>
      </c>
      <c r="N81" s="7">
        <v>2</v>
      </c>
    </row>
    <row r="82" spans="1:14" x14ac:dyDescent="0.2">
      <c r="A82" t="s">
        <v>750</v>
      </c>
      <c r="B82" t="s">
        <v>831</v>
      </c>
      <c r="C82">
        <v>986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8</v>
      </c>
      <c r="M82" s="7">
        <v>5</v>
      </c>
      <c r="N82" s="7">
        <v>5.5</v>
      </c>
    </row>
    <row r="83" spans="1:14" x14ac:dyDescent="0.2">
      <c r="A83" t="s">
        <v>750</v>
      </c>
      <c r="B83" t="s">
        <v>831</v>
      </c>
      <c r="C83">
        <v>984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8</v>
      </c>
      <c r="M83" s="7">
        <v>6.5</v>
      </c>
      <c r="N83" s="7">
        <v>7</v>
      </c>
    </row>
    <row r="84" spans="1:14" x14ac:dyDescent="0.2">
      <c r="A84" t="s">
        <v>750</v>
      </c>
      <c r="B84" t="s">
        <v>831</v>
      </c>
      <c r="C84">
        <v>982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8</v>
      </c>
      <c r="M84" s="7">
        <v>3</v>
      </c>
      <c r="N84" s="7">
        <v>4</v>
      </c>
    </row>
    <row r="85" spans="1:14" x14ac:dyDescent="0.2">
      <c r="A85" t="s">
        <v>759</v>
      </c>
      <c r="B85" t="s">
        <v>831</v>
      </c>
      <c r="C85">
        <v>935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8</v>
      </c>
      <c r="M85" s="7">
        <v>5</v>
      </c>
      <c r="N85" s="7">
        <v>5</v>
      </c>
    </row>
    <row r="86" spans="1:14" x14ac:dyDescent="0.2">
      <c r="A86" t="s">
        <v>759</v>
      </c>
      <c r="B86" t="s">
        <v>831</v>
      </c>
      <c r="C86">
        <v>933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</v>
      </c>
      <c r="L86">
        <v>8</v>
      </c>
      <c r="M86" s="7">
        <v>5.5</v>
      </c>
      <c r="N86" s="7">
        <v>9</v>
      </c>
    </row>
    <row r="87" spans="1:14" x14ac:dyDescent="0.2">
      <c r="A87" t="s">
        <v>759</v>
      </c>
      <c r="B87" t="s">
        <v>831</v>
      </c>
      <c r="C87">
        <v>931</v>
      </c>
      <c r="D87">
        <v>0</v>
      </c>
      <c r="E87">
        <v>0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8</v>
      </c>
      <c r="M87" s="7">
        <v>4</v>
      </c>
      <c r="N87" s="7">
        <v>6</v>
      </c>
    </row>
    <row r="88" spans="1:14" x14ac:dyDescent="0.2">
      <c r="A88" t="s">
        <v>759</v>
      </c>
      <c r="B88" t="s">
        <v>831</v>
      </c>
      <c r="C88">
        <v>929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>
        <v>8</v>
      </c>
      <c r="M88" s="7">
        <v>3</v>
      </c>
      <c r="N88" s="7">
        <v>6</v>
      </c>
    </row>
    <row r="89" spans="1:14" x14ac:dyDescent="0.2">
      <c r="A89" t="s">
        <v>759</v>
      </c>
      <c r="B89" t="s">
        <v>831</v>
      </c>
      <c r="C89">
        <v>927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8</v>
      </c>
      <c r="M89" s="7">
        <v>5</v>
      </c>
      <c r="N89" s="7">
        <v>5</v>
      </c>
    </row>
    <row r="90" spans="1:14" x14ac:dyDescent="0.2">
      <c r="A90" t="s">
        <v>759</v>
      </c>
      <c r="B90" t="s">
        <v>831</v>
      </c>
      <c r="C90">
        <v>925</v>
      </c>
      <c r="D90">
        <v>0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>
        <v>2</v>
      </c>
      <c r="L90">
        <v>8</v>
      </c>
      <c r="M90" s="7">
        <v>2.5</v>
      </c>
      <c r="N90" s="7">
        <v>3.5</v>
      </c>
    </row>
    <row r="91" spans="1:14" x14ac:dyDescent="0.2">
      <c r="A91" t="s">
        <v>759</v>
      </c>
      <c r="B91" t="s">
        <v>831</v>
      </c>
      <c r="C91">
        <v>923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</v>
      </c>
      <c r="L91">
        <v>8</v>
      </c>
      <c r="M91" s="7">
        <v>5</v>
      </c>
      <c r="N91" s="7">
        <v>6.5</v>
      </c>
    </row>
    <row r="92" spans="1:14" x14ac:dyDescent="0.2">
      <c r="A92" t="s">
        <v>759</v>
      </c>
      <c r="B92" t="s">
        <v>831</v>
      </c>
      <c r="C92">
        <v>921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2</v>
      </c>
      <c r="L92">
        <v>8</v>
      </c>
      <c r="M92" s="7">
        <v>8</v>
      </c>
      <c r="N92" s="7">
        <v>7</v>
      </c>
    </row>
    <row r="93" spans="1:14" x14ac:dyDescent="0.2">
      <c r="A93" t="s">
        <v>759</v>
      </c>
      <c r="B93" t="s">
        <v>831</v>
      </c>
      <c r="C93">
        <v>919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</v>
      </c>
      <c r="L93">
        <v>8</v>
      </c>
      <c r="M93" s="7">
        <v>12</v>
      </c>
      <c r="N93" s="7">
        <v>9</v>
      </c>
    </row>
    <row r="94" spans="1:14" x14ac:dyDescent="0.2">
      <c r="A94" t="s">
        <v>759</v>
      </c>
      <c r="B94" t="s">
        <v>831</v>
      </c>
      <c r="C94">
        <v>917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8</v>
      </c>
      <c r="M94" s="7">
        <v>7</v>
      </c>
      <c r="N94" s="7">
        <v>4</v>
      </c>
    </row>
    <row r="95" spans="1:14" x14ac:dyDescent="0.2">
      <c r="A95" t="s">
        <v>759</v>
      </c>
      <c r="B95" t="s">
        <v>831</v>
      </c>
      <c r="C95">
        <v>915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v>0</v>
      </c>
      <c r="K95">
        <v>2</v>
      </c>
      <c r="L95">
        <v>8</v>
      </c>
      <c r="M95" s="7">
        <v>5.5</v>
      </c>
      <c r="N95" s="7">
        <v>8</v>
      </c>
    </row>
    <row r="96" spans="1:14" x14ac:dyDescent="0.2">
      <c r="A96" t="s">
        <v>759</v>
      </c>
      <c r="B96" t="s">
        <v>831</v>
      </c>
      <c r="C96">
        <v>913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8</v>
      </c>
      <c r="M96" s="7">
        <v>6</v>
      </c>
      <c r="N96" s="7">
        <v>7</v>
      </c>
    </row>
    <row r="97" spans="1:14" x14ac:dyDescent="0.2">
      <c r="A97" t="s">
        <v>764</v>
      </c>
      <c r="B97" t="s">
        <v>832</v>
      </c>
      <c r="C97">
        <v>1096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8</v>
      </c>
      <c r="M97" s="7">
        <v>4.5</v>
      </c>
      <c r="N97" s="7">
        <v>3</v>
      </c>
    </row>
    <row r="98" spans="1:14" x14ac:dyDescent="0.2">
      <c r="A98" t="s">
        <v>764</v>
      </c>
      <c r="B98" t="s">
        <v>832</v>
      </c>
      <c r="C98">
        <v>1094</v>
      </c>
      <c r="D98">
        <v>0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  <c r="K98">
        <v>6</v>
      </c>
      <c r="L98">
        <v>5</v>
      </c>
      <c r="M98" s="7">
        <v>2.5</v>
      </c>
      <c r="N98" s="7">
        <v>2</v>
      </c>
    </row>
    <row r="99" spans="1:14" x14ac:dyDescent="0.2">
      <c r="A99" t="s">
        <v>764</v>
      </c>
      <c r="B99" t="s">
        <v>832</v>
      </c>
      <c r="C99">
        <v>1092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8</v>
      </c>
      <c r="M99" s="7">
        <v>4</v>
      </c>
      <c r="N99" s="7">
        <v>4.5</v>
      </c>
    </row>
    <row r="100" spans="1:14" x14ac:dyDescent="0.2">
      <c r="A100" t="s">
        <v>764</v>
      </c>
      <c r="B100" t="s">
        <v>832</v>
      </c>
      <c r="C100">
        <v>1090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8</v>
      </c>
      <c r="M100" s="7">
        <v>0.5</v>
      </c>
      <c r="N100" s="7">
        <v>2.5</v>
      </c>
    </row>
    <row r="101" spans="1:14" x14ac:dyDescent="0.2">
      <c r="A101" t="s">
        <v>764</v>
      </c>
      <c r="B101" t="s">
        <v>832</v>
      </c>
      <c r="C101">
        <v>1088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8</v>
      </c>
      <c r="M101" s="7">
        <v>3</v>
      </c>
      <c r="N101" s="7">
        <v>4</v>
      </c>
    </row>
    <row r="102" spans="1:14" x14ac:dyDescent="0.2">
      <c r="A102" t="s">
        <v>764</v>
      </c>
      <c r="B102" t="s">
        <v>832</v>
      </c>
      <c r="C102">
        <v>1086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</v>
      </c>
      <c r="L102">
        <v>8</v>
      </c>
      <c r="M102" s="7">
        <v>2</v>
      </c>
      <c r="N102" s="7">
        <v>8</v>
      </c>
    </row>
    <row r="103" spans="1:14" x14ac:dyDescent="0.2">
      <c r="A103" t="s">
        <v>764</v>
      </c>
      <c r="B103" t="s">
        <v>832</v>
      </c>
      <c r="C103">
        <v>1083</v>
      </c>
      <c r="D103">
        <v>0</v>
      </c>
      <c r="E103">
        <v>0</v>
      </c>
      <c r="F103">
        <v>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8</v>
      </c>
      <c r="M103" s="7">
        <v>1.5</v>
      </c>
      <c r="N103" s="7">
        <v>3</v>
      </c>
    </row>
    <row r="104" spans="1:14" x14ac:dyDescent="0.2">
      <c r="A104" t="s">
        <v>764</v>
      </c>
      <c r="B104" t="s">
        <v>832</v>
      </c>
      <c r="C104">
        <v>1081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</v>
      </c>
      <c r="L104">
        <v>8</v>
      </c>
      <c r="M104" s="7">
        <v>3</v>
      </c>
      <c r="N104" s="7">
        <v>4.5</v>
      </c>
    </row>
    <row r="105" spans="1:14" x14ac:dyDescent="0.2">
      <c r="A105" t="s">
        <v>764</v>
      </c>
      <c r="B105" t="s">
        <v>832</v>
      </c>
      <c r="C105">
        <v>1079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</v>
      </c>
      <c r="L105">
        <v>8</v>
      </c>
      <c r="M105" s="7">
        <v>1.5</v>
      </c>
      <c r="N105" s="7">
        <v>2</v>
      </c>
    </row>
    <row r="106" spans="1:14" x14ac:dyDescent="0.2">
      <c r="A106" t="s">
        <v>764</v>
      </c>
      <c r="B106" t="s">
        <v>832</v>
      </c>
      <c r="C106">
        <v>1077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8</v>
      </c>
      <c r="M106" s="7">
        <v>2.5</v>
      </c>
      <c r="N106" s="7">
        <v>2.5</v>
      </c>
    </row>
    <row r="107" spans="1:14" x14ac:dyDescent="0.2">
      <c r="A107" t="s">
        <v>764</v>
      </c>
      <c r="B107" t="s">
        <v>832</v>
      </c>
      <c r="C107">
        <v>1075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</v>
      </c>
      <c r="M107" s="7">
        <v>2</v>
      </c>
      <c r="N107" s="7">
        <v>4</v>
      </c>
    </row>
    <row r="108" spans="1:14" x14ac:dyDescent="0.2">
      <c r="A108" t="s">
        <v>782</v>
      </c>
      <c r="B108" t="s">
        <v>832</v>
      </c>
      <c r="C108">
        <v>1119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8</v>
      </c>
      <c r="M108" s="7">
        <v>3</v>
      </c>
      <c r="N108" s="7">
        <v>4</v>
      </c>
    </row>
    <row r="109" spans="1:14" x14ac:dyDescent="0.2">
      <c r="A109" t="s">
        <v>782</v>
      </c>
      <c r="B109" t="s">
        <v>832</v>
      </c>
      <c r="C109">
        <v>1117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</v>
      </c>
      <c r="L109">
        <v>8</v>
      </c>
      <c r="M109" s="7">
        <v>1</v>
      </c>
      <c r="N109" s="7">
        <v>3</v>
      </c>
    </row>
    <row r="110" spans="1:14" x14ac:dyDescent="0.2">
      <c r="A110" t="s">
        <v>782</v>
      </c>
      <c r="B110" t="s">
        <v>832</v>
      </c>
      <c r="C110">
        <v>1115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8</v>
      </c>
      <c r="M110" s="7">
        <v>3</v>
      </c>
      <c r="N110" s="7">
        <v>5</v>
      </c>
    </row>
    <row r="111" spans="1:14" x14ac:dyDescent="0.2">
      <c r="A111" t="s">
        <v>782</v>
      </c>
      <c r="B111" t="s">
        <v>832</v>
      </c>
      <c r="C111">
        <v>1113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</v>
      </c>
      <c r="L111">
        <v>8</v>
      </c>
      <c r="M111" s="7">
        <v>5</v>
      </c>
      <c r="N111" s="7">
        <v>11.5</v>
      </c>
    </row>
    <row r="112" spans="1:14" x14ac:dyDescent="0.2">
      <c r="A112" t="s">
        <v>782</v>
      </c>
      <c r="B112" t="s">
        <v>832</v>
      </c>
      <c r="C112">
        <v>1111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</v>
      </c>
      <c r="L112">
        <v>8</v>
      </c>
      <c r="M112" s="7">
        <v>1.5</v>
      </c>
      <c r="N112" s="7">
        <v>2.5</v>
      </c>
    </row>
    <row r="113" spans="1:14" x14ac:dyDescent="0.2">
      <c r="A113" t="s">
        <v>782</v>
      </c>
      <c r="B113" t="s">
        <v>832</v>
      </c>
      <c r="C113">
        <v>1109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</v>
      </c>
      <c r="L113">
        <v>8</v>
      </c>
      <c r="M113" s="7">
        <v>3</v>
      </c>
      <c r="N113" s="7">
        <v>3.5</v>
      </c>
    </row>
    <row r="114" spans="1:14" x14ac:dyDescent="0.2">
      <c r="A114" t="s">
        <v>782</v>
      </c>
      <c r="B114" t="s">
        <v>832</v>
      </c>
      <c r="C114">
        <v>1107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</v>
      </c>
      <c r="L114">
        <v>8</v>
      </c>
      <c r="M114" s="7">
        <v>1</v>
      </c>
      <c r="N114" s="7">
        <v>2.5</v>
      </c>
    </row>
    <row r="115" spans="1:14" x14ac:dyDescent="0.2">
      <c r="A115" t="s">
        <v>782</v>
      </c>
      <c r="B115" t="s">
        <v>832</v>
      </c>
      <c r="C115">
        <v>1105</v>
      </c>
      <c r="D115">
        <v>0</v>
      </c>
      <c r="E115">
        <v>0</v>
      </c>
      <c r="F115">
        <v>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8</v>
      </c>
      <c r="M115" s="7">
        <v>3</v>
      </c>
      <c r="N115" s="7">
        <v>3</v>
      </c>
    </row>
    <row r="116" spans="1:14" x14ac:dyDescent="0.2">
      <c r="A116" t="s">
        <v>782</v>
      </c>
      <c r="B116" t="s">
        <v>832</v>
      </c>
      <c r="C116">
        <v>1103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8</v>
      </c>
      <c r="M116" s="7">
        <v>2.5</v>
      </c>
      <c r="N116" s="7">
        <v>5.5</v>
      </c>
    </row>
    <row r="117" spans="1:14" x14ac:dyDescent="0.2">
      <c r="A117" t="s">
        <v>782</v>
      </c>
      <c r="B117" t="s">
        <v>832</v>
      </c>
      <c r="C117">
        <v>1101</v>
      </c>
      <c r="D117">
        <v>0</v>
      </c>
      <c r="E117">
        <v>0</v>
      </c>
      <c r="F117">
        <v>5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7</v>
      </c>
      <c r="M117" s="7">
        <v>3.5</v>
      </c>
      <c r="N117" s="7">
        <v>3</v>
      </c>
    </row>
    <row r="118" spans="1:14" x14ac:dyDescent="0.2">
      <c r="A118" t="s">
        <v>782</v>
      </c>
      <c r="B118" t="s">
        <v>832</v>
      </c>
      <c r="C118">
        <v>1099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</v>
      </c>
      <c r="L118">
        <v>8</v>
      </c>
      <c r="M118" s="7">
        <v>3.5</v>
      </c>
      <c r="N118" s="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2023-10-20T13:09:25Z</dcterms:modified>
</cp:coreProperties>
</file>