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vijay\Desktop\SIBM\1.Competitions\19.Marico_OTW 2021\"/>
    </mc:Choice>
  </mc:AlternateContent>
  <xr:revisionPtr revIDLastSave="0" documentId="13_ncr:1_{A4C863CE-B501-41A4-A0CB-59A89E616F49}" xr6:coauthVersionLast="47" xr6:coauthVersionMax="47" xr10:uidLastSave="{00000000-0000-0000-0000-000000000000}"/>
  <bookViews>
    <workbookView xWindow="-108" yWindow="-108" windowWidth="23256" windowHeight="12576" xr2:uid="{FE0A0F10-54AF-45D9-ACC6-57A731018ED5}"/>
  </bookViews>
  <sheets>
    <sheet name="Pain Care Oil" sheetId="1" r:id="rId1"/>
    <sheet name="Hair care module" sheetId="2" r:id="rId2"/>
    <sheet name="Skin care" sheetId="3" r:id="rId3"/>
  </sheets>
  <definedNames>
    <definedName name="_xlnm._FilterDatabase" localSheetId="1" hidden="1">'Hair care module'!$G$6:$I$6</definedName>
    <definedName name="_xlnm._FilterDatabase" localSheetId="0" hidden="1">'Pain Care Oil'!$G$5:$I$5</definedName>
    <definedName name="_xlnm._FilterDatabase" localSheetId="2" hidden="1">'Skin care'!$G$5:$I$11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3" l="1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3" i="3"/>
  <c r="E4" i="3"/>
  <c r="E5" i="3"/>
  <c r="E6" i="3"/>
  <c r="E7" i="3"/>
  <c r="E8" i="3"/>
  <c r="E9" i="3"/>
  <c r="E10" i="3"/>
  <c r="E11" i="3"/>
  <c r="E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2" i="1"/>
  <c r="H2" i="1" l="1"/>
  <c r="H3" i="1"/>
  <c r="I3" i="1" s="1"/>
  <c r="H3" i="2"/>
  <c r="H4" i="2"/>
  <c r="I4" i="2" s="1"/>
  <c r="H3" i="3"/>
  <c r="H2" i="3"/>
  <c r="I3" i="3" l="1"/>
</calcChain>
</file>

<file path=xl/sharedStrings.xml><?xml version="1.0" encoding="utf-8"?>
<sst xmlns="http://schemas.openxmlformats.org/spreadsheetml/2006/main" count="1891" uniqueCount="1698">
  <si>
    <t>Laxmi calci bone ayurvedic arthritis rheumatoid liquid ...450 ml₹268₹2866% off</t>
  </si>
  <si>
    <t>Dr. Ortho Joint Pain Relief Oil 120ml - Ayurvedic Joint...120 ml4.1</t>
  </si>
  <si>
    <t>Dr. Ortho Ayurvedic Joint Pain Massage Oil Liquid Pack ...240 ml4.3</t>
  </si>
  <si>
    <t>Axe Brand Universal Oil Liquid10 ml4.3</t>
  </si>
  <si>
    <t>Dr. Ortho Joint Pain Relief X 2 Liquid120 ml4.3</t>
  </si>
  <si>
    <t>JIVA AYURVEDA Pain Calm Oil - For Relief from Joint and...120 ml4.1</t>
  </si>
  <si>
    <t>Dr. Ortho Joint Pain Relief Oil 120ml, Pack of 3 - Ayur...120 ml4.3</t>
  </si>
  <si>
    <t xml:space="preserve">Axe Brand Universal Oil </t>
  </si>
  <si>
    <t xml:space="preserve">ZANDU Rhumasyl </t>
  </si>
  <si>
    <t>APSARA ROGHAN SUKOON MASSAGE OIL Liquid500 ml4.2</t>
  </si>
  <si>
    <t>Dr. Morepen Painbye Ortho Ayurvedic Pain Oil Liquid120 ml4</t>
  </si>
  <si>
    <t xml:space="preserve">Leeford Ortho-Aid Oil </t>
  </si>
  <si>
    <t xml:space="preserve">MAHIDAS SUKOON MASSAGE OIL </t>
  </si>
  <si>
    <t xml:space="preserve">Dr. Ortho Oil 60 ml </t>
  </si>
  <si>
    <t>APSARA ROGAN SUKOON MASSAGE OIL FOR 200ML Liquid200 ml4.3</t>
  </si>
  <si>
    <t>omega Pain Killer Liniment Oil Liquid120 ml4.1</t>
  </si>
  <si>
    <t>Orthozen Herbal Pain Relief Oil 50ml Pack Of 2 Liquid100 ml3.9</t>
  </si>
  <si>
    <t xml:space="preserve">Axe Brand Universal Medicated Oil-56 ML [Pack of 3] </t>
  </si>
  <si>
    <t xml:space="preserve">Quik Relif Herbal Oil For Joint &amp; Muscle Pain </t>
  </si>
  <si>
    <t xml:space="preserve">ALTOS HERBAL PAINDON OIL </t>
  </si>
  <si>
    <t>Kwik Pain Relieving Oil for Joint Pain Liquid120 ml4.3</t>
  </si>
  <si>
    <t>IMC PainAway Cream160 g4.6</t>
  </si>
  <si>
    <t>Sukoon NAGEENA SUKOONS OIL 200MI Liquid200 ml4.3</t>
  </si>
  <si>
    <t>Orthomol Ayurvedic Pain Relief Oil for Joint Pain, Musc...100 ml4.6</t>
  </si>
  <si>
    <t>Blue Nectar Cinnamon Ayurvedic Herbal Body Joint &amp; Back...200 ml4.4</t>
  </si>
  <si>
    <t>ALTOS Herbal Paindon Oil Liquid80 ml4.3</t>
  </si>
  <si>
    <t xml:space="preserve">Dr. Ortho Oil 60 ml Pack of 2 </t>
  </si>
  <si>
    <t>WHEEZAL Pain Killer Oil Pack of 2 Liquid120 ml4.4</t>
  </si>
  <si>
    <t xml:space="preserve">ORTHO AID Joint Pain Relief Oil Pack of 2 </t>
  </si>
  <si>
    <t>Blue Nectar Devtvakadi Cinnamon Ayurvedic Herbal Body P...100 ml4.2</t>
  </si>
  <si>
    <t>Axe Brand IMPORTED UNIVERSAL OIL 14 ML PACK OF 2 Liquid28 ml4.1</t>
  </si>
  <si>
    <t>HAPDCO Rheumacon Pain Relief oil - Pack of 2 Liquid120 ml4.2</t>
  </si>
  <si>
    <t>ORTHO AID ORTHO OIL 50ML Liquid50 ml4</t>
  </si>
  <si>
    <t>Gold Medal Medicated Oil Liquid15 ml4.3</t>
  </si>
  <si>
    <t>pankajakasturi OrthoHerb Oil - 3 x 100 ml Packs Liquid300 ml4.1</t>
  </si>
  <si>
    <t xml:space="preserve">HAPDCO Reumatone Oil </t>
  </si>
  <si>
    <t>DAGA CHANDAN MASSAGE OIL Liquid400 ml4.6</t>
  </si>
  <si>
    <t xml:space="preserve">Leeford Ortho Aid Ayurvedic Pain Relief Oil </t>
  </si>
  <si>
    <t>Geeleemitti Muscle Relax Sore Muscles Calmer Strong Pai...30 ml4.2</t>
  </si>
  <si>
    <t xml:space="preserve">Dr Ortho Body Pain relief Oil, 60ml </t>
  </si>
  <si>
    <t>Gold Medal Medicated Oil # Imported Premium Liquid25 g4.4</t>
  </si>
  <si>
    <t>Gold Medal # Imported Medicated Oil Premium[ Pack of 3 ...254.5</t>
  </si>
  <si>
    <t xml:space="preserve">omega Painkiller Liniment Oil </t>
  </si>
  <si>
    <t>Gold Medal Medicated Oil # Imported [ Pack of 3 ] Liqui...3 ml4.1</t>
  </si>
  <si>
    <t>APSARA ROGHAN SUKOON MASSAGE OIL WITH KALONJI Liquid500 ml4.3</t>
  </si>
  <si>
    <t xml:space="preserve">Leeford Ortho-Aid Ayurvedic Pain Killer Oil </t>
  </si>
  <si>
    <t>Trois Oil Buy 3 pack 1 Extra Joint &amp; Muscle Pain Reliev...50 ml4.2</t>
  </si>
  <si>
    <t>Dr. Ortho Dr Ortho Liquid5 g4.3</t>
  </si>
  <si>
    <t>Trois VENUS JOINT &amp; MUSCLE PAIN RELIEVER EMULSION Liqui...50 ml4.2</t>
  </si>
  <si>
    <t>Gold Medal Medicated Oil 3ml Pack of 4 {IMPORTED SINGAP...3 ml4.3</t>
  </si>
  <si>
    <t>Enriched with Ayurvedic Oi...120 ml3.8</t>
  </si>
  <si>
    <t>Adam Zac Axe Brand Brand Universal Oil IMPORTED FROM SI...6 ml4.1</t>
  </si>
  <si>
    <t xml:space="preserve">Dr. Ortho Pain Relief </t>
  </si>
  <si>
    <t>Enriched with Ayurvedic Oi...180 ml3.8</t>
  </si>
  <si>
    <t>IMPORTED SLOAN'S LINIMENT Medicated Oil Liquid70 ml4</t>
  </si>
  <si>
    <t>Trois JOINT &amp; MUSCLE PAIN RELIEVER EMULSION Liquid100 ml4.4</t>
  </si>
  <si>
    <t>JIVA AYURVEDA Medicated Til Oil - Provides Strength to ...240 ml4.2</t>
  </si>
  <si>
    <t>Orthozen Herbal Pain Relief Oil 50ml Pack of 3 Liquid150 ml3.9</t>
  </si>
  <si>
    <t xml:space="preserve">HIMALAYA Pain Relief Oil </t>
  </si>
  <si>
    <t xml:space="preserve">Roghan Sukoon MASSAGE AND PAIN RELIEF OIL </t>
  </si>
  <si>
    <t>APSARA Roghan sukoon massage oil 500ml Liquid500 ml4.2</t>
  </si>
  <si>
    <t>HAPDCO Rheumacon Pain Relief oil - Pack of 3 Liquid180 ml4.7</t>
  </si>
  <si>
    <t xml:space="preserve">Dr Ortho Joint Pain Relief Ayurvedic Medicinal Oil </t>
  </si>
  <si>
    <t>Kottakkal RHUKOT LINIMENT 100ML X2 ARYA VAIDHYASHALA | ...200 ml4.4</t>
  </si>
  <si>
    <t xml:space="preserve">Dr. Ortho Oil 60 ml Pack of 3 </t>
  </si>
  <si>
    <t xml:space="preserve">Axe Brand Gold Medal Medicated Oil 3ml {Pack of 4} </t>
  </si>
  <si>
    <t xml:space="preserve">HAPDCO REUMATONE PAIN KILLER PACK OF 3 </t>
  </si>
  <si>
    <t>Dabur RHEUMATIL OIL Liquid150 ml4.4</t>
  </si>
  <si>
    <t>Chaturbhuj Body Pain Relief Oil Liquid100 ml4.4</t>
  </si>
  <si>
    <t>Nageena SUKOON OIL Liquid500 ml4.4</t>
  </si>
  <si>
    <t>HAPDCO Rheumacon Pain Relief oil - Pack of 4 Liquid240 ml4.7</t>
  </si>
  <si>
    <t xml:space="preserve">DiCLOWiN Knee Oil - Targeted Relief From Knee Pain </t>
  </si>
  <si>
    <t>PANKAJAKASTHURI Orthoherb oil Liquid300 ml4</t>
  </si>
  <si>
    <t xml:space="preserve">MY Dr. Pain Relief Oil 30ml </t>
  </si>
  <si>
    <t>DAGA CHANDAN OIL Liquid400 ml4.1</t>
  </si>
  <si>
    <t>Kajah Oil Pain Relief Oil Liquid30 ml4.1</t>
  </si>
  <si>
    <t xml:space="preserve">Dr. Ortho AYURVEDIC JOINT PAIN MASSAGE Oil </t>
  </si>
  <si>
    <t>HERBAL VIBE Oil Pain Relief Massage Oil 100% Ayurvedic ...100 ml4.1</t>
  </si>
  <si>
    <t>Roghan Sukoon BEST MASSAGE AND PAIN RELIEF OIL</t>
  </si>
  <si>
    <t>poy-sian Pim-Saen balm oil Liquid5 ml4.5</t>
  </si>
  <si>
    <t>R S PATHY Marunthu Herbal Pain Relief 3 x 20 ml Packs L...60 ml4.3</t>
  </si>
  <si>
    <t>Seer Secrets Wintergreen, Chaulmogra &amp; Jatamansi Deep T...100 ml4.3</t>
  </si>
  <si>
    <t xml:space="preserve">HIMALAYA Wellness Pain Relief Oil </t>
  </si>
  <si>
    <t>Tiger Balm IMPORTED OIL Liquid15 ml3.5</t>
  </si>
  <si>
    <t>Dabur Rheumatil oil 100 ml Liquid100 ml4</t>
  </si>
  <si>
    <t>Gold Medal Medicated Oil #IMPORTED Pack 2 Liquid6 ml4.6</t>
  </si>
  <si>
    <t>DJ HUB NOORANI AYURVEDIC PAIN OIL Liquid250 ml4.3</t>
  </si>
  <si>
    <t>IMC Pain away Oil Liquid Liquid100 ml4.4</t>
  </si>
  <si>
    <t>Axe Brand Universal Oil A Handy Medicine For Home Liqui...56 ml4.5</t>
  </si>
  <si>
    <t>Austro Labs Austro Pain Oil - 60 ml x 2 Liquid120 ml4</t>
  </si>
  <si>
    <t>HAPDCO Rheumacon Pain Relief oil Liquid60 ml4.2</t>
  </si>
  <si>
    <t>DJ HUB NOORANI AYURVEDIC PAIN OIL Liquid400 ml4.3</t>
  </si>
  <si>
    <t>Kelyvon 100% pure Dard go painrelief oil-60ml pack of 3...0.18 L3.7</t>
  </si>
  <si>
    <t>SLOAN'S LINIMENT Genuine Medicated Oil for Muscular Pai...70 ml3.8</t>
  </si>
  <si>
    <t xml:space="preserve">Dr. Ortho Ayurvedic Complete Joint Pain Oil 120ML </t>
  </si>
  <si>
    <t>AUSTRO 45755971 Liquid180 ml4.1</t>
  </si>
  <si>
    <t>pankajakasturi OrthoHerb Oil - 4 x 100 ml Packs Liquid400 ml4</t>
  </si>
  <si>
    <t>HIMALAYA Wellness Pain Relief Oil Liquid100 ml4.2</t>
  </si>
  <si>
    <t xml:space="preserve">Dabur RHEUMATIL OIL Liquid </t>
  </si>
  <si>
    <t>Dabur RHEUMATIL OIL Liquid100 ml4.6</t>
  </si>
  <si>
    <t>vishram tel Ayurvedic Pain Relief Oil Liquid100 ml4</t>
  </si>
  <si>
    <t>DJ HUB NOORANI AYURVEDIC PAIN OIL Liquid300 ml4.3</t>
  </si>
  <si>
    <t xml:space="preserve">ZANDU ORTHO VEDIC OIL PACK OF 2 </t>
  </si>
  <si>
    <t>Basic Ayurveda Maha Narayan Tail Liquid100 ml3.7</t>
  </si>
  <si>
    <t>Enriched with Ayurvedic Oi...60 ml3.8</t>
  </si>
  <si>
    <t>Balaji Ortho King Oil For Chronic Joints Pain, Back Pai...100 ml3.7</t>
  </si>
  <si>
    <t>Rahat Rooh Sukoon Ayurvedic Pain Relief Oil Liquid200 ml4.1</t>
  </si>
  <si>
    <t>Dabur CLOVE OIL Liquid2 ml4.8</t>
  </si>
  <si>
    <t xml:space="preserve">YAJNAS Sri Ratna 100 ml </t>
  </si>
  <si>
    <t xml:space="preserve">Noorani Tel PAIN RELIEF OIL 2000ML </t>
  </si>
  <si>
    <t xml:space="preserve">Himalaya Herbals Pain Relief Oil Pack Of 2 </t>
  </si>
  <si>
    <t>Axe Brand Universal oil Singapore #Imported - 56 Ml Liq...56 ml4.3</t>
  </si>
  <si>
    <t xml:space="preserve">HAPDCO Pain Relief oil </t>
  </si>
  <si>
    <t>Chaturbhuj CHATAR_1 Liquid100 ml4.1</t>
  </si>
  <si>
    <t xml:space="preserve">AXE Universal Oil 56ml </t>
  </si>
  <si>
    <t>Dabur RHEUMATIL OIL Liquid Liquid300 ml4.3</t>
  </si>
  <si>
    <t>Axe Brand Brand Universal Oil 3ML</t>
  </si>
  <si>
    <t>Axe Brand Universal Oil [AUTHENTIC] 100% Liquid5 ml4</t>
  </si>
  <si>
    <t>Axe Brand Universal Oil [Pack of 2] #IMPORTED Liquid5 ml4.5</t>
  </si>
  <si>
    <t>Spag Herbals Pain Relief Oil Liquid100 ml3.9</t>
  </si>
  <si>
    <t>Gold Medal Medicated oil - 10ml - Pack of 6 -Made in Si...60 ml4.8</t>
  </si>
  <si>
    <t>omega Pain Killer Liniment Oil #Premium Small Liquid60 ml4.4</t>
  </si>
  <si>
    <t>IMC PAIN AWAY OIL Liquid100 g4.2</t>
  </si>
  <si>
    <t>Atrimed Kineaz Liniment &amp; Balm for bone, joint &amp; body p...120 ml4.4</t>
  </si>
  <si>
    <t>Khadi Khushika Fast Pain Relief Oil | Garam Ayurvedic O...200 ml5</t>
  </si>
  <si>
    <t>poy-sian PIM-SAEN IMPORTED BALM OIL 8 ML PACK OF 12 Bal...96 ml5</t>
  </si>
  <si>
    <t xml:space="preserve">Surjichem Relax Forte Gel </t>
  </si>
  <si>
    <t>Happy Moms Pain Relief Oil - Certified Organic, Quick R...100 ml5</t>
  </si>
  <si>
    <t xml:space="preserve">SCORTIS HEALTH CARE Candomin Oil-100ml </t>
  </si>
  <si>
    <t>Dabur CLOVE OIL 2ml Liquid2 ml4.1</t>
  </si>
  <si>
    <t>Nukind Orthobst Gold Pain Relief oil 100% Ayurvedic Liq...100 ml3.7</t>
  </si>
  <si>
    <t>Vaporin Aroma relaxing oil Liquid12 ml4.2</t>
  </si>
  <si>
    <t>DiCLOWiN Knee Oil - Targeted Relief From Knee Pain 60ml...120 ml4.3</t>
  </si>
  <si>
    <t xml:space="preserve">Madani Gold Pain Reliver Oil Roll </t>
  </si>
  <si>
    <t>Kelyvon 100% pure Dard go painrelief oil-60ml pack of 1...60 ml4.1</t>
  </si>
  <si>
    <t xml:space="preserve">Dr. Sarkar AllenAyur Herbals Pantox Oil </t>
  </si>
  <si>
    <t>NATUROVEDA ORGANICS Vaat Amrit Liniment for All Kinds o...100 ml4.2</t>
  </si>
  <si>
    <t>Vaporin Aroma relaxing oil Liquid20 ml4.5</t>
  </si>
  <si>
    <t>ORTHO AID Ayurvedic Oil 100ml + Spray 55g for Joint &amp; M...155 g4</t>
  </si>
  <si>
    <t>Intra Ayurveda Intratop Pain Relief Oil, 50 ml, Pack of...50 ml4.8</t>
  </si>
  <si>
    <t>JMD Medico Arthorex oil Liquid60 ml4.5</t>
  </si>
  <si>
    <t>Shankhvati Body Malish Tel - 100 ml - Pain Relief &amp; Joi...100 ml4</t>
  </si>
  <si>
    <t>Austro Labs Austro Pain Oil - 60 ml Liquid60 ml4.1</t>
  </si>
  <si>
    <t>BADAL Pain Oil 500ml Liquid500 ml4.5</t>
  </si>
  <si>
    <t>DEEMARK sk-ortho pain Relief oil pack of 2 Liquid200 ml4.4</t>
  </si>
  <si>
    <t>SUMO Pain Oil Relief Liquid150 g4.5</t>
  </si>
  <si>
    <t xml:space="preserve">RHUVAL Pain Relief Oil </t>
  </si>
  <si>
    <t>HERBAL VIBE Joint Pain Oil Body Pain Relief Oil Ayurved...300 ml4.1</t>
  </si>
  <si>
    <t>Gold Medal Medicated Oil Pain Relief Oil, Combo of 25ml...21 ml4.1</t>
  </si>
  <si>
    <t>Geeleemitti Muscle Relax Sore Muscles Calmer &amp; Relaxant...50 ml4.2</t>
  </si>
  <si>
    <t>WAYMORE Pain Relief Oil For Back, Elbow, Knee, Leg, Joi...60 ml4.3</t>
  </si>
  <si>
    <t xml:space="preserve">Axe Brand Gold Medal Medicated Oil 10ml {Pack of 3} </t>
  </si>
  <si>
    <t>Mylie Ortho-Aid Tel For Joint Pain Relief Ayurvedic Oil...100 g5</t>
  </si>
  <si>
    <t>Baidyanath Rheumatho Gold Plus 30 Capsules Capsules30 g4.3</t>
  </si>
  <si>
    <t>Amrutha Relief Oil A-RO 3+1 Liquid400 ml4.7</t>
  </si>
  <si>
    <t>MASTER BONE PAIN RELIEF OIL PACK OF 2 Liquid400 ml4.2</t>
  </si>
  <si>
    <t>HAPDCO Reumatone Pain Killer Oil - 60Ml Liquid60 ml4.2</t>
  </si>
  <si>
    <t>DICLOWIN KNEE Oil - Targeted Relief From Knee Pain Liqu...180 ml4.7</t>
  </si>
  <si>
    <t>Adam Zac Axe Brand Universal Pain Oil For Quick Relief ...40 ml3.8</t>
  </si>
  <si>
    <t>Axe Brand Gold Medal Oil 10ml Pack of 2</t>
  </si>
  <si>
    <t xml:space="preserve">IMC PAIN AWAY OIL </t>
  </si>
  <si>
    <t>VASU Healthcare Dazzle Oil pack of 3 Liquid60 ml4.4</t>
  </si>
  <si>
    <t>DARD GO Pain Relief Oil For Body &amp; Joint Pain Liquid60 ml4.1</t>
  </si>
  <si>
    <t>HERBAL VIBE Joint Pain Relief Oil Joint Care Oil for Ba...200 g3.7</t>
  </si>
  <si>
    <t>Baidyanath Rhuma Oil for Muscle and Joint Pains Liquid200 ml3.9</t>
  </si>
  <si>
    <t xml:space="preserve">Laam Ayurvedic Pain Relief Oil </t>
  </si>
  <si>
    <t>GP Guapha Pharmaceuticals OrthoKing Pain killer Oil for...100 ml4.4</t>
  </si>
  <si>
    <t>Cheetah Tel Pain Relief Oil 60 ml Pack of 2 Liquid60 ml4.1</t>
  </si>
  <si>
    <t>IMC Pain Away Body Pain Relief Oil Liquid100 ml4.2</t>
  </si>
  <si>
    <t xml:space="preserve">MEDISYNTH Rheumasaj oil </t>
  </si>
  <si>
    <t>AXE Brand Universal oil Singapore #Imported - 56 Ml Liq...56 ml4.1</t>
  </si>
  <si>
    <t>Prima Medicare Herbal Ayurvedic Ortho Joint Oil for Pai...100 ml3.8</t>
  </si>
  <si>
    <t xml:space="preserve">YAJNAS 100 ml </t>
  </si>
  <si>
    <t>PAINJA Roll On Oil Liquid60 ml4.7</t>
  </si>
  <si>
    <t>Wuze Ayurvedic Pain Relief Oil for Joints, Body, Back, ...120 ml4</t>
  </si>
  <si>
    <t>KWAN LOONG Medicated Oil For Pain Relief Of Minor Aches...57 ml4.2</t>
  </si>
  <si>
    <t>Dr. Ortho pain relief oil Liquid240 ml4</t>
  </si>
  <si>
    <t xml:space="preserve">ZANDU 2 Rhumasyl Oil </t>
  </si>
  <si>
    <t>Sanjivani Health Care San Pain Oil Liquid100 ml4.3</t>
  </si>
  <si>
    <t>Jiva Pain Calm Oil - Quick Relief for Joints and Muscul...120 ml4.3</t>
  </si>
  <si>
    <t>Cheetah Gold Massage Oil Liquid100 ml4.5</t>
  </si>
  <si>
    <t>SOVOLIN AAL3 Liquid300 ml4.6</t>
  </si>
  <si>
    <t>amaragol PAIN OFF Pain Relief Oil Liquid100 ml4.2</t>
  </si>
  <si>
    <t>Khadi Khushika Ayurvedic Garam Tail | Hot Oil | Ortho O...100 ml4.7</t>
  </si>
  <si>
    <t>Vaporin Aroma Relaxing Oil 1 mL Liquid1 ml3.7</t>
  </si>
  <si>
    <t>Gold Medal Medicated Oil # Premium Imported [ Pack of 4...25 g4.7</t>
  </si>
  <si>
    <t>TRUEDREAMALL Anti-Pain Oil- Ayurvedic Medicine, Helpful...50 ml4.5</t>
  </si>
  <si>
    <t>SREYAS SARVA MARMA THAILAM Sarva Marma Thailam Ayurvedi...990 ml4.2</t>
  </si>
  <si>
    <t>BADAL Pain Oil -pack of 3 Liquid100 ml4.4</t>
  </si>
  <si>
    <t xml:space="preserve">arlak For Joint Pain </t>
  </si>
  <si>
    <t xml:space="preserve">Axe Brand Gold Medal Medicated Oil 25ml {Pack of 2} </t>
  </si>
  <si>
    <t>Orthomol An effective Pain Reliever Joint &amp; Muscular Pa...100 ml4.3</t>
  </si>
  <si>
    <t>ORTHOSCOT Pain Killer Oil Liquid50 ml5</t>
  </si>
  <si>
    <t>Seekanapalli Pain Relief Oil for Joint, Back, Knee, Sho...200 ml5</t>
  </si>
  <si>
    <t>Bosisto's PARROT BRAND OIL OF EUCALYPTUS TRIPLE DISTILL...56 ml4</t>
  </si>
  <si>
    <t>Siang Pure Oil Formula 2 - 25 CC Liquid3 ml4.8</t>
  </si>
  <si>
    <t>Guna Sku oil joint pain relief oil Liquid35 ml4</t>
  </si>
  <si>
    <t>BADAL Pain Oil -pack of 2 Liquid100 ml2.3</t>
  </si>
  <si>
    <t>Dard Nasak INSTANT RELIEF PAIN OIL - PACK OF 3 Liquid60 ml5</t>
  </si>
  <si>
    <t>Wogo Naturals Shoo Pain Relief Oil Liquid40 ml4</t>
  </si>
  <si>
    <t>Herbal Daily Pain out oil 20ml oil + 10ml oil Extra bes...30 ml4.2</t>
  </si>
  <si>
    <t>Axe Brand OIL 56ML Liquid56 ml4.4</t>
  </si>
  <si>
    <t>Alphavedic ARTHROVED OIL Liquid100 ml4.3</t>
  </si>
  <si>
    <t>Pitambari Cureon plus 1 Ltr Liquid1 L4.5</t>
  </si>
  <si>
    <t>IMC Pain away Oil Liquid Liquid50 ml4.4</t>
  </si>
  <si>
    <t xml:space="preserve">MU AMRELIA Lookman E Hayat Oil </t>
  </si>
  <si>
    <t>Dira Ayurvedic Pain Relief Oil for Joint, Back, knee, s...50 ml4.4</t>
  </si>
  <si>
    <t>SIANG PURE OIL FOR BODY PAIN RELIEF ORANGE COLOR Liquid25 ml4.1</t>
  </si>
  <si>
    <t>Optho Life Sciences Orthotil Oil | Pain Relief Oil | Ay...120 ml4</t>
  </si>
  <si>
    <t>D.K. herbal Ruma Glow Herbal Oil, Pain Relief Oil, Ayur...50 ml4</t>
  </si>
  <si>
    <t>Ayukriti Herbals Rheuminon body Pain relief Oil Liquid120 ml4</t>
  </si>
  <si>
    <t>SENZADOL Pain Reliever OIl Liquid100 ml3.8</t>
  </si>
  <si>
    <t>ORTHOSCOT Pain Remover Liquid50 ml5</t>
  </si>
  <si>
    <t>Techn Natural Ginger Pain Relief Oil Liquid50 ml3.9</t>
  </si>
  <si>
    <t>Joint-X Pain Relief Oil Oil100 ml4</t>
  </si>
  <si>
    <t>ORTHOSCOT Pain Relief Oil Liquid50 ml4.7</t>
  </si>
  <si>
    <t>Spag Herbals Pain Relief Oil Liquid60 ml3.9</t>
  </si>
  <si>
    <t>omega Pain Killer Liniment Oil Liquid Liquid120 ml4.1</t>
  </si>
  <si>
    <t xml:space="preserve">Ethix Pain out Oil </t>
  </si>
  <si>
    <t xml:space="preserve">Paawan Sandhivat Har Tel - Joint Pain Relief Oil </t>
  </si>
  <si>
    <t>billisan Oil Joint Pain Oil Liquid200 ml4</t>
  </si>
  <si>
    <t>Noorani Tel Oil Liquid1200 ml3.3</t>
  </si>
  <si>
    <t>Yamuna pharmacy Dynogesic Liniment - Pain Relief Oil Li...30 ml3.9</t>
  </si>
  <si>
    <t xml:space="preserve">cigi calibre mart Knee Pain Relief Oil </t>
  </si>
  <si>
    <t xml:space="preserve">thermolint 50ML </t>
  </si>
  <si>
    <t xml:space="preserve">Extraposh Ortho Energy Pain Relief Oil </t>
  </si>
  <si>
    <t>Ortho Aid Oil Ayurveda Shaptrishi OrthoAid Oil Liquid600 g4.3</t>
  </si>
  <si>
    <t>omega Pain Killer Liniment Oil Liquid Liquid60 ml4.3</t>
  </si>
  <si>
    <t>Kudos Ayurveda Revayu Kit 3 Kudos Revayu Oil | Ayurvedi...300 ml4.6</t>
  </si>
  <si>
    <t>KARNANI Mahanarayan herbal pain relief oil250 ml3</t>
  </si>
  <si>
    <t xml:space="preserve">BRAHMASTRA JOINT PAIN RELIEF OIL </t>
  </si>
  <si>
    <t>Benmoon Ayurveda Ayurvedic oil Liquid80 ml4</t>
  </si>
  <si>
    <t>organic nilgiris Ayurvedic Herbal Care 100% pure Essent...45 ml5</t>
  </si>
  <si>
    <t>Orthomol Pain Relief Oil Pain, Muscular Pain, Rheumatoi...150 ml2.5</t>
  </si>
  <si>
    <t>PAVITRA Pain Killer Oil Liquid100 ml3.6</t>
  </si>
  <si>
    <t>24 Hours Organic Face &amp; Fair Ayurvedic Pain Oil | Insta...200 ml3</t>
  </si>
  <si>
    <t>SEROFIN Serofin JOINT PAIN OIL OIL300 ml4</t>
  </si>
  <si>
    <t>Voltanase Ayurvedic Pain Relief Oil Liquid100 ml3.3</t>
  </si>
  <si>
    <t>SEROFIN Serofin JOINT PAIN OIL oil200 ml4</t>
  </si>
  <si>
    <t>ZEE HERBAL Joint Shakti joint Pain Relief Oil 100ml - A...100 ml2.8</t>
  </si>
  <si>
    <t>Three Elements PAIN RELIEF OIL 100% Natural &amp; Organic L...220 ml3.1</t>
  </si>
  <si>
    <t xml:space="preserve">Jintan Sandalwood fragrance Pain Relief Oil </t>
  </si>
  <si>
    <t>looloo Oleo Rheuma Joint Pain Relief Oil Liquid50 ml4.3</t>
  </si>
  <si>
    <t xml:space="preserve">pankajakasturi OrthoHerb Oil - </t>
  </si>
  <si>
    <t>GP Guapha Pharmaceuticals OrthoKing Pain Relief Oil Liq...300 ml1.7</t>
  </si>
  <si>
    <t>looloo Oleo Rheuma Joint Pain Relief Oil PACK OF 3 Liqu...150 ml3.4</t>
  </si>
  <si>
    <t>Teamex Ortho pain relief ayurvedic oil for Any Form of ...50 ml2.5</t>
  </si>
  <si>
    <t>looloo OLEO RHEUMA Joint Pain Relief Oil Pack of 2 Liqu...100 ml3.7</t>
  </si>
  <si>
    <t>DARD GO Pain Relief Roll On Oil For Body &amp; Joint Pain L...100 ml2</t>
  </si>
  <si>
    <t>Pharma Science AYURVEDIC JOINT PAIN MASSAGE Oil Liquid50 ml3</t>
  </si>
  <si>
    <t>SEROFIN Serofin JOINT PAIN OIL Gel100 ml3.8</t>
  </si>
  <si>
    <t>HIMALAYA Wellness Pain Relief Oil 100ml Pack of 2 Liqui...200 ml3</t>
  </si>
  <si>
    <t>MASHHOOR Saptgun Oil Liquid300 ml2.3</t>
  </si>
  <si>
    <t>Naturals by Skas Ortho Force Oil Liquid60 ml3.5</t>
  </si>
  <si>
    <t>SIANG PURE OIL FOR BODY PAIN RELIEF OIL Liquid3 g4.9</t>
  </si>
  <si>
    <t>arlak JC Best Oil60 ml2.9</t>
  </si>
  <si>
    <t>SPOORTHI Pain Killer Oil Liquid60 ml3.3</t>
  </si>
  <si>
    <t>Himrishi World's Best 100% Natural Ayurvedic Pain Relie...200 ml3.3</t>
  </si>
  <si>
    <t>Optho Life Sciences ORTHOTIL OIL Liquid60 ml3.4</t>
  </si>
  <si>
    <t>KISRA Grass Ayurvedic Pain relief Oil For Body, Back, K...100 ml4.2</t>
  </si>
  <si>
    <t>KISRA Grass Ayurvedic Pain relief Oil For Body, Back, K...300 ml4.2</t>
  </si>
  <si>
    <t>KISRA Grass Ayurvedic Pain relief Oil For Body, Back, K...200 ml4.2</t>
  </si>
  <si>
    <t xml:space="preserve">Dr. Ortho Ayurvedic Joint Pain </t>
  </si>
  <si>
    <t xml:space="preserve">Noorani Tel PAIN RELIEF OIL 200ML </t>
  </si>
  <si>
    <t xml:space="preserve">DICLOWIN KNEE Oil - Targeted Relief From Knee Pain </t>
  </si>
  <si>
    <t>Jiva Pain Calm Oil - Quick Relief for Joints and Muscul...260 ml4.1</t>
  </si>
  <si>
    <t xml:space="preserve">Noorani Tel PAIN RELIEF OIL 50ML </t>
  </si>
  <si>
    <t>RAJASTHAN HERBALS PAIN NIWARAN OIL FOR JOINT PAIN AND A...90 ml4.1</t>
  </si>
  <si>
    <t xml:space="preserve">MY Dr. Pain Relief Multi Combo Pack - Oil </t>
  </si>
  <si>
    <t xml:space="preserve">HAPDCO Reumatone Pain Killer Oil Pack of 4 </t>
  </si>
  <si>
    <t>SLOAN'S LINIMENT Pain Killer oil Liquid70 ml4.1</t>
  </si>
  <si>
    <t xml:space="preserve">ORTHO AID Tel For Joint Pain Relief Ayurvedic Oil </t>
  </si>
  <si>
    <t>omega Pain Killer Liniment Oil For 60 ML Liquid60 ml4.3</t>
  </si>
  <si>
    <t>DEEMARK Ortho Pain Relief Oil - 100 ml Liquid100 ml3.8</t>
  </si>
  <si>
    <t>HAPDCO RHEUMATONE PAIN KILLER OIL</t>
  </si>
  <si>
    <t>DR Relaxi Rajasthan herbals ayurvedic oil for body and ...100 ml4.1</t>
  </si>
  <si>
    <t>orthoherb OIL PANKAJAKASTHURI JOINT PAIN RELIEF ORTHO H...300 ml4.6</t>
  </si>
  <si>
    <t>MY Dr. Pain Relief Oil 125 ml with Pain Relief Capsules...125 ml4.2</t>
  </si>
  <si>
    <t xml:space="preserve">MY Dr. Pain Relief Oil </t>
  </si>
  <si>
    <t>SBL ORTHOMUV MASSAGE OIL FOR JOINT AND MUSCLE PAIN Liqu...120 ml4.3</t>
  </si>
  <si>
    <t>omega Pain Killer Oil Liquid60 ml4.1</t>
  </si>
  <si>
    <t xml:space="preserve">Noorani Tel PAIN RELIEF OIL 100ML </t>
  </si>
  <si>
    <t>MY Dr. Pain Relief Oil, Back pain reliever, Joint Pain ...60 ml3.8</t>
  </si>
  <si>
    <t>omega Pain Killer Liniment Oil #Premium Liquid120 ml4.3</t>
  </si>
  <si>
    <t>Sreyas Sarva Marma Thailam Ayurvedic Pain Relief Massag...270 g4.2</t>
  </si>
  <si>
    <t>DARD GO Pain Relief Oil For Body &amp; Joint Pain Liquid Li...100 ml4.2</t>
  </si>
  <si>
    <t>Alphacia Dard Go Pain Relief Oil Pack of 3 Liquid180 ml3.3</t>
  </si>
  <si>
    <t>omega Pain Killer Liniment Oil #Premium Big [ Pack Of 2...120 ml4.3</t>
  </si>
  <si>
    <t>Nabhi Sutra Periods pain relief oil pure ayurvedic Liqu...15 g4.7</t>
  </si>
  <si>
    <t>Nabhi Sutra Pure Ayurvedic Pain Relief Oil for Body, Ba...15 ml4.5</t>
  </si>
  <si>
    <t xml:space="preserve">Dr. Ortho Pain Relief 1 Month Pack </t>
  </si>
  <si>
    <t>Sreyas Sarva Marma Thailam Ayurvedic Pain Relief Massag...90 ml4.1</t>
  </si>
  <si>
    <t>SHREE SANJEEVANI Body Pain Relief Oil Liquid100 ml4.8</t>
  </si>
  <si>
    <t>Arogamic Cramp Free Aromatherapy Spray for a Comfortabl...8 ml5</t>
  </si>
  <si>
    <t>BADAL Pain Oil Liquid100 ml4.1</t>
  </si>
  <si>
    <t xml:space="preserve">omega Pain Killer Liniment Oil </t>
  </si>
  <si>
    <t>SURYA PRAKASH OIL Ayurvedic Surya Prakash Oil_ for Pain...3 ml4.4</t>
  </si>
  <si>
    <t xml:space="preserve">Sloan's LINIMENT KILLS PAIN OIL </t>
  </si>
  <si>
    <t xml:space="preserve">IMC Pain Away Body Pain Relief Oil </t>
  </si>
  <si>
    <t>Max Ayurveda Ortho Guru Capsules &amp; Oil for Muscle and J...100 ml4.4</t>
  </si>
  <si>
    <t>SURYA PRAKASH OIL Ayurvedic Oil_Pain Management - 6 ml ...6 ml4.6</t>
  </si>
  <si>
    <t>Roma Tel Dard Nashak Ayurvedic Muscle and Joint Pain Re...100 ml4.2</t>
  </si>
  <si>
    <t>Aadya Life Sciences LLP Sandhiguard Oil - Joints Pain R...100 ml3.9</t>
  </si>
  <si>
    <t>IMC Pain Away oil &amp; Pain Away Tablet combo Liquid80 g5</t>
  </si>
  <si>
    <t>omega Pain Killer Liniment Oil [120ml] Imported Liquid120 ml4.2</t>
  </si>
  <si>
    <t>HERBAL VIBE Care Joint Pain Massage Oil Liquid200 ml4.1</t>
  </si>
  <si>
    <t>CRD Ayurveda Orthosure Gold Oil Joint Pain Arthritis Oi...150 ml4.3</t>
  </si>
  <si>
    <t>Orthomol An effective Pain Reliever Joint &amp; Muscular Pa...50 ml4.6</t>
  </si>
  <si>
    <t>Tiger Balm Liniment Liquid Oil Herbal Relief from Muscl...28 ml4.3</t>
  </si>
  <si>
    <t>omega Pain killer Liniment Oil 60ml [Pack of 2] Importe...60 ml3.9</t>
  </si>
  <si>
    <t>Dr. Ortho Joint Pain Relief Oil Liquid360 ml4.4</t>
  </si>
  <si>
    <t>DARD GO Pain Relief Oil For Body &amp; Joint Pain Liquid400 ml4.8</t>
  </si>
  <si>
    <t xml:space="preserve">MRP SAles Joddaram Oil 75ml </t>
  </si>
  <si>
    <t>Sayadex Pain Relieving Oil Liquid200 ml4.3</t>
  </si>
  <si>
    <t>Laxmi Calcibone ayurvedic arthritis rheumatoid liquid m...100 ml4.5</t>
  </si>
  <si>
    <t>SHREE SANJEEVANI FAST RELIEF PAIN-KILLER OIL Liquid100 ml4.2</t>
  </si>
  <si>
    <t>omega Pain Killer Liniment Oil #Premium Small [ Pack Of...60 ml4.1</t>
  </si>
  <si>
    <t>Ankerite SPRINTER OIL : A Quick Pain Relief Formula Liq...60 ml4</t>
  </si>
  <si>
    <t>DEEMARK Ortho Pain Relief Oil Pack of 2 Liquid200 ml3.7</t>
  </si>
  <si>
    <t>YAJNAS Sri Ratna 100 ml Ayurvedic / Natural Pain Relief...100 ml4</t>
  </si>
  <si>
    <t>SLOAN'S LINIMENT Imported Pain relief Oil 70ml Pack of ...70 ml4.1</t>
  </si>
  <si>
    <t>DARD GO Ayurvedic Pain Relief Oil For Body &amp; Joint Liqu...60 ml3.8</t>
  </si>
  <si>
    <t>Ankerite SPRINTER OIL : Natural Instant Pain Relief The...100 ml3.9</t>
  </si>
  <si>
    <t>VRT_Herbal Ortho Bass Ka Tail Pain Relief Oil Liquid120 ml4</t>
  </si>
  <si>
    <t>OPIGESIC Pain Relief Massage Oil without any side effec...200 ml4.6</t>
  </si>
  <si>
    <t>Himalaya Herbals HERBAL_PAIN RELIEF OIL_4 Liquid400 ml3.9</t>
  </si>
  <si>
    <t>HASLAB RHUSTEE OIL SPRAY-JOINT &amp; MUSCLE PAIN MASSAGE OI...150 ml3.8</t>
  </si>
  <si>
    <t xml:space="preserve">SCORTIS HEALTH CARE Vein Relax </t>
  </si>
  <si>
    <t>Efficascent PAIN OIL Liquid50 ml4.8</t>
  </si>
  <si>
    <t>DARD GO Pain Relief Oil For Body &amp; Joint Pain Liquid30 ml3.5</t>
  </si>
  <si>
    <t xml:space="preserve">IMC Pain away Oil Liquid </t>
  </si>
  <si>
    <t>Madani Gold Pain Reliver Oil Roll on 100% gauranteed Li...25 ml4.4</t>
  </si>
  <si>
    <t>HUMARI GOLD JOINT PAIN RELIEF OIL,Helpful in Joint pain...120 ml5</t>
  </si>
  <si>
    <t>BIOAYURVEDA Fast Pain Relief Body Oil Liquid30 ml4.5</t>
  </si>
  <si>
    <t>OPIGESIC Pain Relief Massage Oil without any side effec...300 ml4.7</t>
  </si>
  <si>
    <t>BIOAYURVEDA Fast Pain Relief Body Oil Liquid60 ml4.5</t>
  </si>
  <si>
    <t>Tankar Body Pain Relief Oil 60ML Pack Of 4 Liquid240 ml4.5</t>
  </si>
  <si>
    <t>WAYMORE Pain Relief Oil 60 ml - For Back, Elbow, Knee, ...60 ml5</t>
  </si>
  <si>
    <t>Vardan Oil For Joint Pain major body pain in joints, an...100 ml5</t>
  </si>
  <si>
    <t>BIO RESURGE LIFE Arthosurg Pain Relieving Oil for Relie...60 ml3.6</t>
  </si>
  <si>
    <t>Intra Ayurveda Molday Roll on Quick Pain Relief Oil, 50...50 ml4</t>
  </si>
  <si>
    <t>BIOAYURVEDA Fast Pain Relief Body Oil for Joint and Mus...15 ml4.5</t>
  </si>
  <si>
    <t xml:space="preserve">Himrishi Natural Ayurvedic Pain Relief Oil </t>
  </si>
  <si>
    <t>BADAL Pain Oil 200ml Pack of 3 Liquid200 ml4.6</t>
  </si>
  <si>
    <t>BADAL Pain Oil 200ml Pack of 2 Liquid200 ml4.7</t>
  </si>
  <si>
    <t xml:space="preserve">Himaayush PAYN-OFF OINTMENT </t>
  </si>
  <si>
    <t>Rapond 100% Natural &amp; Ayurvedic Pain Relief Oil for Mus...100 ml5</t>
  </si>
  <si>
    <t>Aromazeia Pain Relief Oil Spray50 ml4.4</t>
  </si>
  <si>
    <t>guapha GP Embrocation OIL : Joint and Muscular Pain rel...100 ml4.2</t>
  </si>
  <si>
    <t>BSA PHARMA ORDEX OIL For Joints Pain-50ml</t>
  </si>
  <si>
    <t>Amrit Navjeevan Navjeevan Herbal Van Amrit Artho King P...200 ml3.7</t>
  </si>
  <si>
    <t>BALA ASWAGANDHA TAILAM BODY PAIN RELIEF OIL OIL200 ml4.5</t>
  </si>
  <si>
    <t>Tiger Balm Pain relief Oil [28ml] 1oz Liquid28 ml3.3</t>
  </si>
  <si>
    <t>Orthomol An effective Pain Reliever Joint &amp; Muscular Pa...25 ml4.3</t>
  </si>
  <si>
    <t>ORTHOSCOT Pain relieving oil</t>
  </si>
  <si>
    <t xml:space="preserve">Max Ayurveda Ortho Guru Oil for Muscle and Joint Pain </t>
  </si>
  <si>
    <t>Tankar Body Pain Relief Oil 60ML Pack Of 3 Liquid180 ml3.9</t>
  </si>
  <si>
    <t>Grovel Pain Guard Pain Relief oil Spray60 ml3</t>
  </si>
  <si>
    <t>guapha Kartho Oil : For quick and effective pain relief...100 ml4</t>
  </si>
  <si>
    <t>omega PAIN KILLER LINIMENT OIL 120 ML Liquid120 ml4.2</t>
  </si>
  <si>
    <t>Amivahan Pain Relief Oil Balm50 ml3.8</t>
  </si>
  <si>
    <t>Narad Ghas tel oil for body pain relief joint pain reli...30 ml3.6</t>
  </si>
  <si>
    <t>ORTHOSCOT pain remover oil</t>
  </si>
  <si>
    <t xml:space="preserve">arthon Multipurpose Pain relief oil </t>
  </si>
  <si>
    <t>Rahat Rooh Sukoon Ayurvedic Pain Relief Massage Oil 500...500 ml2.5</t>
  </si>
  <si>
    <t>WAYMORE Pain Relief Oil - For Back, Elbow, Knee, Leg, J...120 ml2.7</t>
  </si>
  <si>
    <t>HAPDCO Reumatone Oil Pain Killer Fast relief from all m...180 ml3.5</t>
  </si>
  <si>
    <t>Nurament Oil AYURVEDIC PAIN RELIEF OIL 50ML</t>
  </si>
  <si>
    <t>omega Pain Killer Liniment Oil 120ml [Pack of 2] Import...120 ml4</t>
  </si>
  <si>
    <t>Orthomol Ayurvedic Pain Relief Oil for Joint Pain, Musc...25 ml3.8</t>
  </si>
  <si>
    <t>natural ayurveda - Mahanarayana Thailam - Ayurvedic Pai...120 ml3.6</t>
  </si>
  <si>
    <t xml:space="preserve">Amivahan Pain Relief Oil, 50ml </t>
  </si>
  <si>
    <t xml:space="preserve">sukhsar PAINCURE </t>
  </si>
  <si>
    <t>Vedratan PAIN CHHOO OIL Liquid120 ml3.6</t>
  </si>
  <si>
    <t>Alphacia Dard Go Pain Relief Oil Pack of 2 Liquid120 ml3.6</t>
  </si>
  <si>
    <t>Sloan's Liniment Oil Liquid70 ml4</t>
  </si>
  <si>
    <t>PANKAJAKASTHURI Orthoherb oil Liquid200 ml4</t>
  </si>
  <si>
    <t>Axe Brand Universal Oil 3ml Pack of 6 [Made in SINGAPOR...3 ml4.6</t>
  </si>
  <si>
    <t>Axe Brand Universal Oil 3ml Pack of 5 [Made in SINGAPOR...15 ml4.5</t>
  </si>
  <si>
    <t xml:space="preserve">Axe Brand Universal Oil #IMPORTED </t>
  </si>
  <si>
    <t>MEDISYNTH Rheumasaj oil pack of 2 - 240 ml Liquid240 ml4.1</t>
  </si>
  <si>
    <t>Axe Brand Universal Oil #IMPORTED [ Pack Of 2 ] Liquid3 ml4.1</t>
  </si>
  <si>
    <t>Axe Brand Universal Oil Gold Medal Medicated Oil Liquid10 ml4.2</t>
  </si>
  <si>
    <t>Gold Medal medicated oil 25ml pack of 4 Liquid100 ml4.8</t>
  </si>
  <si>
    <t>Nageena SUKOOON MASSAGE OIL Liquid200 ml4.3</t>
  </si>
  <si>
    <t xml:space="preserve">AXE Universal Oil - 56ml </t>
  </si>
  <si>
    <t>ZANDU Ortho Vedic Oil 100ml + 20% Extra Liquid120 ml3.4</t>
  </si>
  <si>
    <t>PANKAJAKASTHURI Orthoherb Oil PACK OF-2100ML Liquid200 ml4</t>
  </si>
  <si>
    <t>Nageena SUKOON OIL 300ML Liquid300 ml4.5</t>
  </si>
  <si>
    <t>AXE Brand Universal Oil 3ML {PACK OF 12} Liquid3 ml4.3</t>
  </si>
  <si>
    <t>DAGA CHANDAN MASSAGE OIL Liquid200 ml4.1</t>
  </si>
  <si>
    <t>AXE Brand Universal Oil 3ML { PACK OF 6 } Liquid3 ml4.4</t>
  </si>
  <si>
    <t>poy-sian Poy Sian Pim-saen Balm Oil Aroma Refresh Inhal...8 ml4.5</t>
  </si>
  <si>
    <t>KUDOS V-1 TABLET 60N PULS OIL 15ML WITH JOINTMENT 15G A...180 g4</t>
  </si>
  <si>
    <t>DEEMARK Ortho oil + tablets Liquid90 Units4.3</t>
  </si>
  <si>
    <t>Nurament Oil AYURVEDIC OIL 100ML</t>
  </si>
  <si>
    <t>Axe Brand Universal Oil [Made in Singapore] Liquid56 ml4.3</t>
  </si>
  <si>
    <t>Gold Medal Medicated Oil 25ml Liquid25 ml4.3</t>
  </si>
  <si>
    <t>Safecare Minyak Angin Aromatherapy Refreshing oil Balm10 ml4.4</t>
  </si>
  <si>
    <t>Gold Medal Medicated Oil 3 ml [Pack of 12] SINGAPORE Im...3 ml4.5</t>
  </si>
  <si>
    <t>Kerala Ayurveda Murivenna Oil Liquid200 ml4.1</t>
  </si>
  <si>
    <t>Axe Brand Medicated Oil 3ml {Pack of 3} Rheumatic pains...3 ml4.7</t>
  </si>
  <si>
    <t xml:space="preserve">Gold Medal Medicated Oil </t>
  </si>
  <si>
    <t xml:space="preserve">Chaturbhuj CHATURBUJ OIL </t>
  </si>
  <si>
    <t>Gold Medal Medicated Oil 3 ml [Pack of 4] SINGAPORE Imp...3 ml4.2</t>
  </si>
  <si>
    <t>Asclepius Joint Curator Oil Liquid500 ml4.2</t>
  </si>
  <si>
    <t>Axe Brand Universal Oil for Quick Relief of Cold &amp; Head...56 ml4.5</t>
  </si>
  <si>
    <t xml:space="preserve">Axe Brand Brand Universal Oil </t>
  </si>
  <si>
    <t>MEDISYNTH RHEUMASAJ MASSAGE OIL</t>
  </si>
  <si>
    <t>Axe Brand Universal Oil #IMPORTED - 10 Ml [ Pack of 2 ]...10 ml4.4</t>
  </si>
  <si>
    <t>Kerala Ayurveda Myaxyl Oil Combo Pack of 2 Liquid120 ml4.2</t>
  </si>
  <si>
    <t>Kudos Ayurveda V-1 PLUS OIL Liquid60 ml4.1</t>
  </si>
  <si>
    <t>Kerala Ayurveda Myaxyl Oil 200 ml Liquid200 ml4.3</t>
  </si>
  <si>
    <t xml:space="preserve">poy-sian Pim-Saen Balm Oil </t>
  </si>
  <si>
    <t>Axe Brand Universal Oil 10ml Liquid10 ml4.3</t>
  </si>
  <si>
    <t>Axe Brand Universal Oil [Pack of 4] #IMPORTED Liquid5 ml4.4</t>
  </si>
  <si>
    <t>Axe Brand Universal oil Singapore #Imported - 5 Ml [ Pa...10 ml4.3</t>
  </si>
  <si>
    <t>Tiger Balm Liniment Oil Liquid28 ml4.5</t>
  </si>
  <si>
    <t>Kerala Ayurveda Myaxyl Oil Combo Pack of 3 Liquid180 ml4.3</t>
  </si>
  <si>
    <t>Axe Brand Universal Oil #IMPORTED - 10 Ml Liquid10 ml4.3</t>
  </si>
  <si>
    <t>Kerala Ayurveda Myaxyl Oil Combo Pack of 6 Liquid360 ml4.5</t>
  </si>
  <si>
    <t>Axe Brand Gold Medal Medicated Oil #IMPORTED Liquid25 ml4.3</t>
  </si>
  <si>
    <t>Axe Brand Universal Oil #IMPORTED [ Pack Of 4 ] Liquid3 ml4.3</t>
  </si>
  <si>
    <t>SBL ORTHOMUV MASSAGE OIL Liquid180 ml4.5</t>
  </si>
  <si>
    <t>Axe Brand Universal Oil #IMPORTED Liquid10 ml4.1</t>
  </si>
  <si>
    <t xml:space="preserve">poy-sian PIM - SEAN BALM OIL </t>
  </si>
  <si>
    <t xml:space="preserve">Herb-O-Ville De Stress Essential Oil, Massage Oil </t>
  </si>
  <si>
    <t>Gold Medal medicated oil 3ml {pack of 12} Liquid3 ml4.1</t>
  </si>
  <si>
    <t>poy-sian Pim Saen balm oil 3ml</t>
  </si>
  <si>
    <t>Kerala Ayurveda Myaxyl Oil 200 ml Pack of 2 Liquid400 ml4.7</t>
  </si>
  <si>
    <t>Tiger Balm Liniment Oil 57ml Liquid57 ml4.4</t>
  </si>
  <si>
    <t>Axe Brand Universal Oil 56ML pack of 6 AXE OIL 56ML Liq...56 ml4.5</t>
  </si>
  <si>
    <t>Axe Brand Universal oil Gold Medal Medicated Oil Liquid25 ml4.5</t>
  </si>
  <si>
    <t xml:space="preserve">AXE OIL Universal Oil </t>
  </si>
  <si>
    <t>Gold Medal Medicated Oil 3 ml {Pack Of 6} Liquid3 ml4.5</t>
  </si>
  <si>
    <t>AXE BRAND UNIVERSAL OIL 10ml Liquid10 ml4.1</t>
  </si>
  <si>
    <t xml:space="preserve">pim saen Poy Sian Balm Oil </t>
  </si>
  <si>
    <t>Gold Medal Medicated Oil 10ml Liquid10 ml4.3</t>
  </si>
  <si>
    <t>Axe Brand Universal oil 3ml Pack of 3 [Made in SINGAPOR...3 ml4.3</t>
  </si>
  <si>
    <t>Kerala Ayurveda Murivenna Oil Pack of 3 Liquid600 ml4.2</t>
  </si>
  <si>
    <t>Gold Medal Medicated Oil 25 ml Liquid25 ml4.4</t>
  </si>
  <si>
    <t>MEDISYNTH Rheumasaj oil pack of 3 - 360ml Liquid360 ml4.7</t>
  </si>
  <si>
    <t>Axe Brand Universal Oil Gold Medal Medicated Oil #IMPOR...3 ml4.4</t>
  </si>
  <si>
    <t>Gold Medal Medicated Oil 10 ml {Pack Of 3} Liquid10 ml4.4</t>
  </si>
  <si>
    <t>Dr. Ortho AN AYURVEDIC OIL Liquid240 g3.7</t>
  </si>
  <si>
    <t>Axe Brand Universal Oil 3ml Pack of 4 [Made in SINGAPOR...3 ml4.3</t>
  </si>
  <si>
    <t>SIANG Pure Oil, Formula I - 25cc Liquid25 ml4.7</t>
  </si>
  <si>
    <t>SIANG Pure Oil, Formula I - 3cc Liquid3 ml4.1</t>
  </si>
  <si>
    <t>Gold Medal Medicated Oil - 25ml Liquid25 ml4.3</t>
  </si>
  <si>
    <t>Safe Care Safe Care Minyak Angin Aromatherapy Refreshin...10 ml4.5</t>
  </si>
  <si>
    <t xml:space="preserve">PANKAJAKASTHURI ORTHO HERB OIL 200 ML </t>
  </si>
  <si>
    <t>AXE Oil 56ml x 2Nos Liquid56 ml4.4</t>
  </si>
  <si>
    <t>Axe Brand Universal oil Singapore #Imported - 56 Ml [ P...56 ml4.4</t>
  </si>
  <si>
    <t>JAA PAIN G-OIL FOR PAINLESS JOINTS MOVEMENT Liquid60 ml4.1</t>
  </si>
  <si>
    <t>AXE Brand Universal Oil 56ml Liquid56 ml4.2</t>
  </si>
  <si>
    <t>ZANDU Rhumasyl oil pack of 3 Liquid100 ml4.4</t>
  </si>
  <si>
    <t>AXE MEDICATED OIL Liquid28 ml3.7</t>
  </si>
  <si>
    <t>DEEMARK Ortho OIL Pack of 2 Liquid200 ml4</t>
  </si>
  <si>
    <t>VASU Healthcare Dazzle Oil pack of 4 Liquid60 ml4.3</t>
  </si>
  <si>
    <t>Gold Medal Medicated Oil 3ml Liquid3 ml3.8</t>
  </si>
  <si>
    <t>LOOKMAN E HAYAT OIL Liquid200 ml4.3</t>
  </si>
  <si>
    <t>PANKAJAKASTHURI ORTHOHERB OIL Liquid400 ml3.9</t>
  </si>
  <si>
    <t>Gold Medal Medicated Oil - 3ml Liquid3 ml4.2</t>
  </si>
  <si>
    <t>Axe Brand Brand Universal Oil #IMPORTED [ Pack Of 2 ] L...3 ml4.1</t>
  </si>
  <si>
    <t xml:space="preserve">Tiger Balm Oil for Headache &amp; Stuffy Nose </t>
  </si>
  <si>
    <t>Enaadiflam-LB Migraine Care &amp; Headache Relief Ayurvedic...20 ml3.6</t>
  </si>
  <si>
    <t>Axe Brand Oil #IMPORTED [ Pack Of 2 ] Liquid3 ml4.1</t>
  </si>
  <si>
    <t>Amrutha Relief Oil Relief Oil 50ml Liquid50 ml3.8</t>
  </si>
  <si>
    <t>AXE Brand Oil 28ml Pack of 3 Original from Singapore Li...84 ml4</t>
  </si>
  <si>
    <t>Vizzard Q001 Saandhha Oil Liquid15 ml3.6</t>
  </si>
  <si>
    <t>TOPTIME JODDARAM Combi Pack 100ml Oil &amp; 60 Tablets Liqu...100 ml4.3</t>
  </si>
  <si>
    <t xml:space="preserve">Solan Liniment Oil </t>
  </si>
  <si>
    <t>Kerala Ayurveda Murivenna Oil Pack of 6 Liquid1200 ml4.5</t>
  </si>
  <si>
    <t>noorani NAINI'S OIL Liquid200 ml4.2</t>
  </si>
  <si>
    <t>Pitambari Cureon Plus oil 200ml Liquid200 ml4.2</t>
  </si>
  <si>
    <t>Axe Brand Medicated Oil Liquid10 ml4.7</t>
  </si>
  <si>
    <t>Kerala Ayurveda Murivenna Oil Pack of 2 Liquid400 ml3.8</t>
  </si>
  <si>
    <t>AXE 10ml Medicated OIl Liquid10 ml4.6</t>
  </si>
  <si>
    <t xml:space="preserve">Axe Brand oil 10ml </t>
  </si>
  <si>
    <t>Gold Medal OIL 25ML Liquid25 ml4.6</t>
  </si>
  <si>
    <t>Axe Brand Oil #IMPORTED Liquid5 ml4.4</t>
  </si>
  <si>
    <t>Axe Brand 3ML OIL Liquid3 ml5</t>
  </si>
  <si>
    <t xml:space="preserve">Axe Brand oil 28ml </t>
  </si>
  <si>
    <t>poy-sian pim saen balm oil 3cc</t>
  </si>
  <si>
    <t>Axe Brand Universal Oil 3ml Pack of 2 [Made in SINGAPOR...3 ml4.2</t>
  </si>
  <si>
    <t>natural ayurveda Vein Care - Ayurvedic Varicose Vein Cu...100 ml3.7</t>
  </si>
  <si>
    <t>SCORTIS HEALTH CARE Vein Relex Oil - 50 ml Liquid50 ml4.3</t>
  </si>
  <si>
    <t xml:space="preserve">Siang Pure Pure Oil Formula 1 7cc </t>
  </si>
  <si>
    <t>SANARTGI IUK SAMARTHO OIL OIL200 ml4.5</t>
  </si>
  <si>
    <t>GP Guapha Pharmaceuticals Shiva Embrocation Oil Liquid100 ml4.6</t>
  </si>
  <si>
    <t>AYUUGAIN Ortho Oil Liquid50 ml5</t>
  </si>
  <si>
    <t>Indian Herbal Valley Supreme Quality ArthroDense Ultra ...100 ml4.4</t>
  </si>
  <si>
    <t>Siang Pure Oil Formula I - 3 cc Liquid200 ml3.8</t>
  </si>
  <si>
    <t>Axe Brand OIL Liquid3 ml3.9</t>
  </si>
  <si>
    <t xml:space="preserve">AXE Universal Oil - 10ml </t>
  </si>
  <si>
    <t>AXE Brand Oil 28ml [Made in Singapore] Liquid28 ml3.7</t>
  </si>
  <si>
    <t>Enaadiflam-LB Nose Block Relief Relieves Nasal Congesti...20 ml3.7</t>
  </si>
  <si>
    <t xml:space="preserve">Tiger Balm Oil - 28ml </t>
  </si>
  <si>
    <t>AXE Brand Universal Oil - 3ml Liquid3 ml4</t>
  </si>
  <si>
    <t>Kriyashakti Painkiller oil Liquid200 ml3.8</t>
  </si>
  <si>
    <t>Wild Pigeon brand medicinal oil-28ml Liquid28 ml4.3</t>
  </si>
  <si>
    <t>Axe Brand Universal Oil 3ml [Made in SINGAPORE] Liquid3 ml2.7</t>
  </si>
  <si>
    <t>JMD Medico JMD Medico Arthorex oil Pack of 3 Liquid180 ml3.5</t>
  </si>
  <si>
    <t>Avimukta body Oil and 40gm Balm Liquid50 ml3</t>
  </si>
  <si>
    <t>MOOV Instant Pain Relief Cream Regular Cream50 g4.5</t>
  </si>
  <si>
    <t>MOOV Instant Pain Relief Spray Spray50 g4.4</t>
  </si>
  <si>
    <t>MOOV Instant Pain Relief Spray Spray80 g4.4</t>
  </si>
  <si>
    <t>Dr. Ortho Joint Pain Relief Medicinal Liquid120 ml4.1</t>
  </si>
  <si>
    <t>Pee Safe Feminine Cramp Relief Roll On with Ayurveda Ex...10 ml4.2</t>
  </si>
  <si>
    <t xml:space="preserve">Sirona Feminine Pain Relief Patches - 5 Patches </t>
  </si>
  <si>
    <t xml:space="preserve">Sirona Feminine Pain Relief Patches - 10 Patches </t>
  </si>
  <si>
    <t xml:space="preserve">Sirona Feminine Pain Relief Patches - 15 Patches </t>
  </si>
  <si>
    <t xml:space="preserve">Gynocup Feminine Cramp Relief Roll On All in One </t>
  </si>
  <si>
    <t>GREEN CURE ArniCap Pain Relieving Cream Premium Ayurved...30 g4.2</t>
  </si>
  <si>
    <t>GREEN CURE Arnicap Herbal Pain Relieving Cream for Back...250 g4.7</t>
  </si>
  <si>
    <t xml:space="preserve">D FRESH gel pain relife </t>
  </si>
  <si>
    <t>GREEN CURE Arnicap Herbal Pain Relieving Cream for Back...150 g4.2</t>
  </si>
  <si>
    <t>Imported Gold Medal Medicated Oil 25ml MEDICATED Liquid25 ml4.4</t>
  </si>
  <si>
    <t>Himani FAST RELIEF AYURVEDIC PAIN RELIEF OINTMENT - 3 x...69 ml4</t>
  </si>
  <si>
    <t>MOOV Spray - 35 g pack of 2 Spray70 g4.1</t>
  </si>
  <si>
    <t>Kerala Ayurveda Murivenna Thailam Liquid100 ml4.2</t>
  </si>
  <si>
    <t>AXE BRAND UNIVERSAL OIL 3ML PACK OF 6 AXEOIL Liquid3 ml4.4</t>
  </si>
  <si>
    <t xml:space="preserve">Sirona Feminine Pain Relief Patches - 20 Patches </t>
  </si>
  <si>
    <t>Azani Active Care Muscle Rub for Pain Relief, Muscle Re...50 ml4.3</t>
  </si>
  <si>
    <t>Supergin Fast Ayurvedic Pain Relief Ointment Gel30 g3.9</t>
  </si>
  <si>
    <t>Jiva Pain Calm Potali - Relieves Pain Naturally with Ay...120 ml4.1</t>
  </si>
  <si>
    <t xml:space="preserve">AVN Arthorub Liniment </t>
  </si>
  <si>
    <t>noorani NooraniTel 100 Ml. Liquid500 ml4.1</t>
  </si>
  <si>
    <t>Amrutha Relief Oil ARO 100ml Liquid100 ml4.2</t>
  </si>
  <si>
    <t>Mystiq Living Menstrual Cramp Free Roll On - Pack of 3 ...30 ml3.9</t>
  </si>
  <si>
    <t>Mystiq Living Menstrual Cramp Free Roll On - Pack of 2 ...20 ml3.9</t>
  </si>
  <si>
    <t>HAPPY BONES pain oil LPO-71 Liquid120 ml4.2</t>
  </si>
  <si>
    <t>SUMO BUBEL Liquid150 ml4.1</t>
  </si>
  <si>
    <t>Mystiq Living Menstrual Cramp Free Roll On - Pack of 1 ...10 ml3.9</t>
  </si>
  <si>
    <t>NID VIOPNID GEL Balm30 g4</t>
  </si>
  <si>
    <t>Vaporin Coldrub - 50 mL</t>
  </si>
  <si>
    <t>AXE BRAND UNIVERSAL Liquid28 ml4.3</t>
  </si>
  <si>
    <t>BOROLINE Penorub Red Pain Reliever Liquid100 ml4.2</t>
  </si>
  <si>
    <t>Acurez Pain Out Oil100 ml4.6</t>
  </si>
  <si>
    <t>Tiger Balm Liniment Oil28 ml4.1</t>
  </si>
  <si>
    <t>Shrusti Ortho Instant Relief Pain Spray60 ml4.7</t>
  </si>
  <si>
    <t>Axe Brand Universal Medical A Handy Medicine for the Ho...10 g4</t>
  </si>
  <si>
    <t>Zzesto Pain Relief Balm For Headache, Body Pain &amp; Cold ...10 ml4.3</t>
  </si>
  <si>
    <t>noorani Noorani05tel50 Liquid250 ml4.2</t>
  </si>
  <si>
    <t>DHANVANTARI TAILAM BODY REXLAXING OIL200 ml4.1</t>
  </si>
  <si>
    <t xml:space="preserve">Floh Crampfree Pain Relief Patch Pack of 2 </t>
  </si>
  <si>
    <t>Baidyanath Ayurvedic Balm- A Strong Balm | Enriched wit...10 g3</t>
  </si>
  <si>
    <t>Avimukta Pain reief balm Gel5 Patches4.8</t>
  </si>
  <si>
    <t>Nagarjuna Murivenna Liquid200 ml4.2</t>
  </si>
  <si>
    <t>BIOAYURVEDA JOINT PAIN RELIEF BALM 120 gm Balm120 g4.3</t>
  </si>
  <si>
    <t xml:space="preserve">Floh Crampfree Pain Relief Patch Pack of 3 </t>
  </si>
  <si>
    <t>Floh Crampfree Pain Relief Patch Pack of 4 Plaster &amp; Pa...20 Patches3.7</t>
  </si>
  <si>
    <t xml:space="preserve">Floh Crampfree Pain Relief Patches - </t>
  </si>
  <si>
    <t>AGRASEN AYURVED SAPTGUN TAILA-120ML Liquid120 ml1.8</t>
  </si>
  <si>
    <t xml:space="preserve">Jain Vapor Rub 50g </t>
  </si>
  <si>
    <t>Product Name</t>
  </si>
  <si>
    <t>Company Name</t>
  </si>
  <si>
    <t>Orders</t>
  </si>
  <si>
    <t>Price</t>
  </si>
  <si>
    <t>Market Penetration</t>
  </si>
  <si>
    <t>Parachute Advansed Jasmine Coconut  Hair Oil400 ml4.4</t>
  </si>
  <si>
    <t>Parachute Advansed Gold Coconut  Hair Oil400 ml4.4</t>
  </si>
  <si>
    <t>Parachute Pure Coconut Hair Oil600 ml4.4</t>
  </si>
  <si>
    <t>BALBO Beard Growth Oil - 50ml - More Beard Growth, 8 Na...50 ml4.1</t>
  </si>
  <si>
    <t>Parachute Advansed Ayurvedic Hair Oil300 ml4.3</t>
  </si>
  <si>
    <t>BALBO Beard Growth Oil For Men Fast Growth Advanced - 5...50 ml4.1</t>
  </si>
  <si>
    <t>Parachute Advansed Ayurvedic Hot Oil  Hair Oil490 ml4.3</t>
  </si>
  <si>
    <t xml:space="preserve">MAXCARE Virgin Coconut </t>
  </si>
  <si>
    <t>INDO CHALLENGE Onion Black Seed Oil for Hair Regrowth &amp;...60 ml4</t>
  </si>
  <si>
    <t>urbangabru Ayurvedic Jadibuti Hair Growth Oil - 200 ML ...200 ml4</t>
  </si>
  <si>
    <t>Parachute Advansed Jasmine Coconut Hair Oil500 ml4.4</t>
  </si>
  <si>
    <t>Parachute ayurvedic hair oil Hair Oil190 ml4.3</t>
  </si>
  <si>
    <t>Parachute Advansed Deep Conditioning Hot Hair Oil300 ml4.3</t>
  </si>
  <si>
    <t>Indus Valley Bio Organic Extra Virgin Coconut Oil Hair ...175 ml4.3</t>
  </si>
  <si>
    <t>SESA Ayurvedic Strong Roots Oil, Prevents Hair Fall, Go...100 ml4.1</t>
  </si>
  <si>
    <t>Dabur Vatika Enriched Hair Oil600 ml4.4</t>
  </si>
  <si>
    <t>Rey Naturals Cold-Pressed, 100% Pure Castor Oil &amp; Cocon...400 ml4.3</t>
  </si>
  <si>
    <t>Mahabhringraj 500ml Hair Oil500 ml4.1</t>
  </si>
  <si>
    <t>BALBO Advanced and Orgaic Beard Growth Oil for strong a...100 ml4.1</t>
  </si>
  <si>
    <t xml:space="preserve">Dabur Anmol Jasmine Coconut Hair Oil - 450ml </t>
  </si>
  <si>
    <t xml:space="preserve">AKALIKO NATURAL Hair Regrowth Oil Black Cumin </t>
  </si>
  <si>
    <t>Trycone Onion Hair Oil with Vitamin E,100% Natural Oils...200 ml3.9</t>
  </si>
  <si>
    <t xml:space="preserve">Rey Naturals Hair oils combo/hair care kit </t>
  </si>
  <si>
    <t>Dabur Anmol Gold Pure Coconut Hair Oil500 ml4.3</t>
  </si>
  <si>
    <t>SKOOKUM Onion Black Seed Hair Oil - Controls Hair Fall ...60 ml4.2</t>
  </si>
  <si>
    <t>khadi natural herbal Onion Hair Oil 100ml Hair Oil100 ml3.8</t>
  </si>
  <si>
    <t xml:space="preserve">Rey Naturals Hair oils combo </t>
  </si>
  <si>
    <t>Organic Harvest Cold Pressed Extra Virgin Coconut Oil F...200 ml4.6</t>
  </si>
  <si>
    <t>Rey Naturals Cold Pressed Coconut oil for hair and skin...200 ml4.2</t>
  </si>
  <si>
    <t>Indus Valley BIO Organic Extra Virgin Coconut Oil - Twi...350 ml4.3</t>
  </si>
  <si>
    <t>Rey Naturals Cold Pressed Castor Oil, Coconut Oil &amp; Swe...300 ml4.2</t>
  </si>
  <si>
    <t>Rey Naturals Cold Pressed Coconut oil for hair and skin...400 ml4.3</t>
  </si>
  <si>
    <t>Soulflower Rosemary Lavender Healthy Hair Growth Oil Ha...225 ml4.1</t>
  </si>
  <si>
    <t>WOW SKIN SCIENCE 10 in 1 Miracle Hair Oil - WITH COMB A...100 ml4.1</t>
  </si>
  <si>
    <t>MOTHYU Advance Red Onion Oil Concentrate for Hair Growt...100 ml4.2</t>
  </si>
  <si>
    <t>WOW SKIN SCIENCE 10 in 1 Miracle Hair Oil - WITH COMB A...200 ml4.1</t>
  </si>
  <si>
    <t>MCaffeine Naked &amp; Raw Coffee Scalp &amp; Hair Oil, | Boosts...200 ml4.6</t>
  </si>
  <si>
    <t>Amueroz Onion Black Seed Hair Oil for Hair Growth, Anti...60 ml3.9</t>
  </si>
  <si>
    <t>organim Royal Cold Pressed Organic Virgin Coconut Oil F...200 ml4.1</t>
  </si>
  <si>
    <t>Soulflower Coldpressed Coconut Carrier Oil Hair Oil225 ml4.4</t>
  </si>
  <si>
    <t>Organic Harvest Cold Pressed Extra Virgin Coconut Oil F...400 ml4.6</t>
  </si>
  <si>
    <t xml:space="preserve">Amueroz Beard Growth Oil </t>
  </si>
  <si>
    <t>Indus Valley Extra Virgin Organic Coconut Oil - 200 Ml ...200 ml4.3</t>
  </si>
  <si>
    <t>GOOD VIBES 100% Pure Coconut Carrier Oil Cold Pressed H...100 ml4.2</t>
  </si>
  <si>
    <t xml:space="preserve">Elements ON &amp; ON Maha BhringRaj Hair Oil - 200 ML </t>
  </si>
  <si>
    <t>BEARDO Mustache Growth Roll-on Hair Oil Combo Hair Oil16 ml4</t>
  </si>
  <si>
    <t>WishCare Premium Cold Pressed Extra-Virgin Coconut Oil ...500 ml4.3</t>
  </si>
  <si>
    <t>TNW - The Natural Wash coconut oil organic virgin cold ...100 ml4.4</t>
  </si>
  <si>
    <t xml:space="preserve">Elements On &amp; On Mahabhringraj Herbal Hair Oil </t>
  </si>
  <si>
    <t>GOOD VIBES 100% Pure Coconut Carrier Oil Cold Pressed H...200 ml4.2</t>
  </si>
  <si>
    <t>beautzen Beard Oil With Natural Ingredients  Hair Oil30 ml4</t>
  </si>
  <si>
    <t>WishCare Premium Cold Pressed Extra-Virgin Coconut Oil ...700 ml4.3</t>
  </si>
  <si>
    <t>look hair LookHair Onion Black Seed Oil &amp; Onion Shampoo...800 ml4.1</t>
  </si>
  <si>
    <t>Rey Naturals Cold Pressed Castor Oil, Coconut Oil &amp; Swe...600 ml4.7</t>
  </si>
  <si>
    <t>BEARDO Hair Growth Oil Combo Hair Oil100 ml4</t>
  </si>
  <si>
    <t>RNR COMPANY Organics 7X Beard Growth Oil |Lavender| Ble...50 ml4.2</t>
  </si>
  <si>
    <t>Parachute Coconut oil Hair Oil1 L3.7</t>
  </si>
  <si>
    <t xml:space="preserve">INDO CHALLENGE Advanced Beard Growth Oil For Men </t>
  </si>
  <si>
    <t>Daarimooch Hair Growth Oil Hair Oil50 ml3.9</t>
  </si>
  <si>
    <t xml:space="preserve">Elements On &amp; On Maha Bhringraj Herbal Hair Oil </t>
  </si>
  <si>
    <t>Matzo Natural Smoothening Beard Growth Oil Paraben Free...50 ml3.7</t>
  </si>
  <si>
    <t>Bella vita organic Onion Hair Oil With Argan, 16 Herbs ...225 ml4.1</t>
  </si>
  <si>
    <t xml:space="preserve">MUUCHSTAC Ayurvedic Hair Growth Oil Herbal, </t>
  </si>
  <si>
    <t>NIHAR Naturals Non Sticky, Coconut Hair Oil For Thick &amp;...400 ml4</t>
  </si>
  <si>
    <t>adivasi neelambari adivasi hair oil use for regrowth an...500 ml4.1</t>
  </si>
  <si>
    <t>Mahabhringraj Regrowth Hair Oil400 ml4</t>
  </si>
  <si>
    <t>RUZA Onion Oil for Hair Growth &amp; Hair Fall Control Oil ...100 ml4.6</t>
  </si>
  <si>
    <t>nature leaf Bhringraj Hair oil Hair Oil200 ml4</t>
  </si>
  <si>
    <t>Mahadev herbal products Adivasi hair oil 250ml Hair Oil250 ml3.8</t>
  </si>
  <si>
    <t>Phillauri Ginger Onion Oil for Hair Regrowth &amp; Hair Fal...100 ml4.4</t>
  </si>
  <si>
    <t>Life &amp; Pursuits Bhringraj Scalp Therapy Hair Oil100 ml3.9</t>
  </si>
  <si>
    <t>Himgange Ayurvedic Hair Oil 500ml Hair Oil500 ml4.3</t>
  </si>
  <si>
    <t>Parachute Advansed Advanced Aloe Vera Enriched Coconut ...500 ml4.2</t>
  </si>
  <si>
    <t>Omved Organic Extra Virgin Cold Pressed Coconut Oil Hai...200 ml4.5</t>
  </si>
  <si>
    <t>SESA AYURVEDIC REDUCES HAIR FALL HAIR FALL COMBO OF 1 X...200 ml4.3</t>
  </si>
  <si>
    <t>Auggmin Regrow Hair Oil for Men and Women with Natural ...100 ml3.7</t>
  </si>
  <si>
    <t>Oriental Botanics Organic Virgin Coconut Oil 200ml for ...200 ml4.9</t>
  </si>
  <si>
    <t>Kesh Regrowth Adivasi Herbal Hair Oil for Long &amp; Strong...100 ml4.3</t>
  </si>
  <si>
    <t xml:space="preserve">TRICHUP Hair Fall Control Oil 200 ml </t>
  </si>
  <si>
    <t>SESA Ayurvedic Hair Oil, Prevents Hair Fall, Promote Ha...100 ml4.1</t>
  </si>
  <si>
    <t>jashvii herbal Beard Growth Oil for strong and healthy ...50 ml4.5</t>
  </si>
  <si>
    <t>Dabur Vatika Enriched Coconut Hair Oil 75ml Pack Of 3 H...225 L3</t>
  </si>
  <si>
    <t>PARK DANIEL Premium ONION Herbal Hair oil- For Hair Reg...200 ml4</t>
  </si>
  <si>
    <t>Rey Naturals Cold Pressed Coconut Oil &amp; Sweet Almond Oi...400 ml4.6</t>
  </si>
  <si>
    <t>Dabur Vatika Enriched Coconut Hair Oil 75ml Hair Oil75 L3.7</t>
  </si>
  <si>
    <t>TRICHUP Healthy Long &amp; Strong Oil 200 ml Hair Oil200 ml4.3</t>
  </si>
  <si>
    <t>Oriflame LOVE NATURE HAIR COCONUT OIL Hair Oil100 ml4.3</t>
  </si>
  <si>
    <t>Parachute Advanced Aloe Vera Enriched Coconut Hair Oil ...500 ml4.1</t>
  </si>
  <si>
    <t>GKD Premium Pure Coconut Hair Oil,Pack of 2 Hair Oil2 L4.3</t>
  </si>
  <si>
    <t>Ondrella Herbal  Hair Oil100 ml4.5</t>
  </si>
  <si>
    <t>aswini Homeo Arnica Hair Oil100 ml3.9</t>
  </si>
  <si>
    <t>zam zam E BAHAR HAIR OIL Hair Oil PACK OF 2 ORIGINAL Ha...200 ml4.4</t>
  </si>
  <si>
    <t>Oriflame Sweden Sweden Nature Coconut Hair Oil0.1 ml4.2</t>
  </si>
  <si>
    <t>BAJAJ COCO JASMINE OIL Hair Oil396 ml4.6</t>
  </si>
  <si>
    <t>Adivasi Herbal Hair Oil For Fast Hair Growth and Dandru...250 ml4</t>
  </si>
  <si>
    <t xml:space="preserve">RNR COMPANY Mooch &amp; Beard Oil 4x4 </t>
  </si>
  <si>
    <t>Adivasi Neelambari hair care divasi eelambari Herbal Ha...400 ml4.7</t>
  </si>
  <si>
    <t>Adivasi Neelambari hair care Adivasi hair oil Hair Oil500 ml4</t>
  </si>
  <si>
    <t>TRICHUP Hair oil For healthy, long &amp; strong hair Hair O...200 ml4</t>
  </si>
  <si>
    <t>Parachute 100% Pure Coconut Oil 175ml Hair Oil175 ml3.9</t>
  </si>
  <si>
    <t>Parachute Aloe vera hair oil combo Hair Oil500 ml4</t>
  </si>
  <si>
    <t>Parachute Advanced Aloe Vera Enriched Coconut Hair Oil250 ml4.3</t>
  </si>
  <si>
    <t xml:space="preserve">Elements On and On Bhringraj Hair Oil 600 ML </t>
  </si>
  <si>
    <t>Dabur Anmol Gold Pure Coconut Oil, 500ml Hair Oil500 ml3.9</t>
  </si>
  <si>
    <t>PATANJALI KESH KANTI OIL Hair Oil100 ml3.8</t>
  </si>
  <si>
    <t>jijiba Red Onion Oil for Hair Regrowth Bio Active Hair ...60 ml3.9</t>
  </si>
  <si>
    <t>SESA Ayurvedic  Hair Oil200 ml4</t>
  </si>
  <si>
    <t>vkeshbund KHADI ayu Red Onion Hair Growth Oil 100% Natu...200 ml4.2</t>
  </si>
  <si>
    <t>Adivasi Neelambari hair care Anti hair fall dandruff re...200 ml3.8</t>
  </si>
  <si>
    <t>Satthwa Kalika  Hair Oil150 ml3.9</t>
  </si>
  <si>
    <t>Parachute Advanced Aloe Vera Enriched Coconut Hair Oil ...500 ml4.3</t>
  </si>
  <si>
    <t>look hair Onion Oil+Onion Shampoo+Apple Shampoo Hair Oi...800 ml3.9</t>
  </si>
  <si>
    <t xml:space="preserve">Vcare Herbal Hair Oil, </t>
  </si>
  <si>
    <t>Dabur Vatika Enriched Coconut  Hair Oil300 ml4.1</t>
  </si>
  <si>
    <t>ARUBA Essentials Maha Bhringraj Hibiscus &amp; Red Onion Ha...100 ml3.8</t>
  </si>
  <si>
    <t>Mahabhringraj Maka Hair Oil300 ml4.2</t>
  </si>
  <si>
    <t xml:space="preserve">PRZ Coconut Extra Virgin Cold Pressed Carrier Oil </t>
  </si>
  <si>
    <t xml:space="preserve">Elements On and On Bhringraj Hair Oil 400 ML </t>
  </si>
  <si>
    <t>Keratone Oil 100ml Hair Oil200 ml4.3</t>
  </si>
  <si>
    <t xml:space="preserve">aswini Homeo Arnica Hair Oil </t>
  </si>
  <si>
    <t>EMAMI Kesh King Scalp &amp; Hair Medicine Ayurvedic Oil 300...300 ml4</t>
  </si>
  <si>
    <t>Himgange Hair Oil 500ml Pack of 2 Hair Oil1000 g4.2</t>
  </si>
  <si>
    <t xml:space="preserve">SESA Ayurvedic </t>
  </si>
  <si>
    <t>Parachute Coconut Oil 200 ml Hair Oil200 ml3.7</t>
  </si>
  <si>
    <t>Parachute JASMINE HAIR OIL-MNJH255 Hair Oil380 ml3.9</t>
  </si>
  <si>
    <t>BARBA HAIR GROWTH NATURAL OIL Hair Oil50 ml3.9</t>
  </si>
  <si>
    <t>Gmore Cold Pressed - Extra Virgin - Coconut Oil for Hai...200 ml4.3</t>
  </si>
  <si>
    <t>SumBerries RAW Extra Virgin Organic Coconut Oil 330 ML ...330 ml4.5</t>
  </si>
  <si>
    <t>EMAMI hair oil 1000 ml pack of 2 Hair Oil1000 ml4.8</t>
  </si>
  <si>
    <t>SESA Anti Hair Fall Hair Oil 200ML pack of 2 Hair Oil400 ml3.5</t>
  </si>
  <si>
    <t>FORTUNATE Advanced Beard Growth Oil for Men and Boys Ha...50 ml4.1</t>
  </si>
  <si>
    <t>SESA Ayurvedic Strong Roots Oil, Prevents Hair Fall, Go...100 ml4.3</t>
  </si>
  <si>
    <t>jijiba HERBALOnion Oil for Hair Regrowth Bio Active Hai...120 ml4</t>
  </si>
  <si>
    <t>OLIXO Onion Black Seed Hair Oil100 ml4</t>
  </si>
  <si>
    <t>Omved Keshin Ayurvedic  Hair Oil100 ml4.3</t>
  </si>
  <si>
    <t>Dabur Anmol Gold Pure Coconut  Hair Oil1200 ml4.5</t>
  </si>
  <si>
    <t>PATANJALI COCONUT OIL Hair Oil200 ml3.9</t>
  </si>
  <si>
    <t>Adivasi Neelambari hair care Hair promote oil Hair Oil500 ml4.1</t>
  </si>
  <si>
    <t>Adivasi Neelambari hair care divasi Nelambari hair oil ...200 ml3.8</t>
  </si>
  <si>
    <t xml:space="preserve">Dr. Saha`S Hahnemann's Arnica Hair Oil Pack of 2 </t>
  </si>
  <si>
    <t>Tiens REVITIZE Hair Oil200 ml4.3</t>
  </si>
  <si>
    <t>EMAMI 7 OIL IN ONE Hair Oil500 ml3.8</t>
  </si>
  <si>
    <t xml:space="preserve">Kerala Naturals Herbal Hair Oil Mix </t>
  </si>
  <si>
    <t>shukhanve With Redensyl, 8 Natural Oils including , Vit...45 ml4.4</t>
  </si>
  <si>
    <t>Halixir Versatile Nourishing Hair Oil pack of 2 x 100 m...200 ml4.4</t>
  </si>
  <si>
    <t>Mahabhringraj Oil Hair Oil200 ml4</t>
  </si>
  <si>
    <t>ZENOBIA COCONUT OIL Hair Oil100 ml4.3</t>
  </si>
  <si>
    <t>PARK DANIEL Cold Pressed Castor oil, Coconut oil, Sesam...800 ml4.2</t>
  </si>
  <si>
    <t>SESA AYURVEDIC KSHIR PAK VIDHI 200 ML Hair Oil200 ml3.8</t>
  </si>
  <si>
    <t>Adivasi Neelambari hair care Adivasi Neelambari hair oi...500 ml4.7</t>
  </si>
  <si>
    <t>Whole Herb Organic Virgin Coconut Oil Hair Oil500 ml4.4</t>
  </si>
  <si>
    <t xml:space="preserve">Mystiq Living Virgin Coconut Oil </t>
  </si>
  <si>
    <t>PARK DANIEL Premium Virgin Coconut Oil</t>
  </si>
  <si>
    <t>Iba Halal Care Professional Black Seed Therapy Hair Oil...240 g4.1</t>
  </si>
  <si>
    <t>ARK Herbal Hair Oil with 15 and More Natural Oils and E...100 ml4.4</t>
  </si>
  <si>
    <t xml:space="preserve">Dabur Anmol Gold Pure Coconut Oil </t>
  </si>
  <si>
    <t>Neelambari 100% Ayurvedic Hair Oil | Adivasi Ayurvedic ...250 ml4.3</t>
  </si>
  <si>
    <t>ENAUNIQ Jasmin Hair Oil 500ml + Jasmin Hair Oil 500ml c...1000 ml4.1</t>
  </si>
  <si>
    <t xml:space="preserve">Aadya Life Onion Hair care Oil 200 ml </t>
  </si>
  <si>
    <t>Modicare Fruit of The Earth Coconut Oil 1000 ML Hair Oi...1000 ml4.3</t>
  </si>
  <si>
    <t>Parachute 100% Pure Coconut oil Hair Oil200 ml3.9</t>
  </si>
  <si>
    <t>aswini Homeo Arnica  Hair Oil200 ml3.9</t>
  </si>
  <si>
    <t>Parachute Advanced Aloe Vera Enriched Coconut Hair Oil ...250 ml3.9</t>
  </si>
  <si>
    <t>Mahadev herbal products Adivasi neelambari hair growth ...250 ml5</t>
  </si>
  <si>
    <t>Phillauri Red Onion Black Seed 100ml  Hair Oil100 ml4.1</t>
  </si>
  <si>
    <t>TRICHUP Hair Fall Control Oil – 200 ml Hair Oil200 ml3.9</t>
  </si>
  <si>
    <t>Parachute Advansed Jasmine Hair Oil, 200ml Hair Oil200 ml3.7</t>
  </si>
  <si>
    <t>earthBaby 100% Natural origin Virgin Cold-Pressed Cocon...400 ml4.6</t>
  </si>
  <si>
    <t>ENAUNIQ Lauki Kesh Oil 500ml + Lauki Kesh Oil 500ml Hai...936 g4.2</t>
  </si>
  <si>
    <t>vellasio Amla Onion Black Seed Oil for Hair Regrowth &amp; ...100 ml4.7</t>
  </si>
  <si>
    <t xml:space="preserve">PATANJALI Coconut Oil - 200 ml Jar- </t>
  </si>
  <si>
    <t>Parachute Advansed Aloe Vera Hair oil 150ml Hair Oil150 ml4.1</t>
  </si>
  <si>
    <t>Parachute Coconut Oil, 300ml Hair Oil300 ml4.2</t>
  </si>
  <si>
    <t>pramukh herbs BHRINGRAJ HAIR OIL Hair Oil200 ml4.9</t>
  </si>
  <si>
    <t>Rootz Hair Oil - hair thickening oil</t>
  </si>
  <si>
    <t>Dabur Vatika Enriched Coconut Hair Oil 150ml Pack Of 3 ...450 ml3.1</t>
  </si>
  <si>
    <t>Amueroz Hibiscus Hair Oil for Hair Growth for Men &amp; Wom...60 ml4.5</t>
  </si>
  <si>
    <t>TRICHUP Healthy Long &amp; Strong Hair Oil – 100 ml Hair Oi...100 ml4.2</t>
  </si>
  <si>
    <t>adivasi neelambari Say Goodbye to dandruff and hair fal...500 ml5</t>
  </si>
  <si>
    <t>Modicare COCONUT OIL 2 Hair Oil500 ml4.4</t>
  </si>
  <si>
    <t>Parachute ADVANSED COCONUT HAIR OIL ENRICHED WITH ALOE ...250 ml4.1</t>
  </si>
  <si>
    <t>BAJAJ COCO JASMINE HAIR OIL 49.5 ML X12 PCS Hair Oil594 ml4.6</t>
  </si>
  <si>
    <t xml:space="preserve">PATANJALI Coconut Oil, 200ml </t>
  </si>
  <si>
    <t>GET REAL Coconut Oil 250 ml pack of 2 Hair Oil500 ml4.5</t>
  </si>
  <si>
    <t>Adivasi Neelambari hair care hair oil Hair Oil400 g4</t>
  </si>
  <si>
    <t>The Nile 100 % Pure and Natural Hair Growth Tonic Oil F...280 ml4.4</t>
  </si>
  <si>
    <t>EMAMI 7 OILS IN ONE NON STICKY HAIR OIL Hair Oil500 g4.3</t>
  </si>
  <si>
    <t>SESA Reduce Hair fall Hair oil Hair Oil300 ml3.9</t>
  </si>
  <si>
    <t>bussi Onion Black Seed Oil &amp; Onion Shampoo &amp; Onion Cond...800 ml5</t>
  </si>
  <si>
    <t>Oriflame Sweden love nature hair oil Hair Oil100 ml4.3</t>
  </si>
  <si>
    <t>Sandarbh Onion Black Seed Oil for Hair Regrowth &amp; Hair ...60 ml4.2</t>
  </si>
  <si>
    <t>WishCare Premium Cold Pressed Extra-Virgin Coconut Oil ...2000 ml4</t>
  </si>
  <si>
    <t>Leaf N Relief Neelibringadi Coconut Oil - Hair Oil2004.3</t>
  </si>
  <si>
    <t>Parachute Advansed Aloe Vera Enriched Coconut Hair Oil,...250 ml3.9</t>
  </si>
  <si>
    <t>VLCC Onion &amp; Fenugreek Hair Oil For Hair Fall Control H...200 ml4.3</t>
  </si>
  <si>
    <t>Khadi Absolute beauty Curry Leaf With Vettiver  Hair Oi...100 ml4.3</t>
  </si>
  <si>
    <t>Brungamalaka herbal products Neelambari Herbal  Hair Oi...250 ml3.8</t>
  </si>
  <si>
    <t xml:space="preserve">Kerala Ayurvedic Herbal Medicine Hair Oil Mix - </t>
  </si>
  <si>
    <t>tillari Onion Hair Oil Non Sticky Hair Oil200 ml4.1</t>
  </si>
  <si>
    <t>Oriflame Love Nature Hot Hair Oil with Wheat &amp; Coconut ...45 ml4.7</t>
  </si>
  <si>
    <t>Dr. Wellmans A1 BLACK HAIR OIL WITH BHRINGRAJ,BRAHMI &amp; ...300 ml4.1</t>
  </si>
  <si>
    <t>Dabur Vatika Enriched Coconut Hair Oil 150ml Pack Of 2 ...300 g3.1</t>
  </si>
  <si>
    <t>Happy Moms Hair &amp; Scalp Restore Oil - Certified Organic...100 ml4.4</t>
  </si>
  <si>
    <t>SESA AYURVEDIC REDUCES HAIR FALL &amp; SUPPORTS HAIR GROWTH...400 ml4.5</t>
  </si>
  <si>
    <t>Matzo Natural 7 IN 1 Hair Fall Control Oil Mineral Oil ...100 ml3.5</t>
  </si>
  <si>
    <t>Dabur Vatika Enriched Coconut Hair Oil 150ml Hair Oil150 L3.9</t>
  </si>
  <si>
    <t>Rootz Hair Oil - hair growth oil Hair Oil100 ml4.1</t>
  </si>
  <si>
    <t xml:space="preserve">Dhathri Hair Care Plus Oil 100 ML </t>
  </si>
  <si>
    <t>Neelambari 100% Adivasi Herbal Hair Oil | Hair Growth O...5005</t>
  </si>
  <si>
    <t>Bakson's Sunny Arnica Hair Oil [Pack of 2] Hair Oil300 ml4.2</t>
  </si>
  <si>
    <t>Juene hair oil,100 ml Hair Oil100 ml4.4</t>
  </si>
  <si>
    <t>Oriflame Love Nature Coconut Oil Hair Oil100 ml4.1</t>
  </si>
  <si>
    <t>Vcare New Improved Herbal  Hair Oil100 ml4.2</t>
  </si>
  <si>
    <t>Salon PROFESSIONAL ADVANCE FORMULA NOURISH &amp; SHINE HAIR...100 ml4.2</t>
  </si>
  <si>
    <t>aswini HAIR OIL Hair Oil360 ml4.2</t>
  </si>
  <si>
    <t>Dabur Vatika Coconut  Hair Oil75 ml4</t>
  </si>
  <si>
    <t>KAAIRA CARE Pro Keratin &amp; Argan Oil Smooth Therapy Oil ...100 ml4.8</t>
  </si>
  <si>
    <t>AMRUSOAL Hibiscus Hair Oil for Hair Regrowth for Men &amp; ...60 ml4.2</t>
  </si>
  <si>
    <t>PATANJALI Coconut-Oil-200ml Hair Oil200 ml4</t>
  </si>
  <si>
    <t xml:space="preserve">Dabur Anmol Gold 500g </t>
  </si>
  <si>
    <t xml:space="preserve">bhramarah HAIR OIL </t>
  </si>
  <si>
    <t>TRICHUP Hair Fall Control Oil 200 ml Hair Oil200 ml4.2</t>
  </si>
  <si>
    <t>HairFul Red Onion Oil for Hair Regrowth &amp; Hair Fall Los...120 ml4</t>
  </si>
  <si>
    <t>THANJAI NATURAL Cold Pressed Coconut Oil 500ml Pure 100...500 ml4.4</t>
  </si>
  <si>
    <t>Himgange Ayurvedic Hair Oil 500ml Pack 2 Hair Oil1000 ml4.3</t>
  </si>
  <si>
    <t>Kalan Pharmaceuticals Neelibhringadi Coconut Oil Hair O...200 ml4.3</t>
  </si>
  <si>
    <t>Khadi Herbal Virgin Coconut Oil, SLS free Hair Oil210 ml4.5</t>
  </si>
  <si>
    <t>arya vaidyasaala kottaykal Herbal Hair Oil For Hair Gro...200 ml4.6</t>
  </si>
  <si>
    <t>lavanyam VATAKESHA - Root Strengthening &amp; Regrow Hair O...200 ml3</t>
  </si>
  <si>
    <t>aromamusk Organic 100% Pure Cold Pressed Extra Virgin C...100 ml4.3</t>
  </si>
  <si>
    <t>EMAMI 7 Oils in One Non Sticky Hair Oil Strong Inside, ...400 ml3.9</t>
  </si>
  <si>
    <t>BEARDHOOD Onion Hair Oil with Redensyl for Hair Growth ...250 ml4.5</t>
  </si>
  <si>
    <t>Kerala Ayurvedic Kalika Coconut Hair Oil200 ml4.6</t>
  </si>
  <si>
    <t>LICHEE Beard Growth Oil | Strong and Healthy Beard Grow...50 ml4.5</t>
  </si>
  <si>
    <t>Banjara's Samvridhi Hair Growth Oil, Amalgamation of Ol...125 ml4.4</t>
  </si>
  <si>
    <t>Organic Harvest 100% Cold Pressed Coconut &amp; Castor Oil ...400 ml4.4</t>
  </si>
  <si>
    <t>The Beauty Co. Almond Bhringa Coconut 3-in-1 Hair Oil |...200 ml3.3</t>
  </si>
  <si>
    <t>Oriflame Sweden Love Nature Hair Oil100 ml4.3</t>
  </si>
  <si>
    <t>GKD Premium Pure Coconut  Hair Oil500 ml4.3</t>
  </si>
  <si>
    <t>GOOD VIBES 100% Pure Coconut and Olive Cold Pressed Car...400 ml4.5</t>
  </si>
  <si>
    <t>VINAL BRAHMI DUDHI Hair Oil1 L4.2</t>
  </si>
  <si>
    <t>The Nile 100 % Pure Olive Oil To Support Hair Regrowth ...350 ml4.2</t>
  </si>
  <si>
    <t>Cargo Extra Virgin Cold Pressed Coconut oil for Skin an...100 ml4.1</t>
  </si>
  <si>
    <t>GKD Sparsh Coconut  Hair Oil0.5 L4.2</t>
  </si>
  <si>
    <t>Currently unavailableZORDAN Hair Gro Oil Hair Oil200 ml4.2</t>
  </si>
  <si>
    <t>Kesavardhini K-10 Hair Oil100 ml4.2</t>
  </si>
  <si>
    <t>Halixir Versatile Nourishing Hair Oil 100 ml Hair Oil100 ml4.3</t>
  </si>
  <si>
    <t>Raiyani Beard Hair Growth Oil Foe Men Hair Oil50 ml4.2</t>
  </si>
  <si>
    <t>Phillauri Hair ReGrowth Onion Herbal Hair Oil 100ml Hai...100 ml3.7</t>
  </si>
  <si>
    <t>7 Days Cantharidine Oil Hair Oil100 ml3.9</t>
  </si>
  <si>
    <t>Devogue Extra Virgin Cold Pressed Coconut Oil Hair Oil50 ml4.5</t>
  </si>
  <si>
    <t>vkeshbund khadi ayu Red seed onion anti hair loss hair ...200 ml3.5</t>
  </si>
  <si>
    <t>Vadhika Premium Virgin Coconut oil, Olive Oil and Casto...400 ml4.1</t>
  </si>
  <si>
    <t>WishCare Premium Cold Pressed Extra-Virgin Coconut Oil ...1000 ml4.7</t>
  </si>
  <si>
    <t>Mahadev herbal products Adivasi hair promote oil Natura...250 ml3.8</t>
  </si>
  <si>
    <t>BadaHair Herbal Ayurvidic Lauki Hair oil For Stress Rel...250 ml4.7</t>
  </si>
  <si>
    <t>beautzen Beautzenoil Natural Beard oil - Almond and Thy...30 ml4</t>
  </si>
  <si>
    <t>Adivasi Herbal Hair Oil500 ml4</t>
  </si>
  <si>
    <t>Allen's Arnica Montana  Hair Oil100 ml4</t>
  </si>
  <si>
    <t>Neelambari Ayurvedic Herbal Hair Growth Hair Oil240 ml3.8</t>
  </si>
  <si>
    <t>Entik Hair Oil &amp; Scalp Vitalizer 200 ml Hair Oil200 g4.2</t>
  </si>
  <si>
    <t>Feel &amp; Heal Solution Pack Hair Oil300 ml4</t>
  </si>
  <si>
    <t>Himgange Hair Oil 500ml Hair Oil500 g4.3</t>
  </si>
  <si>
    <t>Feel &amp; Heal Hair Oil100 ml4</t>
  </si>
  <si>
    <t>Neelambari Adivasi Ayurvedic Hair Growth Oil | Hair Thi...500 ml4.3</t>
  </si>
  <si>
    <t>ogx Extra Strength Damage Remedy + Coconut Miracle Oil ...100 ml4</t>
  </si>
  <si>
    <t>Super Vasmol 33 Kesh Kala 50ml Hair Oil50 ml3.7</t>
  </si>
  <si>
    <t>Modicare PURE COCONUT OIL Hair Oil500 ml4.3</t>
  </si>
  <si>
    <t>AMRUSOAL Onion Ginger Hair Oil for Hair Growth | Anti H...60 ml4.5</t>
  </si>
  <si>
    <t>VINAL BRAHMI DUDHI 500ML Hair Oil500 ml4.2</t>
  </si>
  <si>
    <t>Rootz Hair Oil - hair loss treatment Hair Oil300 ml4</t>
  </si>
  <si>
    <t>Parachute Parashute Coconut  Hair Oil600 ml4.1</t>
  </si>
  <si>
    <t>Bakson's Sunny Arnica Hair Oil 250 Ml Hair Oil250 ml4.1</t>
  </si>
  <si>
    <t>WishCare Premium Cold Pressed Extra-Virgin Coconut Oil ...700 ml4.4</t>
  </si>
  <si>
    <t xml:space="preserve">ALBANIA Onion Methi </t>
  </si>
  <si>
    <t>Mahadev herbal products Adivasi hair oil Hair Oil400 ml3.8</t>
  </si>
  <si>
    <t>24 Hours Organic Jonk Tail &amp; Leech oil Hair Oil110 ml3.8</t>
  </si>
  <si>
    <t>VedOn Cold pressed Virgin Coconut Oil for Skin and Hair...100 ml5</t>
  </si>
  <si>
    <t>bhramarah DHANWAKESA PREMIUM Hair Oil100 ml4.6</t>
  </si>
  <si>
    <t>Vadhika 100% Pure Cold Pressed Organic Virgin Coconut O...100 ml4.3</t>
  </si>
  <si>
    <t xml:space="preserve">SESA Reduces Hair Fall &amp; Supports Hair Growth </t>
  </si>
  <si>
    <t>earthBaby 100% Natural origin Virgin Cold-Pressed Cocon...500 ml4.6</t>
  </si>
  <si>
    <t>MORVIN Keshma Ayurvedic  Hair Oil150 ml4.2</t>
  </si>
  <si>
    <t>Parachute Pure Coconut Hair Oil 250ml pack of 2 Hair Oi...500 g3.9</t>
  </si>
  <si>
    <t>GULBADAN 100% Pure Onion Oil And Extra Light Olive Oil ...200 ml3.9</t>
  </si>
  <si>
    <t>The Nile Sweet Almond Pure Cold Pressed Oil with Vitami...150 ml4</t>
  </si>
  <si>
    <t>ENAUNIQ Jasmin Hair Oil 500ml + Amla Hair Oil 500ml Hai...1000 ml4.6</t>
  </si>
  <si>
    <t>SESA Ayurvedic Hair Oil, Prevents Hair Fall, Promotes H...200 ml3.7</t>
  </si>
  <si>
    <t>RCM Coconut Oil Hair Oil250 g4</t>
  </si>
  <si>
    <t xml:space="preserve">kmp Coconut Oil </t>
  </si>
  <si>
    <t xml:space="preserve">Dabur ANMOL PURE COCONUT OIL 500 ML </t>
  </si>
  <si>
    <t>nagbai Onion Aloe vera hair oil for hair growth Hair Oi...60 ml3.9</t>
  </si>
  <si>
    <t>Oneway Happiness Onion Hair Oil For Hair Growth and Hai...300 ml3.6</t>
  </si>
  <si>
    <t>Glossy Care Advanced Beard Growth Oil For Men - Advance...50 ml5</t>
  </si>
  <si>
    <t>Licel Premium Herbal Oil Based Lice Nit Treatment Hair ...55 ml4</t>
  </si>
  <si>
    <t>Mystiq Living Pure Castor Oil &amp; Virgin Coconut Oil - Mo...240 ml4.4</t>
  </si>
  <si>
    <t>panchvati Herbal  Hair Oil100 g3.8</t>
  </si>
  <si>
    <t>EMAMI Kesh King Scalp &amp; Hair Medicine Ayurvedic Oil 100...100 ml4</t>
  </si>
  <si>
    <t>orange oriole Orange0503 Hair Oil50 ml3.8</t>
  </si>
  <si>
    <t>Oriflame Hair Oil30 ml4.3</t>
  </si>
  <si>
    <t>ifrazon vatika NATURAL COCONUT ENRICHED IMPORTED HAIR O...200 ml4.3</t>
  </si>
  <si>
    <t>RUZA Black Seed Oil for Hair Regrowth &amp; Hair Fall Contr...250 ml3.9</t>
  </si>
  <si>
    <t>adivasi sri maruthi For Hair Regrowth &amp; Hair Falls Cont...250 ml3.5</t>
  </si>
  <si>
    <t>Nilgiri Aromas Pure Coconut Milk  Hair Oil200 ml4.6</t>
  </si>
  <si>
    <t xml:space="preserve">look hair LookHair Onion Black Seed Hair Oil </t>
  </si>
  <si>
    <t>Amberry Ayurveda 100% Organic Extra Virgin Coconut Oil ...100 ml4.7</t>
  </si>
  <si>
    <t>aswini Hair Oil Controls Hair Fall Prevents Dandruff 90...90 L3.7</t>
  </si>
  <si>
    <t>BadaHair Sanjivani Ayurvidic hair oil with Natural Jadi...130 g4.3</t>
  </si>
  <si>
    <t>VINAL BADAM 1 LITRE Hair Oil1 L4.4</t>
  </si>
  <si>
    <t>Parachute 100% Pure Coconut Oil 250ml Hair Oil250 ml4.3</t>
  </si>
  <si>
    <t>Vedanya Organics Anti-Greying Hair Oil for Men and Wome...200 ml3.5</t>
  </si>
  <si>
    <t>Currently unavailableOriflame Sweden love nature hair oil  Hair Oil100 ml4.1</t>
  </si>
  <si>
    <t>Auggmin Regrow Hair Oil200 ml3.7</t>
  </si>
  <si>
    <t>The Nile Red Onion Oil with Redensyl + Hair Revitalizer...400 ml5</t>
  </si>
  <si>
    <t>Oriental Botanics Organic Coconut &amp; Wheat Germ Cold Pre...200 ml4.3</t>
  </si>
  <si>
    <t xml:space="preserve">Parachute Coconut Oil, 300ml </t>
  </si>
  <si>
    <t>Oriflame Sweden hair oil Hair Oil100 ml4.2</t>
  </si>
  <si>
    <t>Oriflame Sweden Nature Coconut Hair Oil100 ml4.2</t>
  </si>
  <si>
    <t>Mystiq Living Combo Extra Virgin Olive Oil &amp; Virgin Coc...240 ml4.4</t>
  </si>
  <si>
    <t>Adivasi Kasturi herbal hair growth oil ADIVASI Kasturi ...400 ml3.5</t>
  </si>
  <si>
    <t xml:space="preserve">TRICHUP Healthy Long &amp; Strong Oil 200 ml </t>
  </si>
  <si>
    <t>INNATE 21 Herbs Hair Elixir Premium Hair Oil with 22 Na...200 ml5</t>
  </si>
  <si>
    <t>URVIJA Rejuvenating Hair oil Hair Oil100 ml4.6</t>
  </si>
  <si>
    <t>SumBerries RAW Extra Virgin Organic Coconut Oil 500 ML ...500 ml4.5</t>
  </si>
  <si>
    <t>Kesh Regrowth Adivasi Herbal Hair Oil Controls Hair Fal...250 ml4</t>
  </si>
  <si>
    <t xml:space="preserve">natura herbal Bio+, </t>
  </si>
  <si>
    <t>Oriflame Sweden Love Nature Hot coconut Hair oil Pack o...45 ml3.6</t>
  </si>
  <si>
    <t>aswini Hair Oil Controls Hair Fall Prevents Dandruff 45...90 ml3.5</t>
  </si>
  <si>
    <t>Lunvi Beard Growth Oil for strong and healthy beard gro...50 ml4.3</t>
  </si>
  <si>
    <t xml:space="preserve">Kerala Ayurvedic Neelibhringadi Coconut </t>
  </si>
  <si>
    <t>looms &amp; weaves 100 % Pure Raw Coconut Oil for Skin and ...200 ml4.5</t>
  </si>
  <si>
    <t>RNV COMPANY Original Smart Beard and Mooch Growth oil f...50 ml4.6</t>
  </si>
  <si>
    <t>Hairfly HERBEL HAIR OIL FOR 27 AYURVEDIC AUSHDHI EXTRAC...200 ml4.2</t>
  </si>
  <si>
    <t>AQK Premium Onion Ginger Pure Ayurvedic Hair Oil - Hair...200 ml4.4</t>
  </si>
  <si>
    <t>Oriflame Nature 100% Coconut Hair Oil100 ml4.1</t>
  </si>
  <si>
    <t>VINAL ARITHA Hair Oil500 ml4.4</t>
  </si>
  <si>
    <t>angiras Onion Oil for Hair Growth with 14 natural oils ...100 ml4.2</t>
  </si>
  <si>
    <t>SumBerries RAW Extra Virgin Organic Coconut Oil 503 ML ...503 ml4.5</t>
  </si>
  <si>
    <t>RIMAN BRAHMI DUDHI HAIR OIL 1L Hair Oil1000 ml4.2</t>
  </si>
  <si>
    <t>Ramtirth AYURVEDIC BRAHMI OIL Hair Oil100 ml4.1</t>
  </si>
  <si>
    <t>BIOKESH Medicated Herbal Oil Hair Oil200 g3.1</t>
  </si>
  <si>
    <t>30M Ayurvedic Bhringraj Onion Hair Oil for Hair Growth ...100 ml4.3</t>
  </si>
  <si>
    <t xml:space="preserve">ENAUNIQ JASMINE HAIR OIL </t>
  </si>
  <si>
    <t>SESA AYURVEDIC NATURAL HAIR GROWTH OIL 200 ML 1 PC. Hai...200 ml3.7</t>
  </si>
  <si>
    <t>SAHSTRA Advance And Effective Beard Oil In Beard Oil, B...50 ml3.9</t>
  </si>
  <si>
    <t>Enshine medicated hiar oil 100ml Hair Oil400 ml4</t>
  </si>
  <si>
    <t>Nature Grow 5421 Hair Oil200 ml5</t>
  </si>
  <si>
    <t>HerbtoniQ Organic Extra Virgin Coconut Cold Pressed Car...100 ml4.6</t>
  </si>
  <si>
    <t>Oriflame Sweden Love Nature Hot coconut oil Pack of 3 H...45 ml4.1</t>
  </si>
  <si>
    <t>Peau D'origine Onion Oil for Hair Growth, Hair Fall &amp; D...200 ml4</t>
  </si>
  <si>
    <t>Oriflame Love Nature Hot Hair Oil with Wheat &amp; Coconut ...30 ml4.6</t>
  </si>
  <si>
    <t>The Nile 100 % Pure Coconut Oil, Natural Kerala Cold Pr...300 ml4.4</t>
  </si>
  <si>
    <t>Whole Herb Coconut Oil, 210ml Hair Oil210 ml4.4</t>
  </si>
  <si>
    <t>Modicare COCONUT OILpack of 2  Hair Oil500 ml3.8</t>
  </si>
  <si>
    <t>haida tribal ayurvedic &amp; Handicrafts Bhrungamalaka Hair...500 ml3.8</t>
  </si>
  <si>
    <t>Vedanya Organics Anti-Greying Hair Oil for Men and Wome...100 ml3.5</t>
  </si>
  <si>
    <t>galway khopra oil Hair Oil200 ml4.5</t>
  </si>
  <si>
    <t>overvell Special Men Organic 9X Beard Growth Oil |Laven...50 ml3.9</t>
  </si>
  <si>
    <t>galway Coconut Oil, Hair Oil200 ml4.2</t>
  </si>
  <si>
    <t>ELISHA COOL Hair Oil100 ml3.9</t>
  </si>
  <si>
    <t>ROYAL DELIGHT 100% Pure &amp; Natural RED ONION Herbal Hair...100 ml4</t>
  </si>
  <si>
    <t>THE BODY SHOP Coconut Oil Brilliantly Nourishing Pre-Sh...200 ml4.4</t>
  </si>
  <si>
    <t xml:space="preserve">ExGrow HAIR OIL </t>
  </si>
  <si>
    <t>VINAL SUKHAD CHANDAN Hair Oil500 ml4.4</t>
  </si>
  <si>
    <t>Mystiq Living Hair Care Kit/ Combo - Virgin Coconut Oil...270 ml4.7</t>
  </si>
  <si>
    <t>TRICHUP HEALTHY LONG AND STRONG Hair Oil200 ml3.9</t>
  </si>
  <si>
    <t>Aloearth Beard Growth Oil for strong and healthy beard ...50 ml4</t>
  </si>
  <si>
    <t>MAHABHRINGARAJ MAHABHRINGRAJ HAIR OIL SET 100 ML AND 20...300 ml4</t>
  </si>
  <si>
    <t>Soulflower Bhringraj Oil 225ml, 100% Premium &amp; Pure, Na...450 ml4.5</t>
  </si>
  <si>
    <t>tillari Onion Oil for Hair Stronger Thicker Pack of 2 H...200 ml4.1</t>
  </si>
  <si>
    <t>TRICHUP Healthy Long and Strong Oil Enriched With Sesam...200 ml4.1</t>
  </si>
  <si>
    <t>brungamalaka herbal oil Hair Oil500 ml3.8</t>
  </si>
  <si>
    <t>Oraya 100% Pure &amp; Natural Premium Virgin Cold Pressed C...100 ml4.2</t>
  </si>
  <si>
    <t>Parachute Aloe vera hair oil Hair Oil250 ml4.1</t>
  </si>
  <si>
    <t>OMSONS MOROCCAN HAIR OIL Hair Oil200 ml5</t>
  </si>
  <si>
    <t>Kalan Pharmaceuticals Amari Amaladi Hair Oil300 ml5</t>
  </si>
  <si>
    <t>Vedanya Organics handmade hair Oil with 27 herbs- Delay...400 ml3.9</t>
  </si>
  <si>
    <t>THE BODY SHOP Coconut  Hair Oil200 ml4.3</t>
  </si>
  <si>
    <t>MaxBella 100% Natural Extra Virgin Coconut Oil | Unrefi...200 ml4.5</t>
  </si>
  <si>
    <t>Folifix Hair Oil - anti hair fall oil 100ml Hair Oil100 g4.8</t>
  </si>
  <si>
    <t>Organic Harvest Cold Pressed Extra Virgin Coconut Oil F...500 ml4.6</t>
  </si>
  <si>
    <t>Halixir HAIR OIL Hair Oil100 ml4.6</t>
  </si>
  <si>
    <t>leandros onion oil for Hair Fall control with 17 herbs ...100 ml4.3</t>
  </si>
  <si>
    <t>TRICHUP Healthy Long &amp; Strong Hair Oil Each 100ml Pack ...300 ml4.4</t>
  </si>
  <si>
    <t>PATANJALI Coconut  Hair Oil200 ml4</t>
  </si>
  <si>
    <t>DXN Gano Extra Virgin Coconut oil. Ganoderma mixed with...460 g4.2</t>
  </si>
  <si>
    <t xml:space="preserve">Nuerma Science Coconut Oil Pure &amp; Natural </t>
  </si>
  <si>
    <t>THE BODY SHOP Rainforest Coconut Hair Oil200 ml4.2</t>
  </si>
  <si>
    <t>mamuart's Onion hair oil Black with Red seed &amp; Hair gro...180 ml4</t>
  </si>
  <si>
    <t>ADIVASI BRAHMI ADIVASI_BRAHMI HERBAL HAIR OIL Hair Oil500 ml4.1</t>
  </si>
  <si>
    <t>zam zam E BAHAR Hair Oil ORIGINAL Hair Oil200 ml3.6</t>
  </si>
  <si>
    <t>Qubic Premium Onion Oil For Help to Hair Growth With 14...100 ml4.1</t>
  </si>
  <si>
    <t>AroMine 100% Pure Cold Pressed Organic Virgin Coconut O...100 ml4.1</t>
  </si>
  <si>
    <t>forester Ayurvedic Jadibuti Hair Growth Oil - 200 ML Ha...200 ml4.6</t>
  </si>
  <si>
    <t xml:space="preserve">24 Hours Organic Jonk oil </t>
  </si>
  <si>
    <t>Kesavardhini K-12 Hair Oil300 ml4.6</t>
  </si>
  <si>
    <t>brungamalaka mysore kaveri harbal Hair Oil500 ml3.9</t>
  </si>
  <si>
    <t>aswini ARNICA HAIR OIL 360ml with mini Amla shampoo Hai...360 ml3.4</t>
  </si>
  <si>
    <t>ADIVASI HERBAL PRODUCTS Adivasi hair growth oil 200ml H...200 ml3.6</t>
  </si>
  <si>
    <t>Shreeji Jasmine Hair Oil 500ml+80ml Hair Oil580 ml4.3</t>
  </si>
  <si>
    <t>ENAUNIQ JASMINE HAIR OIL Hair Oil200 ml3.6</t>
  </si>
  <si>
    <t>AVON Naturals Hair Oil 200ml Hair Oil200 ml4</t>
  </si>
  <si>
    <t>Donnara Organics Premium Virgin Coconut oil- 100% Pure ...200 ml4</t>
  </si>
  <si>
    <t>Mood Farms Cold Pressed Virgin Coconut Oil Hair Oil220 ml4.4</t>
  </si>
  <si>
    <t>TRU HAIR Fermented Rice &amp; Coconut Milk Oil with Tru Hea...110 ml4.3</t>
  </si>
  <si>
    <t>ADIVASI KASTURI ADIVASI_KASTURI HERBAL HAIR OIL Hair Oi...500 ml4.2</t>
  </si>
  <si>
    <t>Dr. Wellmans A1 BLACK HAIR OIL WITH BHRINGRAJ,BRAHMI &amp; ...450 ml4.2</t>
  </si>
  <si>
    <t>BEARDHOOD Onion Oil with Redensyl for Hair Growth Miner...100 ml4.1</t>
  </si>
  <si>
    <t>VINAL BADAM 500ML Hair Oil500 ml4.4</t>
  </si>
  <si>
    <t>SAHSTRA Beard Hair Growth Natural Hair Oil 50ml With Na...50 ml4.2</t>
  </si>
  <si>
    <t>Super Vasmol 33 Kesh Kala 100ml Pack of 2 Hair Oil100 ml3.8</t>
  </si>
  <si>
    <t>Dr.JRK Kesh Raksha Hair Oil100 ml4.1</t>
  </si>
  <si>
    <t>PreVeda Ultra Premium Fast Hair Re-Growth Oil best Anti...100 ml3.8</t>
  </si>
  <si>
    <t>Nandini Premium Herbal Hair Oil Pack of 2 Hair Oil100 ml4</t>
  </si>
  <si>
    <t>Vadhika Premium Castor oil,Olive oil,Coconut oil &amp; Onio...400 ml4</t>
  </si>
  <si>
    <t xml:space="preserve">THE BODY SHOP COCONUT OIL PRE-SHAMPOO HAIR OIL </t>
  </si>
  <si>
    <t>Juene hair oil - pack of 2 x 100 ml Hair Oil200 ml4</t>
  </si>
  <si>
    <t xml:space="preserve">vbro skin care Coconut Hair Oil </t>
  </si>
  <si>
    <t>Vadhika 100% Natural, Virgin Coconut Oil &amp; Organic Cast...200 ml3.9</t>
  </si>
  <si>
    <t xml:space="preserve">TRICHUP Herbal Hair Oil For Hair Fall Control 100 ml </t>
  </si>
  <si>
    <t>Beardoholic Beard Growth Oil With Natural Ingredients &amp;...30 ml4.4</t>
  </si>
  <si>
    <t>Zoyla Herbal Onion Hair Oil 200ML with Redensyl &amp; DHT B...200 ml4</t>
  </si>
  <si>
    <t>AVP AYURVEDIC REMEDY FOR LONG BLACK THICK HAIR|KUNTHALA...600 ml4.7</t>
  </si>
  <si>
    <t>orange oriole Premium Hair Oil50 ml3.6</t>
  </si>
  <si>
    <t>ENAUNIQ COCONUT HAIR&amp;MASSAGE OIL Hair Oil300 g5</t>
  </si>
  <si>
    <t>Vedanya Organics handmade hair Oil with 27 herbs- Delay...100 ml3.9</t>
  </si>
  <si>
    <t>Bold Care Hair Growth Oil - Controls Hair Fall for Men ...100 ml4</t>
  </si>
  <si>
    <t>Nature's Law Botanical  Hair Oil200 ml4.2</t>
  </si>
  <si>
    <t>Modicare COCONUT OIL 2  Hair Oil500 ml3.6</t>
  </si>
  <si>
    <t>DERMITAS BIOFEEL HAIR FALL TREATMENT WITH ANCIENT Hair ...200 ml3.8</t>
  </si>
  <si>
    <t>VINAL SUKHAD CHANDAN 1 LITRE Hair Oil1 L4.4</t>
  </si>
  <si>
    <t>keshyam Herbal Hair Oil For Hair Growth | Controls Hair...300 ml4.4</t>
  </si>
  <si>
    <t>TRICHUP HAIR OIL HEALTHY LONG &amp; STRONG 100 ML PACK OF 2...200 ml4</t>
  </si>
  <si>
    <t>aswini Apurva 100% Pure Coconut  Hair Oil1000 ml4</t>
  </si>
  <si>
    <t xml:space="preserve">TRICHUP Hair Fall Control Oil </t>
  </si>
  <si>
    <t>Folifix Hair Oil - hair fall control oil</t>
  </si>
  <si>
    <t>PARK DANIEL Cold Pressed Castor oil, Virgin Coconut oil...600 ml3.8</t>
  </si>
  <si>
    <t xml:space="preserve">Vihado Best Ayurvedic Extra Organic Coconut Oil </t>
  </si>
  <si>
    <t>Coros oil COLD PRESSED COCONUT OIL 100 ml Hair Oil100 ml4.3</t>
  </si>
  <si>
    <t>Hairfly HERBEL HAIR OIL FOR 27 AYURVEDIC AUSHDHI EXTRAC...300 ml4.3</t>
  </si>
  <si>
    <t>ANAGH Beard serum_oil - 30 ml foe men &amp; boy Hair Oil30 ml3.7</t>
  </si>
  <si>
    <t>Floraison Herbal  Hair Oil120 ml5</t>
  </si>
  <si>
    <t>Oriflame Sweden love nature coconut hair oil Hair Oil100 ml3.9</t>
  </si>
  <si>
    <t>Extraposh Tinfal 5% Hair Treatment Solution For Men &amp; W...60 ml3.7</t>
  </si>
  <si>
    <t>SikkaS Herbal Hair Oil with 38 Active proven herbs and ...100 ml3.9</t>
  </si>
  <si>
    <t>PARK DANIEL Premium Virgin Coconut oil and Castor Oil C...200 ml4</t>
  </si>
  <si>
    <t>Ryaal Hair Food Onion Hair Oil-Nourishing Hair Fall Tre...200 g3.7</t>
  </si>
  <si>
    <t>VINAL AMLA 500ML Hair Oil500 ml4.3</t>
  </si>
  <si>
    <t>SumBerries RAW Extra Virgin Organic Coconut Oil 1 Ltr f...1000 ml4.5</t>
  </si>
  <si>
    <t>Nature Sure jonk oil Hair Oil110 ml3.8</t>
  </si>
  <si>
    <t>Kerala Ayurvedic Neelibhringadi Coconut Hair Oil200 ml4</t>
  </si>
  <si>
    <t>wuba Rejuvenating Hair Oil with Indian Ginseng and Fenu...200 ml3.5</t>
  </si>
  <si>
    <t>Aranya Pack of three Natural Handmade Ayurvedic Onion  ...600 ml4.6</t>
  </si>
  <si>
    <t>ALBANIA Red Onion Black Seed Hair Oil For hair Growth O...100 ml4.4</t>
  </si>
  <si>
    <t>BHRINGAMALAKA Shivashakthi - Adivasi Herbal products Ha...1000 ml4.7</t>
  </si>
  <si>
    <t>Adivasi Bhringamalaka Ayurvedic Hair Oil200 g3.8</t>
  </si>
  <si>
    <t>SURTI MAHA BHRINGRAJ Hair Oil1 L4.2</t>
  </si>
  <si>
    <t>Beardoholic Beard Grooming Oil With Natural Ingredients...30 g4.2</t>
  </si>
  <si>
    <t>Parachute parach hair oil 500gm Hair Oil500 g4.1</t>
  </si>
  <si>
    <t>OWOF Onion black seed hair oil Hair Oil200 ml4</t>
  </si>
  <si>
    <t>Ugaalo 100% Pure Virgin Coconut Oil For Skin, Hair, Mas...100 ml3.8</t>
  </si>
  <si>
    <t>ADIVASI BRAHMI ADIVASI-BRAHMI HERBAL HAIR OIL Hair Oil1000 ml4</t>
  </si>
  <si>
    <t>ADIVASI BHRINGRAJ ADIVASI_BHRINGRAJ HERBAL HAIR OIL Hai...1000 ml4.1</t>
  </si>
  <si>
    <t>Oneway Happiness Onion Hair Oil For Hair Growth and Hai...100 ml3.7</t>
  </si>
  <si>
    <t>ADIVASI BRAHMI BRAHMI HERBAL HAIR OIL Hair Oil700 ml3.9</t>
  </si>
  <si>
    <t>Olvedic 100 % Pure &amp; Natural Castor Oil , Extra olive o...300 ml4.2</t>
  </si>
  <si>
    <t>Kerala Ayurveda Kesini Hair Oil100 ml4</t>
  </si>
  <si>
    <t>PATANJALI Coconut Oil, 200ml Hair Oil200 ml4.2</t>
  </si>
  <si>
    <t>Amueroz Onion Black Seed Hair Oil, Hair Regrowth oil fo...60 ml4.4</t>
  </si>
  <si>
    <t>kolaty 100% Pure,Cold-Pressesd COCONUT oil for Hair Gro...100 ml4</t>
  </si>
  <si>
    <t>Herbal Khadi Pure Herbal Ayurvedic Coconut Hair Oil  </t>
  </si>
  <si>
    <t>ALOETIC 100% Herbal beard growth oil and conditioner fo...50 ml3.7</t>
  </si>
  <si>
    <t>KOLD PURE PRESS Virgin Coconut Oil | Cold Pressed | For...1000 ml4.4</t>
  </si>
  <si>
    <t>The Coconut People 100% USDA Certified Organic Virgin C...200 ml4.5</t>
  </si>
  <si>
    <t>BeyBee Extra Virgin Cold Pressed Coconut oil for Skin a...500 ml4.6</t>
  </si>
  <si>
    <t>PARK DANIEL Organic Jojoba oil and Coconut oil combo pa...200 ml4.7</t>
  </si>
  <si>
    <t>RUSTIC ART Organic Virgin Coconut Oil Hair Oil100 ml3.7</t>
  </si>
  <si>
    <t>Dhathri Hair Care Herbal Oil 100 ml - Pack of 4 Hair Oi...100 ml4.3</t>
  </si>
  <si>
    <t>SumBerries RAW Extra Virgin Organic Coconut Oil 830 ML ...830 ml4.5</t>
  </si>
  <si>
    <t>upgrave Jasmine  Hair Oil1500 ml5</t>
  </si>
  <si>
    <t>KIMAYRA Natural Extra Virgin Organic Cold Pressed Cocon...250 ml4.3</t>
  </si>
  <si>
    <t>jijiba Ginger Onion Oil for Hair Regrowth Bio Active Ha...200 g3.8</t>
  </si>
  <si>
    <t>meera Pure Coconut Oil 100ml Hair Oil100 ml3.2</t>
  </si>
  <si>
    <t>tillari Onion Oil for Hair Stronger Thicker Hair Oil100 ml4.1</t>
  </si>
  <si>
    <t>overvell 100% Natural Smoothening FAST Beard And Mootch...50 ml3.7</t>
  </si>
  <si>
    <t>rowdy Premium Beard Oil - Strong 120ml Hair Oil120 ml3.6</t>
  </si>
  <si>
    <t>adivasi sri maruthi ADIVASI AYURVED Hair Oil400 ml4</t>
  </si>
  <si>
    <t>NEELAYAMARI HEALTHY CHOICE Hair Oil200 ml4</t>
  </si>
  <si>
    <t>VINAL ARITHA 1 LITRE Hair Oil1 L4.4</t>
  </si>
  <si>
    <t>Dominaro 100 % Pure &amp; Natural Castor oil &amp; Virgin Cocon...200 ml4.1</t>
  </si>
  <si>
    <t>Herb Island Ayurvedic Night Therapy Hair Oil with 5 Oil...200 ml2.7</t>
  </si>
  <si>
    <t>SumBerries RAW Extra Virgin Organic Coconut Oil 660 ML ...660 ml4.5</t>
  </si>
  <si>
    <t>Kumarika Hair Oil, Hair Fall Control, Non Sticky, Silky...200 ml4.3</t>
  </si>
  <si>
    <t>galway COCONUT HAIR OIL Hair Oil200 ml4.2</t>
  </si>
  <si>
    <t>Donnara Organics Premium Virgin Coconut oil- 100% Pure ...100 ml4</t>
  </si>
  <si>
    <t>SRI MAHARISHI ADIVASI AYURVEDIC PRODUCTS ADIVASI HERBAL...1 L3.8</t>
  </si>
  <si>
    <t>SURTI BRAHMI DUDHI Hair Oil500 ml4.1</t>
  </si>
  <si>
    <t>Precious &amp; Nature's Certified Organic Hibiscus, Amla, B...15 ml4.8</t>
  </si>
  <si>
    <t>b'drivex BEARD HARI OIL Hair Oil50 ml5</t>
  </si>
  <si>
    <t>Dermasport Beard and Hair Growth Oil - 30 ml with woode...30 ml4.3</t>
  </si>
  <si>
    <t>Allen's ARNIKAPLUS OIL Hair Oil100 ml3.7</t>
  </si>
  <si>
    <t>RS NATURAL FOODS Padavala Mandara  Hair Oil120 ml3</t>
  </si>
  <si>
    <t>RIMAN SUKHAD CHANDAN HAIR OIL 1L Hair Oil1000 ml3.7</t>
  </si>
  <si>
    <t>Kumarika Hair Oil, Hair Fall Control, Non Sticky, Silky...1200 ml4.2</t>
  </si>
  <si>
    <t>Vedlekha 100% Pure Virgin Coconut Oil For Skin, Hair, M...100 ml4</t>
  </si>
  <si>
    <t>Kerala Ayurveda Kesini OIl Combo Pack of 2 Hair Oil200 ml4.1</t>
  </si>
  <si>
    <t>SURTI DUDHI CREAM 500ML Hair Oil500 ml4.1</t>
  </si>
  <si>
    <t>bhp ARNICATED HAIR OIL Hair Oil100 ml4.3</t>
  </si>
  <si>
    <t>W3Naturals Cold pressed Coconut oil for Hair and Skin H...500 ml4.3</t>
  </si>
  <si>
    <t xml:space="preserve">OYL Cold Pressed Extra Virgin Coconut oil </t>
  </si>
  <si>
    <t>Kesh gold ayurvedic oil new pack 100ml+20% extra =120ml...120 ml3.8</t>
  </si>
  <si>
    <t>The Nile 100% Pure Castor Hair Oil, Cold Pressed, To Su...350 ml4.4</t>
  </si>
  <si>
    <t>Nagarjuna Ayurvedic PSORIA OIL Hair Oil600 ml4.3</t>
  </si>
  <si>
    <t xml:space="preserve">ANAGH bread oil for men - 60 ml </t>
  </si>
  <si>
    <t>Pure Rus 6 in 1 Hair Oil for Hair fall control , hair s...220 ml2.8</t>
  </si>
  <si>
    <t xml:space="preserve">TRICHUP Hair Fall Control Herbal Hair Oil 100 ml </t>
  </si>
  <si>
    <t>BIOCARE Gem Blue, Forest Herbs, Shine Boost, Blended Wi...200 ml4</t>
  </si>
  <si>
    <t>vbro skin care COCONUT HAIR OIL 1L PACK OF 2 Hair Oil2 L3.8</t>
  </si>
  <si>
    <t>kolaty Ayurveda Castor oil,Olive oil,Coconut oil &amp; Almo...400 ml4.3</t>
  </si>
  <si>
    <t>SAHSTRA Growth Oil For Strong, Shine and Healthy Beard ...50 ml4.3</t>
  </si>
  <si>
    <t xml:space="preserve">Asbah Miracle Hair Oil </t>
  </si>
  <si>
    <t>Aswini Pharmaceuticals Neelibhringadi Coconut Oil, Hair...450 ml4.2</t>
  </si>
  <si>
    <t>beauty ark professional DANDRUFF HAIR OIL Hair Oil100 ml4.4</t>
  </si>
  <si>
    <t>Elements ON &amp; ONj  Hair Oil0.8 ml4</t>
  </si>
  <si>
    <t>CEBELO OIL FOR LONG CASTING AND STRONG HAIR OIL PACK OF...300 ml4.3</t>
  </si>
  <si>
    <t>BadaHair 51 in 1 Active Herbs Onion Hair oil Hair Oil200 g5</t>
  </si>
  <si>
    <t xml:space="preserve">WILD ORGANIC ONION OIL WITHOUT MINERAL OIL PACK OF 2 </t>
  </si>
  <si>
    <t>Seven Skies Onion Hair Growth Oil With Blend Of Essenti...100 ml3.9</t>
  </si>
  <si>
    <t xml:space="preserve">PATANJALI Coconut Oil - 200 ml - </t>
  </si>
  <si>
    <t>TRICHUP Healthy Long &amp; Strong Hair Oil Each 100ml Pack ...400 ml4.4</t>
  </si>
  <si>
    <t>Phillauri GINGER RED ONION HAIR OIL - Blend Of 16 Natur...100 ml3.9</t>
  </si>
  <si>
    <t>KHADI Coconut Aloevera Bhrahmi hair Regrowth herbal Oil...100 ml4.3</t>
  </si>
  <si>
    <t>leandros onion oil for hair Fall with 17 herbs  Hair Oi...60 ml4</t>
  </si>
  <si>
    <t>Origenz Premium Coconut Hair Oil - Cold Pressed Hair Oi...100 ml4.1</t>
  </si>
  <si>
    <t>VINAL KALIGHATA Hair Oil500 ml4.9</t>
  </si>
  <si>
    <t>Kottakkal KESHYAM OIL 100 PACK OF 2 Hair Oil100 ml4.1</t>
  </si>
  <si>
    <t>vaydo Onion Black Seed Hair Oil - Controls Hair Fall - ...600 ml3.9</t>
  </si>
  <si>
    <t>Precious &amp; Nature's Hibiscus, Amla, Brahmi &amp; Bhringaraj...100 ml3.8</t>
  </si>
  <si>
    <t>SHAPEON Pure and natural Coconut hair oil for stronger ...100 ml5</t>
  </si>
  <si>
    <t>overvell 60% More Original Fast Organic 10+ beard growt...50 ml3.8</t>
  </si>
  <si>
    <t>KARMA TERRA Hair Oil to prevent Hair Damage, Hair Greyi...100 ml4.8</t>
  </si>
  <si>
    <t>RAINBOW Onion combon Oil Hair Oil160 ml4.3</t>
  </si>
  <si>
    <t>vaydo Onion Black Seed Hair Oil - Controls Hair Fall - ...200 ml3.9</t>
  </si>
  <si>
    <t>Kottakkal ninibhrungadi kera taialm Hair Oil200 ml4.8</t>
  </si>
  <si>
    <t>Maxx Panda Onion Hair Oil For Hair Regrowth | Hair Fall...50 ml3.9</t>
  </si>
  <si>
    <t>24 DAYS 10 days regrowth and stop hair loss pack of 2 6...60 ml5</t>
  </si>
  <si>
    <t>Leaf N Relief Neelayamari Kachiya Enna - 100 ml x 2 Nos...200 ml4.3</t>
  </si>
  <si>
    <t>The Nile RED ONION OIL WITH REDENSYL+HAIR REVITALIZER, ...150 ml4.4</t>
  </si>
  <si>
    <t>Teamex 7in1 Argan &amp; tea tree hair oil Hair Oil200 ml4</t>
  </si>
  <si>
    <t>BadaHair Sanjivani hair growth oil , Strong Roots Oil, ...1000 ml4.3</t>
  </si>
  <si>
    <t>Somatic Macho Beard Growth Oil, 100% Natural- 12 Oils, ...30 ml4.2</t>
  </si>
  <si>
    <t>ELFENA Onion Black Seed Hair Oil for Hair Growth Hair O...60 ml4.6</t>
  </si>
  <si>
    <t>Shreeji Jasmin Hair Oil 200 ML Hair Oil200 ml4</t>
  </si>
  <si>
    <t>KAYTRA Hair Oil100 ml4.1</t>
  </si>
  <si>
    <t>HAIR QUEEN red onion natural herbel hair oil {300 ml} H...300 ml4.1</t>
  </si>
  <si>
    <t>vbro skin care Advanc Jasmine &amp; coconut milky Hair Oil,...200 ml3.8</t>
  </si>
  <si>
    <t>adivasi neelambari HERBAL HAIR OIL Hair Oil200 ml4.2</t>
  </si>
  <si>
    <t>jeevasanjeevini ASANJEEVINI_AIVASI_HAIR_OIL Hair Oil700 ml3.7</t>
  </si>
  <si>
    <t>SikkaS Herbal Hair Growing Oil with 38 Active proven he...500 ml5</t>
  </si>
  <si>
    <t>PENZY HERBAL HAIR OIL Hair Oil100 ml4.2</t>
  </si>
  <si>
    <t xml:space="preserve">looms &amp; weaves Hand Made Extra Virgin Coconut Oil </t>
  </si>
  <si>
    <t>EMAMI 7 Oils in One Non Sticky Hair Oil Strong Inside, ...300 ml3.6</t>
  </si>
  <si>
    <t>AroMine 100% Organic Castor Oil Pure &amp; Natural, Virgin ...200 ml4</t>
  </si>
  <si>
    <t>Manarya Sun's Heart 18 in 1 Miracle Red Onion Black See...100 ml3.4</t>
  </si>
  <si>
    <t>Gmore Extra Virgin Coconut Oil - 100% Pure &amp; Natural - ...200 ml4.1</t>
  </si>
  <si>
    <t>adivasi neelambari HERBAL HAIR OIL BUY 500ML GET 200ML ...700 ml4.3</t>
  </si>
  <si>
    <t>Pure Ethics Onion &amp; Ginger Revitalizing  Hair Oil200 ml4.1</t>
  </si>
  <si>
    <t>Oxi9 Ultimate Hair Therapy Coconut Oil Hair Oil200 ml4.1</t>
  </si>
  <si>
    <t>Kumarika Hair Oil, Hair Fall Control, Non Sticky, Silky...800 ml4.3</t>
  </si>
  <si>
    <t>VINAL CHAMELI Hair Oil500 ml4.6</t>
  </si>
  <si>
    <t>SESA Reduces Hair Fall And Supports Hair Growth Hair Oi...200 ml3.3</t>
  </si>
  <si>
    <t>Kesavardhini PLUS HAIR OIL PACK OF 2 Hair Oil230 ml3.8</t>
  </si>
  <si>
    <t>Dabur Vatika Coconut Hair Oil 150ml Pack of 3 Hair Oil150 ml3</t>
  </si>
  <si>
    <t>Dr. Saha`S Jaborandi  Hair Oil120 ml4</t>
  </si>
  <si>
    <t>DXN Gano Extra Virgin Coconut oil. Ganoderma mixed with...460 g4.1</t>
  </si>
  <si>
    <t>Omved PUSHTIKAR Ayurvedic Hair Fall Control Hair Oil100 ml3.8</t>
  </si>
  <si>
    <t>SBM Ayur Dandreena Anti Dandruff Hair Oil100 ml5</t>
  </si>
  <si>
    <t>Vital Organics Onion Hair Oil With Castor Oil,Green Tea...50 ml4.2</t>
  </si>
  <si>
    <t>ROYAL DELIGHT Red Onion With Aloe Vera Hair Oil 100 ML ...100 ml3.8</t>
  </si>
  <si>
    <t>AYSIS essentials Onion and Castor Hair Fall Control hai...100 ml4.7</t>
  </si>
  <si>
    <t>sna NEELIBRUNGADHI KERAM200MLX3|Prescribed in ayurveda ...600 ml3</t>
  </si>
  <si>
    <t>Neelambari Herbal oil Hair Oil500 ml3.8</t>
  </si>
  <si>
    <t xml:space="preserve">KAZIMA Coconut Cold Pressed Carrier Oil </t>
  </si>
  <si>
    <t>Belamas MAHISHMATHI Hair Oil 100Ml -Organic Homemade Ha...100 ml5</t>
  </si>
  <si>
    <t>Oriflame Sweden Love Nature Hot Hair Oil with Wheat &amp; C...15 ml3.7</t>
  </si>
  <si>
    <t>Parachute JASMINE HAIR OIL-MNJH256 Hair Oil190 ml3.8</t>
  </si>
  <si>
    <t xml:space="preserve">G drops Castor &amp; Virgin Coconut Oil Combo </t>
  </si>
  <si>
    <t>Glossy Care Beard Growth Oil More Beard Growth, With Re...30 ml5</t>
  </si>
  <si>
    <t>The Nile 100% Pure Castor Hair Oil, Cold Pressed, To Su...350 ml4.5</t>
  </si>
  <si>
    <t>MYLO CARE Cold Pressed Extra Virgin Coconut Oil for Str...200 g5</t>
  </si>
  <si>
    <t>SURTI KALIGHATA 500 ML Hair Oil500 ml3.9</t>
  </si>
  <si>
    <t>ADIVASI BHRINGRAJ ADVASI_BHRINGRAJ HERBAL HAIR OIL Hair...200 ml3.8</t>
  </si>
  <si>
    <t>ASSURE VEDA vedratna Hair Oil100 ml4.7</t>
  </si>
  <si>
    <t>Vedabell Coconut Hair oil for Hair Growth and smooth so...100 ml5</t>
  </si>
  <si>
    <t>AMRUSOAL Onion Black Seed Hair Oil for Hair Growth, Ant...100 ml5</t>
  </si>
  <si>
    <t>Dr. JRK's Dano Anti-dandruff Oil 100ml Hair Oil100 ml4</t>
  </si>
  <si>
    <t>30M Ayurvedic Bhringraj Onion Hair Oil for Hair Growth ...400 ml4.3</t>
  </si>
  <si>
    <t xml:space="preserve">Yuconic 100 % PURE ORGANIC EXTRA VIRGIN COCONUT OIL </t>
  </si>
  <si>
    <t>Oilanic 100% Pure &amp; Natural Coconut Oil Combo pack of 2...200 ml4.7</t>
  </si>
  <si>
    <t>Aloearth Beard Growth Oil for Strong &amp; Healthy Beard Gr...50 ml4.8</t>
  </si>
  <si>
    <t>Sage Apothecary Coconut Oil - 100 ML Hair Oil100 ml5</t>
  </si>
  <si>
    <t>SKYELLA Pure Coconut Hair Oil hair For Hair Growth Hair...200 ml3.9</t>
  </si>
  <si>
    <t>tillari Onion Ginger Hair Oil For Hair Growth Hair oil ...400 ml4.7</t>
  </si>
  <si>
    <t>24 Hours Organic Nature Jonk Oil - Organic Hair Growth ...330 ml4</t>
  </si>
  <si>
    <t>Sargun HAIR OIL Hair Oil100 ml3.9</t>
  </si>
  <si>
    <t>Keratone Oil AYURVEDIC HAIR THERAPY Hair Oil200 ml4.2</t>
  </si>
  <si>
    <t>Nature Gate India Virgin Coconut Hair Oil200 ml4.2</t>
  </si>
  <si>
    <t>SAN KHADI Red onion anti hair loss hair growth oil Hair...200 ml3.5</t>
  </si>
  <si>
    <t>ELORIYA Moroccan Argan Hair Oil for Restores Shining an...100 ml4.5</t>
  </si>
  <si>
    <t>AromaYuth Alopecs  Hair Oil100 ml3.7</t>
  </si>
  <si>
    <t>Only Herbz Dandruff oil Hair Oil100 ml4.1</t>
  </si>
  <si>
    <t>PATANJALI Kesh Kanti Ayurvedic Oil 100ml with 20ml extr...240 ml3.9</t>
  </si>
  <si>
    <t>Aloearth 100% Natural &amp; Oragnic Beard Oil for Nourishme...50 ml4.3</t>
  </si>
  <si>
    <t>WISH-WAS HAIR TREAT OIL Hair Oil120 ml4.7</t>
  </si>
  <si>
    <t>G drops Castor &amp; Coconut Mix Oil 100ml Hair Oil100 ml3.3</t>
  </si>
  <si>
    <t>ALBANIA onion oil for hair growth for Hair Oil50 ml4.5</t>
  </si>
  <si>
    <t>QUAT Coconut Oil, With 100% Coconut Oil, Hair Oil270 ml3.9</t>
  </si>
  <si>
    <t>Auggmin Hair Oil Anti Hair Fall Hair Oil100 ml3.2</t>
  </si>
  <si>
    <t>Prince Care Keshambar  Hair Oil100 ml4.3</t>
  </si>
  <si>
    <t>LICHEE Beard Growth Oil Hair Oil50 ml4.3</t>
  </si>
  <si>
    <t xml:space="preserve">KeshBindu Pure Organic Virgin Coconut Oil </t>
  </si>
  <si>
    <t>AMRUSOAL Onion Black Seed Hair Oil for Hair Regrowth fo...60 ml5</t>
  </si>
  <si>
    <t xml:space="preserve">Dr. Saha`S Jaborandi Hair Oil Pack of 2 </t>
  </si>
  <si>
    <t>Kesh Regrowth Adivasi Herbal  Hair Oil500 ml4.1</t>
  </si>
  <si>
    <t>CFFTED Red Onion Oil 100% Natural Hair Oil200 ml4.1</t>
  </si>
  <si>
    <t>Dr. JRK's Keshraksha Oil 100ml Hair Oil100 ml4.2</t>
  </si>
  <si>
    <t>Cargo Extra Virgin Organic Coconut Oil Hair Oil70 ml4.1</t>
  </si>
  <si>
    <t>LICHEE Beard Oil Hair Oil50 ml4.6</t>
  </si>
  <si>
    <t>Cargo Extra Virgin Organic Coconut Oil -140ML Hair Oil140 ml4.1</t>
  </si>
  <si>
    <t>RUZA Onion Oil for Hair Regrowth &amp; Hair Fall Control Oi...120 ml3.7</t>
  </si>
  <si>
    <t>Shatras Onion Oil for Hair Growth Hair Oil with Natural...200 ml4.8</t>
  </si>
  <si>
    <t>Satthwa Anti-Dandruff  Hair Oil100 ml4</t>
  </si>
  <si>
    <t xml:space="preserve">Origenz Premium Hair Oils Combo </t>
  </si>
  <si>
    <t>ESSENTIALS OF NATURE Onion Hair Oil - Enriched with ble...200 g4</t>
  </si>
  <si>
    <t>Cargo Extra Virgin Cold Pressed Coconut oil for Skin an...200 ml4.1</t>
  </si>
  <si>
    <t>Holy Natural COCONUT OIL - 100ML EXTRA VIRGIN COLD PRES...100 g3.5</t>
  </si>
  <si>
    <t>Thanjai iyerkai Hair Oil 100% Natural Wooden Coldpresse...1000 ml4.8</t>
  </si>
  <si>
    <t>adivasi neelambari Herbal Hair oil For Regrowth and Lon...500 ml3.8</t>
  </si>
  <si>
    <t>Evescafe Grey Hair Reversing  Hair Oil250 ml3.4</t>
  </si>
  <si>
    <t>ghaniwale Coco200 Hair Oil200 ml4</t>
  </si>
  <si>
    <t>Cargo Extra Virgin Cold Pressed Coconut oil for Skin an...300 ml4.1</t>
  </si>
  <si>
    <t>Amueroz Onion Black Seed Hair Oil | Hibiscus Hair Growt...220 ml4.6</t>
  </si>
  <si>
    <t>Aaranyaa Rejuvenating Hair Oil with natural extract of ...225 ml4</t>
  </si>
  <si>
    <t>TRU NATURELLE Anti Dandruff Hair Oil with Rosemary and ...200 ml5</t>
  </si>
  <si>
    <t>La'Decus Red Onion hair Oil 120 ml | No Paraben, Silico...120 ml4.6</t>
  </si>
  <si>
    <t>G drops Castor,Coconut &amp; Black Seed Oil Combo</t>
  </si>
  <si>
    <t>ZAZA Coconut oil | 100% Pure &amp; Natural Cold pressed Oil...100 ml4.5</t>
  </si>
  <si>
    <t>Moha 5 in 1  Hair Oil100 ml4</t>
  </si>
  <si>
    <t>Natural Care Ultra Hair Oil - With 7 Essential Oils Hai...100 ml4</t>
  </si>
  <si>
    <t>Auggmin Hair Oil Regrow for Long, Healthy and Strong Ha...200 ml3.2</t>
  </si>
  <si>
    <t>Donnara Organics Premium Olive oil, Coconut oil &amp; Sweet...300 ml4.2</t>
  </si>
  <si>
    <t>Anjalis Care AloeJo  Hair Oil100 ml4.4</t>
  </si>
  <si>
    <t>PARK DANIEL Premium Virgin Coconut Oil Combo pack of 2</t>
  </si>
  <si>
    <t>LICHEE Beard Growth Oil With Natural Ingredients - Made...50 ml5</t>
  </si>
  <si>
    <t>Mystiq Living Pure Castor Oil &amp; Virgin Coconut Oil - Mo...440 ml4.4</t>
  </si>
  <si>
    <t xml:space="preserve">Nuerma Science Virgin Coconut </t>
  </si>
  <si>
    <t xml:space="preserve">Adivasi Neelambari Ayurvedic Herbal Hair Growth </t>
  </si>
  <si>
    <t>Zulf Raj hair oil 200 ml Hair Oil200 ml4.1</t>
  </si>
  <si>
    <t>TRICHUP hair oil pack of two Hair Oil200 ml4.7</t>
  </si>
  <si>
    <t>tillari Beard Professional and Vitamin E ,Growth Oil fo...60 ml4.8</t>
  </si>
  <si>
    <t>tillari Beard Professional and Vitamin E ,Growth Oil fo...90 ml4.8</t>
  </si>
  <si>
    <t>Parachute Hair Oil750 ml3.3</t>
  </si>
  <si>
    <t>DAGA CHANDAN WITH AYURVEDIC COOL HAIR OIL Hair Oil200 ml3.9</t>
  </si>
  <si>
    <t>SAHSTRA Beard Growth Oil In Beard Oil Mooch Growth With...50 ml4.5</t>
  </si>
  <si>
    <t>VINAL GULAB Hair Oil500 ml4.4</t>
  </si>
  <si>
    <t>ORGANIC HERBS COLD PRESSED EXTRA VIRGIN COCONUT OIL Hai...200 ml4.3</t>
  </si>
  <si>
    <t>Kumarika Hair Oil, Hair Fall Control, Non Sticky, Silky...400 ml4.1</t>
  </si>
  <si>
    <t>ROYAL DELIGHT Red Onion With Aloe Vera with 18 Herbs Pe...200 ml3.8</t>
  </si>
  <si>
    <t>MG Naturals PREMIUM EXTRA VIRGIN COCONUT OIL 200 ML Hai...200 ml4.3</t>
  </si>
  <si>
    <t>Elmask Hair Exyl Natural Hair Growth Oil Blend of 12 Es...100 ml4</t>
  </si>
  <si>
    <t>tillari Onion Oil for Hair Stronger Thicker Pack of 3 H...300 ml4.1</t>
  </si>
  <si>
    <t xml:space="preserve">KAZIMA Combo of Grape seed Oil and Tea tree Oil </t>
  </si>
  <si>
    <t>G drops Castor,Virgin Coconut,Virgin Olive Oil Combo</t>
  </si>
  <si>
    <t>The Balance Mantra Coconut Oil + Castor Oil, 100% Pure ...400 g4.4</t>
  </si>
  <si>
    <t>Parachute JASMINE HAIR OIL-MNJH254 Hair Oil570 ml3.7</t>
  </si>
  <si>
    <t>SURTI ARITHA Hair Oil500 ml4.3</t>
  </si>
  <si>
    <t>DABUR VATIKA Imported Coconut Enriched Hair oil For Dan...200 ml4.3</t>
  </si>
  <si>
    <t>tillari Onion Ginger Hair Oil For Hair Growth Hair oil ...200 ml4.8</t>
  </si>
  <si>
    <t>nature leaf Onion Hair Oil for Hair Growth Hair Oil210 ml4.2</t>
  </si>
  <si>
    <t>Oilanic 100% Pure &amp; Natural Coconut Oil</t>
  </si>
  <si>
    <t>VATIKA COCONUT HAIR OIL` Hair Oil200 ml4.2</t>
  </si>
  <si>
    <t>G drops Jamaican Balack &amp; Virgin Coconut Oil Combo</t>
  </si>
  <si>
    <t>Organim care products Coconut Vs Castor Hair Growth Oil...400 ml4.4</t>
  </si>
  <si>
    <t>AMRUSOAL Hibiscus Hair Oil for Hair Regrowth with Black...100 ml4.5</t>
  </si>
  <si>
    <t xml:space="preserve">Yuconic 100 % PURE COLD PRESSED COCONUT OIL </t>
  </si>
  <si>
    <t>LICHEE Beard Growth Oil | 100ml | With 12 Natural Oils ...1003.9</t>
  </si>
  <si>
    <t>adivasi sri maruthi Adivasi Adi Sri Maruthi Oil 500ml A...700 g3.5</t>
  </si>
  <si>
    <t>Olvedic 100 % Pure &amp; Natural Castor Oil , Virgin Coconu...300 ml4.7</t>
  </si>
  <si>
    <t>Ugaalo 100% Pure Virgin Coconut Oil For Skin, Hair, Mas...300 ml4.7</t>
  </si>
  <si>
    <t>El Senor 100 % Pure &amp; Natural Coconut Oil for Hair &amp; Sk...100 ml4.1</t>
  </si>
  <si>
    <t>kerakanthi 200 ML Hair Oil0.2 L4.6</t>
  </si>
  <si>
    <t>SumBerries Organic Cold Pressed Castor Oil 200 ML and R...530 ml4.5</t>
  </si>
  <si>
    <t>RUSTIC ART Organic Coconut Oil Hair Oil200 ml5</t>
  </si>
  <si>
    <t>G drops Castor,Jamaican Black Castor &amp; Virgin Coconut O...470 ml4.5</t>
  </si>
  <si>
    <t>Kerala Ayurveda Kesini OIl Combo Pack of 3 Hair Oil300 ml3.8</t>
  </si>
  <si>
    <t>Auggmin Natural &amp; Ayurvedic Regrow Hair Oil400 ml3.7</t>
  </si>
  <si>
    <t>GOURI KALYANI Traditionally and Hand made Ayurvedic Her...200 ml3.9</t>
  </si>
  <si>
    <t>The Nile Mooch and Beard Oil Combo of 2 Hair Oil30 ml4.7</t>
  </si>
  <si>
    <t xml:space="preserve">tillari Onion Oil for Hair Stronger Thicker </t>
  </si>
  <si>
    <t>ADIVASI BHRINGRAJ AIVASI_BHRINGRAJ HERBAL HAIR OIL Hair...500 ml3.8</t>
  </si>
  <si>
    <t>kerakanthi 300 ML Hair Oil0.3 L4.9</t>
  </si>
  <si>
    <t>looms &amp; weaves Hand Made Virgin Coconut Oil for Body Ca...200 ml3.9</t>
  </si>
  <si>
    <t>Herbal Me Extra Virgin COCONUT OIL,Certified 100% ORGAN...200 ml3.6</t>
  </si>
  <si>
    <t>Herbal Khadi Herbal virgin coconut hair oil enriches ha...210 ml3.7</t>
  </si>
  <si>
    <t>TRICHUP Healthy Long and Strong Enriched with Sesame Oi...200 ml3.6</t>
  </si>
  <si>
    <t>Vadhika Virgin Coconut Oil - Pure and Natural Combo of ...200 ml3.8</t>
  </si>
  <si>
    <t>Vadhika 100% Organic Virgin Coconut Oil And blackseed</t>
  </si>
  <si>
    <t>ROYAL DELIGHT 100% Pure &amp; Natural RED ONION Herbal Hair...300 ml4</t>
  </si>
  <si>
    <t>tillari Onion Ginger Hair Oil For Hair Growth Hair oil ...200 ml4.7</t>
  </si>
  <si>
    <t>TRICHUP vasu_98 Hair Oil300 ml3.8</t>
  </si>
  <si>
    <t>GOURI KALYANI -Traditionally and Hand made Ayurvedic He...100 ml4.1</t>
  </si>
  <si>
    <t>SumBerries Onion Hair Oil with Redensyl 100 ML and RAW ...430 ml4.5</t>
  </si>
  <si>
    <t>tillari Onion Ginger Hair Oil For Hair Growth Hair oil ...100 ml4.8</t>
  </si>
  <si>
    <t>THE BODY SHOP Rainforest Coconut  Hair Oil200 ml4.3</t>
  </si>
  <si>
    <t>Neelambari 100% Adivasi Herbal Hair Oil | Adivasi Ayurv...750 ml5</t>
  </si>
  <si>
    <t xml:space="preserve">ANAGH 100% Natural Beard Growth Oil for Men - 90 ml </t>
  </si>
  <si>
    <t xml:space="preserve">COSMO9 COSMETIC 100% Natural Beard Growth Oil - </t>
  </si>
  <si>
    <t>7 FOX Pure &amp; Organic Castor Oil &amp; Virgin Coconut Oil-10...200 ml3.8</t>
  </si>
  <si>
    <t>Olvedic 100 % Pure &amp; Natural Extra Olive Oil &amp; Virgin C...300 ml4.5</t>
  </si>
  <si>
    <t>Donnara Organics Premium Olive oil, Coconut oil &amp; Neem ...300 ml3.7</t>
  </si>
  <si>
    <t>PARK DANIEL Premium Virgin Coconut Oil Combo of 2 bottl...400 ml3.9</t>
  </si>
  <si>
    <t>VINAL RAAL Hair Oil500 ml4.2</t>
  </si>
  <si>
    <t>Vadhika 100% Pure &amp; Neem Oil &amp; Natural Virgin Coconut O...200 ml5</t>
  </si>
  <si>
    <t>Happy Moms Flaky Scalp Anti-Dandruff Hair Oil, Certifie...200 ml4.8</t>
  </si>
  <si>
    <t>Happy Moms Hair &amp; Scalp Restore Oil - Certified Organic...200 ml4.4</t>
  </si>
  <si>
    <t>PATANJALI COCONUT OIL 200ML Hair Oil200 ml3.8</t>
  </si>
  <si>
    <t>Dominaro Premium Extra Virgin Coconut Oil - 100% Pure &amp;...200 ml2.7</t>
  </si>
  <si>
    <t>PARK DANIEL Beard Oil for Beard hair Growth</t>
  </si>
  <si>
    <t>KIMAYRA World 100% Pure Organic Cold Pressed Coconut Oi...250 ml4.4</t>
  </si>
  <si>
    <t>mom SKIN SOLUTIONS COLD PRESSED CASTOR OIL FOR SKIN &amp; H...200 ml3.7</t>
  </si>
  <si>
    <t>Rootz Hair Oil - best oil for hair growth</t>
  </si>
  <si>
    <t>30M Ayurvedic Bhringraj Onion Hair Oil for Hair Growth ...500 ml4.3</t>
  </si>
  <si>
    <t xml:space="preserve">G drops G Drops Castor &amp; Virgin Coconut Oil Combo </t>
  </si>
  <si>
    <t xml:space="preserve">ANAGH Quick Grow Beard Oil Hair Oil </t>
  </si>
  <si>
    <t>Auggmin Regrow Hair Oil - Amla, Bhringraj, Bramhi, Jojo...100 ml4.2</t>
  </si>
  <si>
    <t xml:space="preserve">Dhurka BRINGHA HERBAL HAIR OIL </t>
  </si>
  <si>
    <t>Donnara Organics Premium Olive oil, Coconut oil &amp; Avoca...300 ml4.4</t>
  </si>
  <si>
    <t>Nuerma Science Extra Virgin Coconut Oil Hair Oil100 ml4.1</t>
  </si>
  <si>
    <t>Matruveda herbals Panchatatva Herbal hair oil Hair Oil100 ml3.7</t>
  </si>
  <si>
    <t>The Nile Organic Extra Virgin Coconut Oil Hair Oil Kera...150 ml4.4</t>
  </si>
  <si>
    <t>tillari Onion Ginger Hair Oil For Hair Growth Hair oil ...100 ml4.7</t>
  </si>
  <si>
    <t>Neelambari 100% Adivasi Herbal Hair Oil | Adivasi Ayurv...1000 ml5</t>
  </si>
  <si>
    <t>SURTI KALIGHATA Hair Oil1 L4.5</t>
  </si>
  <si>
    <t>ZENOBIA ONION BLACK SEED - HAIR CARE|GROWTH &amp; SHINE|TEA...100 ml4.5</t>
  </si>
  <si>
    <t>VedOn Cold Pressed Coconut oil for hair and skin - 100%...300 ml5</t>
  </si>
  <si>
    <t>Dominaro Premium Extra Virgin Coconut Oil - 100% Pure &amp;...300 ml2.7</t>
  </si>
  <si>
    <t>Alphacia Hair Gain Oil Pack of 2 Hair Oil120 ml3.7</t>
  </si>
  <si>
    <t>ROYAL DELIGHT 100% Pure &amp; Natural RED ONION Herbal Hair...200 ml4</t>
  </si>
  <si>
    <t>RNV COMPANY Special Men Organic 7X Beard Growth Oil , L...50 ml3.5</t>
  </si>
  <si>
    <t>overvell Beard Growth Oil Hair Oil50 ml5</t>
  </si>
  <si>
    <t>VedOn Cold pressed Virgin Coconut Oil for Skin and Hair...300 ml5</t>
  </si>
  <si>
    <t>Oilanic 100% Pure &amp; Natural Coconut Oil Combo pack of 3...300 ml4.7</t>
  </si>
  <si>
    <t>nagbai Beard growth oil infused with essential oils for...60 ml4.8</t>
  </si>
  <si>
    <t>CYK7 Beard Hair Growth Oil Natural Pure Paraben Free Ha...45 ml5</t>
  </si>
  <si>
    <t>VINAL DUDHI CREAM Hair Oil500 ml3.9</t>
  </si>
  <si>
    <t>leandros onion oil for hair Fall 17 herbs with  Hair Oi...300 ml4</t>
  </si>
  <si>
    <t>CYK7 Red Onion Hair Oil 100% Cold Pressed, No Paraben ,...200 ml5</t>
  </si>
  <si>
    <t>SAHSTRA Advance And Effective Beard Oil In Beard Oil, B...50 ml2.8</t>
  </si>
  <si>
    <t>valmoti onion Hair Oil100 ml3.7</t>
  </si>
  <si>
    <t>SESA AYURVEDIC HAIR GROWTH OIL 100 ML COMBO OF 2PCS Hai...200 ml4</t>
  </si>
  <si>
    <t>Happy Moms Flaky Scalp Anti-Dandruff Hair Oil, Certifie...100 ml4.8</t>
  </si>
  <si>
    <t>Vadhika Cold Pressed Sweet almonds oil, Olive oil and V...300 ml3.6</t>
  </si>
  <si>
    <t>Aloearth Best Beard Growth Oil for strong and healthy b...50 ml3.9</t>
  </si>
  <si>
    <t>KML 100% pure Coconut Hair Oil500 ml4.7</t>
  </si>
  <si>
    <t>The Nile 100 % Pure Coconut Oil, Natural Kerala Cold Pr...350 ml3.7</t>
  </si>
  <si>
    <t>THE ENQ Organic Hibiscus &amp; Shikakai Hair Fall Control o...100 ml4.9</t>
  </si>
  <si>
    <t>Neelambari Adivasi Herbal Hair Oil | Hair Growth Oil | ...250 ml5</t>
  </si>
  <si>
    <t xml:space="preserve">ANAGH Beard serum_oil - 90 ml foe men &amp; boy </t>
  </si>
  <si>
    <t>Vadhika 100% Pure &amp; Organic Cold Pressed Virgin Coconut...300 ml2.5</t>
  </si>
  <si>
    <t>VedOn Cold pressed Virgin Coconut Oil for Skin and Hair...200 ml5</t>
  </si>
  <si>
    <t>B&amp;T Zauberol Premium Hair Oil For Hair Growth, Pack of ...150 g4</t>
  </si>
  <si>
    <t>Atavi Premium Herbal  Hair Oil200 ml5</t>
  </si>
  <si>
    <t>30M Ayurvedic Bhringraj Onion Hair Oil for Hair Growth ...200 ml4.3</t>
  </si>
  <si>
    <t>ANAGH 100% Natural Beard Growth Oil for Men - 30 ml Hai...30 ml5</t>
  </si>
  <si>
    <t>OneLife Organic Coconut Oil for Dietary, Skin &amp; Hair Ha...100 ml4.2</t>
  </si>
  <si>
    <t xml:space="preserve">Callesta Extra Virgin Coconut Oil </t>
  </si>
  <si>
    <t xml:space="preserve">ANAGH Quick Grow Beard Oil Hair Oil_serum </t>
  </si>
  <si>
    <t>Kerala Ayurveda Kesini Oil Combo Pack of 6 Hair Oil600 ml4.2</t>
  </si>
  <si>
    <t>AVON Naturals Hair Oil Nourishing &amp; Refreshing Hair Oil100 ml4.4</t>
  </si>
  <si>
    <t>overvell Lite Beard Oil With Natural Ingredients Hair O...50 ml4.2</t>
  </si>
  <si>
    <t>BeyBee Extra Virgin Cold Pressed Coconut oil for Skin a...200 ml4.6</t>
  </si>
  <si>
    <t>MGH Herbals 100% Pure &amp; Natural Organi Cold Pressed Ext...100 ml4.2</t>
  </si>
  <si>
    <t>SUTAPTA Coconut Oil [Cooking &amp; Hair Oil] 100% Natural H...1 L4.2</t>
  </si>
  <si>
    <t>Mia Khalifa Pure and Natural Organic Sesame Oil for ski...300 ml4.7</t>
  </si>
  <si>
    <t>Gmore Cold Pressed - Virgin - Coconut Oil &amp; Castor Oil ...400 ml4.2</t>
  </si>
  <si>
    <t>Oraya 100% Pure &amp; Natural Castor oil And Extra Light Ol...400 ml4</t>
  </si>
  <si>
    <t>Barbers Crew Cold Pressed Coconut Non Sticky Hair Oil F...100 ml4.4</t>
  </si>
  <si>
    <t>Manarya Sun's Heart Combo of Onion Hair Oil 100ml &amp; Red...200 ml4.3</t>
  </si>
  <si>
    <t>Pure Rus Organic Coconut Oil for Hair and Skin Hair Oil220 ml4.3</t>
  </si>
  <si>
    <t>TRICHUP Healthy Long &amp; Strong Oil – 100 ml Hair Oil100 ml3.9</t>
  </si>
  <si>
    <t>RUZA Onion Oil For Hair Growth 100% Natural With 16 Nat...250 ml5</t>
  </si>
  <si>
    <t>CNI RJ Hair Oil100 ml4.4</t>
  </si>
  <si>
    <t>Vadhika Premium Virgin Coconut oil and Castor Oil Combo...200 ml3.6</t>
  </si>
  <si>
    <t xml:space="preserve">TRICHUP Hair Fall Control Oil – 200 ml </t>
  </si>
  <si>
    <t>Planton Extra Virgin Cold-Pressed Coconut Oil Hair Oil200 ml4.2</t>
  </si>
  <si>
    <t>MGH Herbals Hibiscus Oil Bhringraj Oil,Coconut Oil and ...800 ml4.1</t>
  </si>
  <si>
    <t>Vedanya Organics handmade hair Oil with 27 herbs- Delay...500 ml3.9</t>
  </si>
  <si>
    <t>LICHEE Beard Growth Oil - 50ml - With 12 Natural Oils i...50 ml3.9</t>
  </si>
  <si>
    <t>SURTI DUDHI CREAM 1 LITRE Hair Oil1 L4.1</t>
  </si>
  <si>
    <t>MGH Herbals Pure &amp; Natural Organi Cold Pressed Extra Vi...4004.2</t>
  </si>
  <si>
    <t>Meralite Cold pressed Coconut Carrier Oil Hair Oil Pack...70 ml4</t>
  </si>
  <si>
    <t>Shreeji asmine Hair Oil 500 ML+500ML</t>
  </si>
  <si>
    <t>AntaraFashion Premium Hydrating Hair Growth Oil Hair Oi...15 ml5</t>
  </si>
  <si>
    <t>MORVIN Keshma Ayurvedic Hair Oil for Long and Damage fr...300 ml4.3</t>
  </si>
  <si>
    <t xml:space="preserve">looms &amp; weaves - Hand Made Extra Virgin Coconut Oil </t>
  </si>
  <si>
    <t>TRICHUP Healthy, Long &amp; Strong With Sesame Oil &amp; Coconu...400 ml3.8</t>
  </si>
  <si>
    <t>NIRJA Advanced Beard Growth Oil | With Avocado, Argan &amp;...45 ml5</t>
  </si>
  <si>
    <t>WILD ORGANIC ONION HAIR OIL WITH 18 HERBS AND OILS 50ML...50 ml4.6</t>
  </si>
  <si>
    <t>KAALA JOGI Beard And Mooch Growth Oil For The MEN Hair ...50 ml3.8</t>
  </si>
  <si>
    <t>Sanjeevini Herbal  Hair Oil100 ml3.7</t>
  </si>
  <si>
    <t>adivasi sri maruthi ADI SRI MAUTHI HAIR OIL Hair Oil500 ml3.8</t>
  </si>
  <si>
    <t>OMSONS ALL IN ONE CHARMING HAIR OIL Hair Oil200 ml4.8</t>
  </si>
  <si>
    <t>SAHSTRA Advance And Effective Beard Oil In Beard Oil, H...50 ml4.5</t>
  </si>
  <si>
    <t>ADIVASI HERBAL PRODUCTS Adivasi natural hebal oil Hair ...200 ml3.4</t>
  </si>
  <si>
    <t>PARK DANIEL Premium Virgin Coconut oil and Virgin Sesam...200 ml3.5</t>
  </si>
  <si>
    <t>MGH Herbals Coconut Oil Hair Oil200 g4.2</t>
  </si>
  <si>
    <t>Mirah Belle Rosemary - Emu- Hazlenut Anti - Hair Fall O...100 ml3.7</t>
  </si>
  <si>
    <t>Dhathri Daily hair oil set of 3 Hair Oil100 ml4</t>
  </si>
  <si>
    <t>Chandrika Kachiya Enna Ayurvedic  Hair Oil95 ml3</t>
  </si>
  <si>
    <t xml:space="preserve">COSFOG Red Onion Oil with black seed </t>
  </si>
  <si>
    <t>Vadhika Cold Pressed Castor oil, Sweet Almonds Oil and ...300 ml3.9</t>
  </si>
  <si>
    <t>VedOn Cold pressed Virgin Coconut Oil for Skin and Hair...400 ml5</t>
  </si>
  <si>
    <t>Vedlekha 100% Pure Cold Pressed Castor Oil &amp; Virgin Coc...200 g4.5</t>
  </si>
  <si>
    <t>Chesy Red Onion Coconut Hair Oil For Hair Growth, Dandr...100 ml4.6</t>
  </si>
  <si>
    <t xml:space="preserve">Elements On and On Bhringraj Hair Oil - 1000 ML </t>
  </si>
  <si>
    <t>The Nile Red Onion Oil with Redensyl + Hair Revitalizer...300 ml3.7</t>
  </si>
  <si>
    <t>Aloearth Beard Growth Oil for strong healthy and shinin...50 ml4.1</t>
  </si>
  <si>
    <t>TRICHUP Healthy Long &amp; Strong Hair Oil Each 100ml Pack ...200 ml4.4</t>
  </si>
  <si>
    <t>VITALINE Active Hair Oil, Control Hair Fall in 14 Days ...100 ml4.3</t>
  </si>
  <si>
    <t xml:space="preserve">ZENOBIA ONION BLACK SEED HAIR OIL </t>
  </si>
  <si>
    <t>Organicure Red Onion Black Seed Hair Oil for Hair Regro...100 ml3.9</t>
  </si>
  <si>
    <t>Coros oil COLD PRESSED COCONUT OIL 250 ml Hair Oil250 ml4.2</t>
  </si>
  <si>
    <t>The Nile 100 % Pure Olive Oil To Support Hair Regrowth ...350 ml3.8</t>
  </si>
  <si>
    <t>ZOYAS hair care oil Hair Oil120 ml4.3</t>
  </si>
  <si>
    <t>SkinBlyss Anti Hair-Fall Onion Oil - Swiss RootBioTec b...120 ml5</t>
  </si>
  <si>
    <t xml:space="preserve">Aromatic Herbs Extra Virgin Coconut Oil </t>
  </si>
  <si>
    <t>Virth Beard Growth Oil | 50 ml | With 12 Natural Oils i...50 ml4.8</t>
  </si>
  <si>
    <t>The Legend Natural, Ayurvedic, Organic Red Onion  Hair ...250 ml4.2</t>
  </si>
  <si>
    <t>THE BODY SHOP Coconut Oil Brilliantly Nourishing Pre-Sh...200 ml3.3</t>
  </si>
  <si>
    <t>overvell fast beard growth oil Hair Oil50 ml4.2</t>
  </si>
  <si>
    <t>Mystiq Living Combo Extra Virgin Olive Oil &amp; Virgin Coc...440 ml4.4</t>
  </si>
  <si>
    <t>nagbai Onion Aloe vera hair oil for hair growth hair oi...60 ml4.5</t>
  </si>
  <si>
    <t>KIAAPURE TOUCH 100% Pure Cold Pressed Coconut Oil Hair ...250 ml5</t>
  </si>
  <si>
    <t>lumiglo Onion Hair Oil With Black Seeds And 9 Natural E...200 ml4.1</t>
  </si>
  <si>
    <t>Vedlekha 100% Pure &amp; Natural Cold Pressed Castor Oil &amp; ...300 ml4.5</t>
  </si>
  <si>
    <t>POTHIGAI NATURAL Pothigai Natural Coconut  Hair Oil1 L4.3</t>
  </si>
  <si>
    <t xml:space="preserve">ANAGH Choice of Real Men bread oil - 90 ml </t>
  </si>
  <si>
    <t>Organicure Red Onion Black Seed Hair Oil for Hair Regro...100 ml4.3</t>
  </si>
  <si>
    <t>CYK7 Apple Cider Vinegar Hair Oil 100% Cold Pressed Oil...200 ml5</t>
  </si>
  <si>
    <t>nature leaf Moroccan Argan Hair Growth Oil with Morroca...210 ml4</t>
  </si>
  <si>
    <t>ROJA #Imported Plain Hair Removal Permanent  Hair Oil20 ml3.4</t>
  </si>
  <si>
    <t xml:space="preserve">Black Premium growth beard oil </t>
  </si>
  <si>
    <t>Shreeji Jasmine Hair Oil 500 ML Hair Oil500 ml4.2</t>
  </si>
  <si>
    <t>CHETANYA TRADING COMPANY SHREE HAIR OIL 100ML Hair Oil100 ml3.8</t>
  </si>
  <si>
    <t>Laam Virgin Cold-Pressed Coconut Oil Hair Oil100 ml4.5</t>
  </si>
  <si>
    <t>beauty ark professional CLEAN DANDRUFF HAIR OIL Hair Oi...100 ml4.3</t>
  </si>
  <si>
    <t>AMRUSOAL Onion Black Seed Hair Oil for Hair Regrowth fo...220 ml4.4</t>
  </si>
  <si>
    <t>Vedanya Organics handmade hair Oil with 27 herbs- Delay...300 ml3.9</t>
  </si>
  <si>
    <t>Juene hair oil pack of 3 x 100 ml Hair Oil300 ml4.4</t>
  </si>
  <si>
    <t>AroMine 100% Organic Cold Pressed Extra Virgin Coconut ...200 ml3.9</t>
  </si>
  <si>
    <t>Ugaalo 100% Pure &amp; Natural Cold Pressed Castor OIl &amp; Ex...300 ml4</t>
  </si>
  <si>
    <t>CHENNAI AYURVEDA PHARMACY Neelibringadhi  Hair Oil200 ml4.8</t>
  </si>
  <si>
    <t>OMSONS Moroccan Argan Hair Oil Enrich With Coffee Oil &amp;...200 ml5</t>
  </si>
  <si>
    <t>Rory Onion hair Regrowth oil, Anti hair fall, Anti dand...100 ml3.9</t>
  </si>
  <si>
    <t>Donnara Organics 100% Pure &amp; Natural Virgin Coconut oil...30 ml4</t>
  </si>
  <si>
    <t>Oraya Virgin Coconut Oil - Pure and Natural Combo of 2 ...200 ml3.8</t>
  </si>
  <si>
    <t>mysore adivasi herbal Mysore Adivasi Hair Oil500 ml4.3</t>
  </si>
  <si>
    <t>THE ENQ Organic Onion and Hibiscus Oil with 18 Herbs -2...200 ml5</t>
  </si>
  <si>
    <t>Oraya 100% Pure &amp; Natural Sweet Almond Oil And Cold Pre...300 ml4.5</t>
  </si>
  <si>
    <t xml:space="preserve">OMSONS PURE &amp; NATURAL FLAXSEED OIL FOR </t>
  </si>
  <si>
    <t>The Nile 100 % Pure Olive Oil To Support Hair Regrowth ...350 ml4.3</t>
  </si>
  <si>
    <t>Vedanya Organics handmade hair Oil with 27 herbs- Delay...600 ml3.9</t>
  </si>
  <si>
    <t>Vadhika Premium Castor oil,Olive oil,Sweet Almonds, Coc...500 ml3.8</t>
  </si>
  <si>
    <t>Oraya Premium Virgin Coconut oil and Castor Oil Combo p...200 ml3.3</t>
  </si>
  <si>
    <t>skin routine's Coconut Oil Hair Oil200 ml4.7</t>
  </si>
  <si>
    <t>Oraya Premium Virgin Coconut oil and Extra Light Olive ...200 ml3.8</t>
  </si>
  <si>
    <t>The Nile Beard Oil with Almond and Tea Tree Extract Bea...280 ml4.3</t>
  </si>
  <si>
    <t>overvell Beard Growth Oil - 50ml - More Beard Growth, W...50 ml3.8</t>
  </si>
  <si>
    <t>Growmax Organic Hair oil Hair Oil100 ml5</t>
  </si>
  <si>
    <t xml:space="preserve">AVP ARYA VAIDYA PHARMACY NEELIBRINGADHI KERAM </t>
  </si>
  <si>
    <t>Oraya Premium Coconut oil and Black seed oil</t>
  </si>
  <si>
    <t>BadaHair Nabhi amrut Hair Oil30 ml5</t>
  </si>
  <si>
    <t>angiras Onion Ginger Oil for Hair Growth with 13 natura...200 ml4.1</t>
  </si>
  <si>
    <t>angiras Onion Ginger Oil for Hair Growth with 13 natura...300 ml4.1</t>
  </si>
  <si>
    <t>KeshBindu Apple Cider Vinegar Hair oil Hair Oil200 ml2.8</t>
  </si>
  <si>
    <t>ROJA #Imported Plain Hair Removal Permanent Hair Oil [ ...803.4</t>
  </si>
  <si>
    <t>UrbanMooch 100% Pure Virgin Coconut Oil &amp; Red ONION Oil...200 ml3.8</t>
  </si>
  <si>
    <t>Dominaro Premium Extra Virgin Coconut Oil - 100% Pure &amp;...100 ml2.7</t>
  </si>
  <si>
    <t>PANKAJAKASTHURI Herbal Hair Oil 100ml x 3btls Hair Oil300 ml4.4</t>
  </si>
  <si>
    <t>The Nile 100% Pure Castor Hair Oil, Cold Pressed, To Su...350 ml4</t>
  </si>
  <si>
    <t>angiras Onion Oil for Hair Growth with 14 natural oils ...400 ml4.2</t>
  </si>
  <si>
    <t>PARK DANIEL Premium Virgin Coconut oil and Olive Oil Co...200 ml3.8</t>
  </si>
  <si>
    <t>ORGAPLUS Natural Amla Bhringraj Hair Oil - For Hair gro...175 ml5</t>
  </si>
  <si>
    <t>Coros oil COLD PRESSED COCONUT OIL 500 ml Hair Oil500 ml4.6</t>
  </si>
  <si>
    <t>Kalp Pure Coconut Hair Oil,Extra Virgin Organic Coconut...200 ml4.4</t>
  </si>
  <si>
    <t>Oraya 100% Pure &amp; Natural Cold Pressed Sweet Almond Oil...200 ml4.3</t>
  </si>
  <si>
    <t>leandros Onion Ginger hair oil with 14 Natural Oil  Hai...60 ml4.2</t>
  </si>
  <si>
    <t>Auggmin Regrow / Hair Regain Natural &amp; Ayurvedic Hair O...600 ml3.7</t>
  </si>
  <si>
    <t>leandros onion oil for hair Fall with  Hair Oil180 ml4</t>
  </si>
  <si>
    <t>beautzen oil Beard Growth Oil For Men infused with Veti...50 ml4</t>
  </si>
  <si>
    <t xml:space="preserve">Herbspells Hair Growth Oil for Damaged &amp; Grey Hair </t>
  </si>
  <si>
    <t>Oraya 100% Pure &amp; Natural Castor OIL ,Extra Light Olive...800 ml5</t>
  </si>
  <si>
    <t xml:space="preserve">ANAGH Beard serum_oil - 60 ml foe men &amp; boy </t>
  </si>
  <si>
    <t>MGH Herbals Castor Oil and Coconut Oil Combo Each 200ml...400 ml4.5</t>
  </si>
  <si>
    <t>VINAL AMLA 1 LITRE Hair Oil1 L4.3</t>
  </si>
  <si>
    <t>Oraya 100% Pure &amp; Natural Cold Pressed Extra Virgin Oli...200 ml4.1</t>
  </si>
  <si>
    <t>Oraya 100% Pure &amp; Natural Sweet Almond Oil And Virgin C...300 ml5</t>
  </si>
  <si>
    <t>Turfy Pumpkin Seed Oil 100% Pure, Natural &amp; Therapeutic...15 ml3.8</t>
  </si>
  <si>
    <t xml:space="preserve">NUTRINORM WELLNESS Revitalizing Hair Oil </t>
  </si>
  <si>
    <t xml:space="preserve">beautzen Beard Oil With Natural Ingredients Beard Oil </t>
  </si>
  <si>
    <t>PLP Herbal Premium Coconut  Hair Oil100 ml3.5</t>
  </si>
  <si>
    <t>Oraya 100% Cold Pressed Castor Oil And Virgin Coconut O...600 ml5</t>
  </si>
  <si>
    <t>biomedison O2H I ONION OIL FOR HAIR Hair Oil100 ml5</t>
  </si>
  <si>
    <t>Dabur Vatika Enriched Coconut Hair Oil 75ml Pack Of 2 H...150 L2.9</t>
  </si>
  <si>
    <t xml:space="preserve">Yuconic PURE COCONUT OIL PURE &amp; NATURAL </t>
  </si>
  <si>
    <t>UrbanMooch 100% Organic Cold Pressed Virgin Coconut Oil...100 ml3.9</t>
  </si>
  <si>
    <t>BIOCROSSIN coconuthair200ml Hair Oil200 g5</t>
  </si>
  <si>
    <t>Oraya 100% Pure &amp; Natural Virgin Coconut oil, Olive Oil...400 ml4.5</t>
  </si>
  <si>
    <t>RABENDA Beard Growth Oil Advanced - 50ml - Beard Growth...50 g4.7</t>
  </si>
  <si>
    <t>UrbanMooch 100% Pure Castor Oil &amp; Olive Oil &amp; Almond Oi...400 ml3</t>
  </si>
  <si>
    <t>Product Description</t>
  </si>
  <si>
    <t>Total Potential</t>
  </si>
  <si>
    <t>Penetration of Parachute</t>
  </si>
  <si>
    <t>Parachute Advansed Deep Nourish Body Lotion400 ml4.4</t>
  </si>
  <si>
    <t>NIVEA Body Lotion for Very Dry Skin, Cocoa Nourish, wit...200 ml4.5</t>
  </si>
  <si>
    <t>Parachute Advansed Deep Nourish Body Lotion,With Pure C...500 ml4.4</t>
  </si>
  <si>
    <t>Parachute Advansed Body Lotion Soft Touch,With Honey,Si...250 ml4.3</t>
  </si>
  <si>
    <t>GOOD VIBES Brightening Face Cream - Coconut50 g4.2</t>
  </si>
  <si>
    <t>MUUCHSTAC Skin Lightening Oil30 ml3.9</t>
  </si>
  <si>
    <t>Priveda Cica Rejuvenating Night Face Cream50 ml4.3</t>
  </si>
  <si>
    <t>Parachute Advansed Body Lotion Natural Moisture,With Al...400 ml4.3</t>
  </si>
  <si>
    <t>WOW SKIN SCIENCE Coconut Hydrating  with Coconut Water,...100 ml4.2</t>
  </si>
  <si>
    <t>Indus Valley BIO Organic Extra Virgin Coconut Oil With ...2 Items in the set4.2</t>
  </si>
  <si>
    <t>Parachute Advansed Body Lotion Deep Nourish,With Pure C...250 ml4.3</t>
  </si>
  <si>
    <t>Vanalaya Cocoa Butter &amp; Shea Butter Moisturizing Lotion...300 ml4.2</t>
  </si>
  <si>
    <t>Parachute Advansed250 ml4.4</t>
  </si>
  <si>
    <t>KAMA AYURVEDA Extra Virgin Organic Coconut Oil200 ml4.4</t>
  </si>
  <si>
    <t>WOW SKIN SCIENCE Coconut Hand &amp; Nail Cream - Moisturizi...50 ml4.2</t>
  </si>
  <si>
    <t>Bare Body Essentials Under Arm Scrub, Gently Exfoliates...50 g4.3</t>
  </si>
  <si>
    <t>WOW SKIN SCIENCE Coconut Perfecting Cream with Vitamin ...50 ml4.3</t>
  </si>
  <si>
    <t>Plum BodyLovin' Hawaiian Rumba Hand Cream50 g4.3</t>
  </si>
  <si>
    <t>KEYA SETH AROMATHERAPY Skin Hydrating Coconut Toner Ant...200 ml4.2</t>
  </si>
  <si>
    <t>Sanfe Breast hydrating lotion for women - 100ml with na...100 ml4.9</t>
  </si>
  <si>
    <t>Namyaa Organic Lip Scrub for Smooth, Soft &amp; Tempting Li...15 g4</t>
  </si>
  <si>
    <t>SAHSTRA Advance Coffee &amp; Coconut Face Scrub Helps Clean...100 g4.4</t>
  </si>
  <si>
    <t>WOW SKIN SCIENCE Coconut Foaming  Combo Pack- Consist o...350 ml4</t>
  </si>
  <si>
    <t>The Beauty Co. Chocolate &amp; Coffee Body Scrub, | 100% Na...100 g4</t>
  </si>
  <si>
    <t>King C. Gillette Men�s Beard and  with Coconut Water, A...350 ml4.7</t>
  </si>
  <si>
    <t>WOW SKIN SCIENCE Coconut Hydrating Foaming  with Built-...150 ml4.5</t>
  </si>
  <si>
    <t>KAYA Coconut and tea tree oil Nourishing Body Wash, Sho...2 Items in the set4.3</t>
  </si>
  <si>
    <t>Body Cupid Coconut Milk Foaming Scrub Body Polish Scrub200 ml4.1</t>
  </si>
  <si>
    <t>WOW SKIN SCIENCE Coconut Water Full Cream With Hyaluron...50 ml4.2</t>
  </si>
  <si>
    <t>Amueroz Arabica Coffee Scrub for face and body |Deep Cl...50 g3.7</t>
  </si>
  <si>
    <t>Omved Sukhata Ayurvedic Pain Relief Massage Oil100 ml5</t>
  </si>
  <si>
    <t>Femzy Anti Stretch Marks Cream with Aloe Vera &amp; Shea Bu...100 g3.9</t>
  </si>
  <si>
    <t>ST. D'VENCÉ Original Body Lotion with Almond Oil and Al...600 ml4.5</t>
  </si>
  <si>
    <t>Omved SUDYUTI Ayurvedic Skin Lightening &amp; Glowing Oil100 ml4.2</t>
  </si>
  <si>
    <t>WishCare Premium Cold Pressed Extra-Virgin Coconut Oil ...700 ml4.6</t>
  </si>
  <si>
    <t>WishCare Premium Cold Pressed Extra-Virgin Coconut Oil500 ml4.3</t>
  </si>
  <si>
    <t xml:space="preserve">StBotanica Eyelash Growth Serum - 30ml </t>
  </si>
  <si>
    <t>Azani Active Care Natural Anti Chafing Cream with Shea ...50 g4.6</t>
  </si>
  <si>
    <t>Azani Active Care Athlete Foot Cream50 g4.8</t>
  </si>
  <si>
    <t>Mother Sparsh Plant Powered Oatmeal &amp; Honey Face Mask, ...100 g5</t>
  </si>
  <si>
    <t>VAADI HERBAL Value Pack of 2 Skin Whitening SAFFRON FAC...120 ml3.9</t>
  </si>
  <si>
    <t>Basaika Herbal Care Pregnancy and maternity Stretch mar...50 g3.6</t>
  </si>
  <si>
    <t>WOW SKIN SCIENCE Anti-Aging Fuji Matcha Green Tea Clay ...200 ml4.1</t>
  </si>
  <si>
    <t>KEVA Under Eye Cream | Perfect Balance of Natural Fruit...50 g3.5</t>
  </si>
  <si>
    <t>Barborita Aloevera Moisturizing body lotion with shea b...300 ml4.3</t>
  </si>
  <si>
    <t>VAADI HERBAL Value Pack of 2 HONEY LEMON FACE WASH with...120 ml4.3</t>
  </si>
  <si>
    <t>MYLO CARE Stretch Marks Oil for Pregnancy with Rosehip ...100 ml4.5</t>
  </si>
  <si>
    <t>INWOOD ORGANICS Combo Kit of Coconut Green Tea Body Lot...400 ml4.3</t>
  </si>
  <si>
    <t>Healthgenie Coconut Activated Charcoal Powder, Skin Cle...100 g3.8</t>
  </si>
  <si>
    <t>SAHSTRA Advance Strawberry Body Scrub With Coconut Tan ...100 g4</t>
  </si>
  <si>
    <t>THE REAL WOMAN Specialist Skin Care Anti Ageing Body Oi...100 ml4</t>
  </si>
  <si>
    <t>Coco Soul Nourishing Body Butter200 g3.7</t>
  </si>
  <si>
    <t>Oriental Botanics Activated Charcoal 4 IN 1 Face Scrub ...100 g4.2</t>
  </si>
  <si>
    <t>Gemblue Biocare Shea Butter Body Scrub with Shea butter...500 ml4</t>
  </si>
  <si>
    <t>ESSENTIA EXTRACTS Coconut Coffee Face &amp; Body Scrub | Vi...15 g4.1</t>
  </si>
  <si>
    <t>body code Bum and Back Cream100 g3.9</t>
  </si>
  <si>
    <t>GemblueBiocare safe and Natural Shea Butter Scrub with ...500 ml4.4</t>
  </si>
  <si>
    <t>StBotanica Vitamin C Brightening Face &amp; Body Oil, Infus...100 ml4.4</t>
  </si>
  <si>
    <t>Merit VCO Extra Virgin Coconut Oil500 ML4.3</t>
  </si>
  <si>
    <t>Spanking Hair Removal Hard Body Wax Beans for Face, Arm...100 g3.6</t>
  </si>
  <si>
    <t>INWOOD ORGANICS Coconut and Green Tea Refreshing Body L...200 ml4.1</t>
  </si>
  <si>
    <t>Nature's Secret Activated Charcoal Powder and Gelatin P...100 g3.6</t>
  </si>
  <si>
    <t>KEYA SETH AROMATHERAPY Skin Hydrating Coconut Toner Ant...400 ml4.4</t>
  </si>
  <si>
    <t>Priveda Moisturizing Aqua Day Care Cream50 ml4.5</t>
  </si>
  <si>
    <t>Vanalaya Alovera Moisturizing Lotion with shea butter V...300 ml4.3</t>
  </si>
  <si>
    <t>MIRABELLE COSMETICS KOREA COCONUT ESSENTIAL FACIAL SHEE...25 ml4</t>
  </si>
  <si>
    <t>7 Days Ubtan Body Scrub with Turmeric &amp; Saffron for Tan...100 ml3.8</t>
  </si>
  <si>
    <t xml:space="preserve">Shahnaz Husain Diamond Plus Skin </t>
  </si>
  <si>
    <t>The Beauty Sailor Walnut, Coffee &amp; Coconut Face Scrub H...100 g4.9</t>
  </si>
  <si>
    <t>RIVAASA Under Eye Cream with Vitti Idaea Fruit Extract ...60 g4.2</t>
  </si>
  <si>
    <t>Parachute Advansed Deep Nourish Body Lotion with Origin...800 ml4.5</t>
  </si>
  <si>
    <t>Dr Foot 40% Urea Gel with 1% Salicylic Acid, Coconut Oi...100 g4</t>
  </si>
  <si>
    <t xml:space="preserve">mixify UNLOC GLOW SUPER COMBO: Unloc Skin Glow Serum </t>
  </si>
  <si>
    <t>biolife technologies Dermat-22 pack of 4100 g5</t>
  </si>
  <si>
    <t>Amueroz Arabica Coffee Scrub - Deep Cleansing, Glowing ...50 g3.8</t>
  </si>
  <si>
    <t>Valeda Herbal Turmeric Protective Cream for Fair and Gl...30 g2</t>
  </si>
  <si>
    <t>Khadi Herbal Combo - Gold Body-Scrub and Aloevera - Coc...420 ml4</t>
  </si>
  <si>
    <t>GLAMVEDA Coconut Water Body Yogurt 150ml| Super Light N...200 g5</t>
  </si>
  <si>
    <t>VAADI HERBAL Skin-Lightening Fruit Face Scrub 50 ML PAC...50 g3.8</t>
  </si>
  <si>
    <t>Namyaa Solid Natural Body Perfume for Sensitive Areas- ...45 g3.9</t>
  </si>
  <si>
    <t>BrownBoi BBKUM Kumkumadi Radiance Glow &amp; Fairness Face ...15 ml3.7</t>
  </si>
  <si>
    <t>VAADI HERBALS Skin-Lightening Fruit Cleansing Cream 50 ...50 g4.5</t>
  </si>
  <si>
    <t>Coco Soul Revitalizing Face Wash100 g4.1</t>
  </si>
  <si>
    <t>TUBELiTE RayPro Suncreen- Anti Photo/Anti Pollution/Ant...30 g3.9</t>
  </si>
  <si>
    <t>NIVEA Cocoa Nourish Oil in Lotion, 200ml with 75 ml275 ml4.3</t>
  </si>
  <si>
    <t>khadi ORGANIQUE JASMINE &amp; GREEN TEA FOOT CRACK CREAM50 g, Set of 14.2</t>
  </si>
  <si>
    <t>ASTABERRY Gold Facial Pouch Kit with bleach 50ml + 7.2g...50 ml4.2</t>
  </si>
  <si>
    <t>avk painless hair Removal hard body wax bean body hair ...50 g3.3</t>
  </si>
  <si>
    <t xml:space="preserve">ARTHA NATURAL Rose Petal Powder </t>
  </si>
  <si>
    <t>Mom &amp; World Belly Butter with Mango &amp; Cocoa Butter, 100...1004</t>
  </si>
  <si>
    <t>VAADI HERBAL Value Pack of 2 STRAWBERRY SCRUB FACE WASH...120 ml3.8</t>
  </si>
  <si>
    <t>R Pure Handmade Natural Activated Charcoal Powder, 100g...100 g4</t>
  </si>
  <si>
    <t xml:space="preserve">Shahnaz Husain Chocolate </t>
  </si>
  <si>
    <t>INWOOD ORGANICS Coconut and Green Tea Refreshing Body L...400 ml4.1</t>
  </si>
  <si>
    <t>Body Cupid Coconut Milk and Cocoa Butter Hand &amp; Body Lo...200 ml4.1</t>
  </si>
  <si>
    <t xml:space="preserve">KAZIMA Aloe Vera Gel Raw </t>
  </si>
  <si>
    <t xml:space="preserve">H&amp;C 100% Natural Orange Peel </t>
  </si>
  <si>
    <t>VAADI HERBALS Instaglow Argan Oil and Coconut Hand Wash...250 ml4.7</t>
  </si>
  <si>
    <t xml:space="preserve">Bio Life DERMETT-22 </t>
  </si>
  <si>
    <t>BIOAYURVEDA Complete Care Renewal Eye Cream 20 g20 g3.7</t>
  </si>
  <si>
    <t>Rustic Art Organic Wild Rose  Face Wash100 ml4.1</t>
  </si>
  <si>
    <t>Mood Farms Cold Pressed Virgin Coconut Oil220 ml4.1</t>
  </si>
  <si>
    <t>TNW - The Natural Wash Hand &amp; Foot Cream Infused With C...50 g5</t>
  </si>
  <si>
    <t>BIOAYURVEDA Anti-white Spots Healing Cream for White Sp...20 g3.7</t>
  </si>
  <si>
    <t>Vanalaya Almond Moisturizing Lotion with shea butter Vi...300 ml3.1</t>
  </si>
  <si>
    <t>TruMen Charcoal Face Wash for Men for Instant Glow, Bot...200 ml3.8</t>
  </si>
  <si>
    <t>Nature's Tattva Activated Charcoal Fine Powder from Coc...150 g3.7</t>
  </si>
  <si>
    <t>ST.IVES Facial Oil Coconut Scrub125 ml3.7</t>
  </si>
  <si>
    <t>Oriflame Sweden SWEDISH SPA Whipped Waves Body Butter200 g4.6</t>
  </si>
  <si>
    <t>GEMBLUE BIOCARE safe and Natural Shea Butter Scrub with...503 ml4.6</t>
  </si>
  <si>
    <t>VAADI HERBALS Lemongrass Anti-Pigmentation SPA Facial K...270 g3.3</t>
  </si>
  <si>
    <t>Origenz Premium Neem Leaf Powder for Face Pack &amp; Hair P...200 g4</t>
  </si>
  <si>
    <t>Shahnaz Husain Diamon Plus Skin Revival Kit55 ml3.8</t>
  </si>
  <si>
    <t>VAADI HERBAL Value Pack of 4 HONEY LEMON FACE WASH with...240 ml4.1</t>
  </si>
  <si>
    <t>Nuerma Science De -Tan Scrub with Coconut oil, Aloevera...120 ml3.9</t>
  </si>
  <si>
    <t>Bluejack Pink+Green+White Chocolate Hair Removal Bean W...300 g, Set of 33.8</t>
  </si>
  <si>
    <t>VAADI HERBALS Gold Facial Kit - 24 Carat Gold Leaves, M...270 g4.6</t>
  </si>
  <si>
    <t>BIOTIQUE Pack of 3 Skin Care Combo Bio White Face Wash ...3 Items in the set2</t>
  </si>
  <si>
    <t>NEMUS MINOIL COCO LOTION100 g4.8</t>
  </si>
  <si>
    <t>omatic Shea Butter Body cream _ Enriched With Shea Butt...100 g4.4</t>
  </si>
  <si>
    <t xml:space="preserve">MAXCARE Virgin Coconut Oil </t>
  </si>
  <si>
    <t>BIOAYURVEDA Miracle Moisture Toning Face Cream60 g4.4</t>
  </si>
  <si>
    <t>Nature's Shadow Kasthuri Manjal / Wild Turmeric Powder50 g4.3</t>
  </si>
  <si>
    <t>body code Backne Cream100 g3.4</t>
  </si>
  <si>
    <t>QUAT facial body scrub blackheads and anti cellulite tr...100 g3.7</t>
  </si>
  <si>
    <t>NIVEA Aloe Hydration &amp; Tinder Coconut Body Lotion 400 M...1200 ml5</t>
  </si>
  <si>
    <t>Origenz Premium Neem Leaf Powder for Face Pack &amp; Hair P...100 g4.1</t>
  </si>
  <si>
    <t xml:space="preserve">mixify Anti Acne Combo - Power Duo Day Night Cream </t>
  </si>
  <si>
    <t>dr.organic Virgin Coconut Oil Skin Lotion, Cream200 ml5</t>
  </si>
  <si>
    <t>dr.organic Virgin Coconut Oil Night Cream50 ml5</t>
  </si>
  <si>
    <t>PALMER'S Coconut Body Oil150 ml4.8</t>
  </si>
  <si>
    <t>dr.organic Virgin Coconut Oil Day Cream50 ml1</t>
  </si>
  <si>
    <t>Oriflame Sweden Essentials Face Scrub Coconut Water - 7...75 ml4</t>
  </si>
  <si>
    <t>Amueroz Arabica Coffee Scrub - Refreshing, Deep Cleansi...50 g3.7</t>
  </si>
  <si>
    <t>Nature's Tattva Virgin Certified Organic Coconut Oil Fo...200 ml4.1</t>
  </si>
  <si>
    <t>Shahnaz Husain Shascrub Scrub175 g4.5</t>
  </si>
  <si>
    <t>Crush Me Coffee Face Scrub Combo || Pack of 2 || Scrub113 g4.4</t>
  </si>
  <si>
    <t xml:space="preserve">Bonnyhill Coconut Moisturising Mask Pack </t>
  </si>
  <si>
    <t>Crush Me Activated Charcoal Scrub for Face and Body, Ex...113 g4.2</t>
  </si>
  <si>
    <t>Passion Indulge Passion Eye Lash Brow Serum for Eyebrow...10 ml3.4</t>
  </si>
  <si>
    <t>NIVEA TENDER COCONUT + VANILLA &amp; ALMOND OIL BODY LOTION...800 ml4.7</t>
  </si>
  <si>
    <t>PLUTUS PLUS Body Scrub Soap | Organic Honey Sugar Soap ...250 g5</t>
  </si>
  <si>
    <t>Coco Soul Face Scrub With Virgin King Coconut Oil Scrub100 g4.7</t>
  </si>
  <si>
    <t>BIOAYURVEDA Argan Shea Body Lotion for Deep Nourishing ...500 ml4.5</t>
  </si>
  <si>
    <t xml:space="preserve">Gandhi Pishtika, Shadi Pithi or Chiksa Powder </t>
  </si>
  <si>
    <t>HerbtoniQ Papaya Powder And Banana Powder For Face Pack300 g4.2</t>
  </si>
  <si>
    <t>Holy Natural Aloevera Powder - 250 GM250 g4.3</t>
  </si>
  <si>
    <t>Ccatonic 100% Natural Organic Orange Peel Powder For Fa...200 g5</t>
  </si>
  <si>
    <t>lumiglo Radiant Boost Whitening Moisturizer | With Vita...100 ml3.8</t>
  </si>
  <si>
    <t>feodora Anti Aging50 g4.6</t>
  </si>
  <si>
    <t>Seer Secrets Honey &amp; Geranium Pore-Refining Multi Clean...100 ml4.2</t>
  </si>
  <si>
    <t>VAADI HERBALS Gold Facial Kit - 24 Carat Gold Leaves, M...70 g3.9</t>
  </si>
  <si>
    <t>WSA ESSENTIALS ac5050 g3.3</t>
  </si>
  <si>
    <t>Sattvik Organics Anti Marks Serum60 ml3.6</t>
  </si>
  <si>
    <t>Ayurveda Essentials Coconut Sesame Olive Skin Treatment...300 ml4</t>
  </si>
  <si>
    <t>BIOAYURVEDA Complete Care Renewal Eye Cream 40 g40 g3.7</t>
  </si>
  <si>
    <t>WishCare Premium Cold Pressed Extra-Virgin Coconut Oil ...700 ml3.3</t>
  </si>
  <si>
    <t>AARADHYAM Wax Beans Bag Removal Cream Wax Beans Depilat...20 g3.3</t>
  </si>
  <si>
    <t>WLDFLWR NTRLS Coffee and Coco Butter Lip  Scrub8 g3.8</t>
  </si>
  <si>
    <t>NIVAN Strawberry Hair Removal Wax Beans for Face, Under...50 g2.4</t>
  </si>
  <si>
    <t>Pure Dead Sea Vanilla Coconut Hand Cream with Minerals ...75 ml4.3</t>
  </si>
  <si>
    <t>The Nile Professional Vitamin C Face Serum For Spotless...2 Items in the set5</t>
  </si>
  <si>
    <t>PALMER'S Coconut Oil Formula Coconut Oil Hand Cream60 g3.6</t>
  </si>
  <si>
    <t>LBERT Combo Pack of Activated Charcoal Face Wash For Me...2 Items in the set4</t>
  </si>
  <si>
    <t>Majestik Bloom Himalayan Rose Essentials Set2 Items in the set5</t>
  </si>
  <si>
    <t>lumiglo Combo Pack Of Revitalift Facial Toner &amp; Radiant...2 Items in the set4.5</t>
  </si>
  <si>
    <t>urbangabru Lip Scrub Balm for Lightening &amp; Brightening ...25 g2.3</t>
  </si>
  <si>
    <t>Gandhi Pishtika, Shadi Pithi or Chiksa Powder Ubatan600 g3</t>
  </si>
  <si>
    <t>AARADHYAM Film No Strip Hard Wax Beans Depilatory Peel ...164 g2.7</t>
  </si>
  <si>
    <t>ESSENTIA EXTRACTS Coconut Coffee Face &amp; Body Scrub, 100...100 g2.3</t>
  </si>
  <si>
    <t>Leeya Skin Treatment Combo4 Items in the set3.6</t>
  </si>
  <si>
    <t>BodyHerbals Tropical Coconut and Warm Vanilla Spa Hampe...6 Items in the set4.3</t>
  </si>
  <si>
    <t>Bluejack Deziine Yovanpur Hair Removal Hard Body Wax Be...150 g, Set of 63</t>
  </si>
  <si>
    <t>Mom &amp; World Gentle &amp; Smooth Combo | Skin Bio Therapy Oi...2 Items in the set4.6</t>
  </si>
  <si>
    <t>ASTABERRY Gold Kit Mini Facial Kit - Glow And Shine170 g3.5</t>
  </si>
  <si>
    <t>Nature's Secret Activated Charcoal Powder and Gelatin P...200 g3.9</t>
  </si>
  <si>
    <t>Prakrta VITA'MUM' E - Belly rub butter with Vitamin E f...85 g3.8</t>
  </si>
  <si>
    <t>Majestik Bloom Himalayan Outdoor Essentials Set2 Items in the set3.5</t>
  </si>
  <si>
    <t>avk AloeVera painless hair Removal hard body wax bean D...100 g2.3</t>
  </si>
  <si>
    <t>FOREST FOUND Wild Turmeric Powder For Face Pack &amp; Skin ...150 g3.3</t>
  </si>
  <si>
    <t>BIOAYURVEDA Complete Care Renewal Eye Cream 120 g120 g3.3</t>
  </si>
  <si>
    <t>MYYNTI Hair Removal Hard Wax Pellet Waxing Bikini &amp; Fac...100 g3.1</t>
  </si>
  <si>
    <t>maxglow SALT &amp; SUGAR SCRUB BALM Scrub400 g2.6</t>
  </si>
  <si>
    <t>Birla Healthcare Ayurveda Pvt. Ltd. BA1150 ml3.5</t>
  </si>
  <si>
    <t>ST.IVES Renewing Face Cream with Avocado &amp; Coconut Oil ...45 g2.7</t>
  </si>
  <si>
    <t>RUDRAYA Hard Body WaxBeans Bag Removal Cream Wax Beans ...100 g3.3</t>
  </si>
  <si>
    <t>Lakshmi krishna naturals Eye brow and Eye lashes Serum15 g2.5</t>
  </si>
  <si>
    <t xml:space="preserve">DEEPAK High quality coconut shell charcoal </t>
  </si>
  <si>
    <t>BodyHerbals Nimbadi , Ayurveda 100% Natural for De-tann...40 g2.8</t>
  </si>
  <si>
    <t>BSD Organics Lemon, rock salt, sugar face &amp; body scrub ...100 g2.5</t>
  </si>
  <si>
    <t>SKY BEAUTY ORGANIC CIG Lips Vita-E Glow Drops1 Items in the set3.9</t>
  </si>
  <si>
    <t xml:space="preserve">Indus Valley </t>
  </si>
  <si>
    <t xml:space="preserve">MAXCARE Virgin </t>
  </si>
  <si>
    <t xml:space="preserve">Merit VCO </t>
  </si>
  <si>
    <t xml:space="preserve">MUUCHSTAC Skin </t>
  </si>
  <si>
    <t xml:space="preserve">NIVEA Body </t>
  </si>
  <si>
    <t xml:space="preserve">Parachute Advansed </t>
  </si>
  <si>
    <t xml:space="preserve">WOW SKIN </t>
  </si>
  <si>
    <t>Sum of Market Penetration</t>
  </si>
  <si>
    <t>Penetration</t>
  </si>
  <si>
    <t>Others</t>
  </si>
  <si>
    <t xml:space="preserve">Dabur Anmol </t>
  </si>
  <si>
    <t xml:space="preserve">Elements ON </t>
  </si>
  <si>
    <t xml:space="preserve">Parachute Pure </t>
  </si>
  <si>
    <t xml:space="preserve">Rey Naturals </t>
  </si>
  <si>
    <t xml:space="preserve">Trycone Onion </t>
  </si>
  <si>
    <t xml:space="preserve">Axe Brand </t>
  </si>
  <si>
    <t xml:space="preserve">Dr. Ortho </t>
  </si>
  <si>
    <t xml:space="preserve">Gold Medal </t>
  </si>
  <si>
    <t xml:space="preserve">MOOV Instant </t>
  </si>
  <si>
    <t xml:space="preserve">omega Pain </t>
  </si>
  <si>
    <t xml:space="preserve">PANKAJAKASTHURI Orthoherb </t>
  </si>
  <si>
    <t>Pain Care Segment</t>
  </si>
  <si>
    <t>Hair Care Segment</t>
  </si>
  <si>
    <t>Skin Care Segment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</si>
</sst>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&quot;₹&quot;\ #,##0"/>
    <numFmt numFmtId="165" formatCode="_ * #,##0_ ;_ * \-#,##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3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0" fontId="2" fillId="2" borderId="1" xfId="0" applyFont="1" applyFill="1" applyBorder="1"/>
    <xf numFmtId="0" fontId="0" fillId="3" borderId="1" xfId="0" applyFont="1" applyFill="1" applyBorder="1"/>
    <xf numFmtId="0" fontId="0" fillId="4" borderId="1" xfId="0" applyFont="1" applyFill="1" applyBorder="1"/>
    <xf numFmtId="9" fontId="0" fillId="0" borderId="0" xfId="2" applyFont="1"/>
    <xf numFmtId="0" fontId="2" fillId="2" borderId="2" xfId="0" applyFont="1" applyFill="1" applyBorder="1"/>
    <xf numFmtId="0" fontId="2" fillId="2" borderId="3" xfId="0" applyFont="1" applyFill="1" applyBorder="1"/>
    <xf numFmtId="165" fontId="2" fillId="2" borderId="3" xfId="1" applyNumberFormat="1" applyFont="1" applyFill="1" applyBorder="1"/>
    <xf numFmtId="164" fontId="2" fillId="2" borderId="3" xfId="0" applyNumberFormat="1" applyFont="1" applyFill="1" applyBorder="1"/>
    <xf numFmtId="164" fontId="2" fillId="2" borderId="4" xfId="0" applyNumberFormat="1" applyFont="1" applyFill="1" applyBorder="1"/>
    <xf numFmtId="0" fontId="0" fillId="0" borderId="0" xfId="0" applyAlignment="1">
      <alignment horizontal="left"/>
    </xf>
    <xf numFmtId="0" fontId="0" fillId="0" borderId="5" xfId="0" applyBorder="1"/>
    <xf numFmtId="10" fontId="0" fillId="0" borderId="5" xfId="2" applyNumberFormat="1" applyFont="1" applyBorder="1"/>
    <xf numFmtId="9" fontId="0" fillId="0" borderId="5" xfId="2" applyFont="1" applyBorder="1"/>
    <xf numFmtId="0" fontId="0" fillId="0" borderId="5" xfId="0" applyBorder="1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164" fontId="0" fillId="0" borderId="5" xfId="0" applyNumberFormat="1" applyBorder="1" applyAlignment="1">
      <alignment horizontal="center"/>
    </xf>
    <xf numFmtId="9" fontId="0" fillId="0" borderId="5" xfId="2" applyFont="1" applyBorder="1" applyAlignment="1">
      <alignment horizontal="center"/>
    </xf>
    <xf numFmtId="0" fontId="3" fillId="3" borderId="5" xfId="0" applyFont="1" applyFill="1" applyBorder="1" applyAlignment="1">
      <alignment horizontal="left"/>
    </xf>
    <xf numFmtId="9" fontId="0" fillId="0" borderId="0" xfId="0" applyNumberFormat="1"/>
    <xf numFmtId="164" fontId="2" fillId="2" borderId="5" xfId="0" applyNumberFormat="1" applyFont="1" applyFill="1" applyBorder="1"/>
    <xf numFmtId="164" fontId="2" fillId="2" borderId="5" xfId="0" applyNumberFormat="1" applyFont="1" applyFill="1" applyBorder="1" applyAlignment="1">
      <alignment horizontal="center"/>
    </xf>
    <xf numFmtId="9" fontId="0" fillId="0" borderId="5" xfId="0" applyNumberFormat="1" applyBorder="1"/>
    <xf numFmtId="0" fontId="4" fillId="0" borderId="6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2">
    <dxf>
      <numFmt numFmtId="164" formatCode="&quot;₹&quot;\ #,##0"/>
    </dxf>
    <dxf>
      <numFmt numFmtId="164" formatCode="&quot;₹&quot;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 * #,##0_ ;_ * \-#,##0_ ;_ * &quot;-&quot;??_ ;_ @_ 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numFmt numFmtId="164" formatCode="&quot;₹&quot;\ #,##0"/>
    </dxf>
    <dxf>
      <numFmt numFmtId="164" formatCode="&quot;₹&quot;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4" formatCode="&quot;₹&quot;\ #,##0"/>
    </dxf>
    <dxf>
      <numFmt numFmtId="164" formatCode="&quot;₹&quot;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'Pain Care Oil'!$I$5</c:f>
              <c:strCache>
                <c:ptCount val="1"/>
                <c:pt idx="0">
                  <c:v>Penetration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25F-4F0F-BCFD-F7CDE63FB7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25F-4F0F-BCFD-F7CDE63FB7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25F-4F0F-BCFD-F7CDE63FB7D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25F-4F0F-BCFD-F7CDE63FB7D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25F-4F0F-BCFD-F7CDE63FB7D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25F-4F0F-BCFD-F7CDE63FB7D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25F-4F0F-BCFD-F7CDE63FB7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'Pain Care Oil'!$G$6:$G$12</c:f>
              <c:strCache>
                <c:ptCount val="7"/>
                <c:pt idx="0">
                  <c:v>Dr. Ortho </c:v>
                </c:pt>
                <c:pt idx="1">
                  <c:v>Axe Brand </c:v>
                </c:pt>
                <c:pt idx="2">
                  <c:v>MOOV Instant </c:v>
                </c:pt>
                <c:pt idx="3">
                  <c:v>omega Pain </c:v>
                </c:pt>
                <c:pt idx="4">
                  <c:v>Gold Medal </c:v>
                </c:pt>
                <c:pt idx="5">
                  <c:v>PANKAJAKASTHURI Orthoherb </c:v>
                </c:pt>
                <c:pt idx="6">
                  <c:v>Others</c:v>
                </c:pt>
              </c:strCache>
            </c:strRef>
          </c:cat>
          <c:val>
            <c:numRef>
              <c:f>'Pain Care Oil'!$I$6:$I$12</c:f>
              <c:numCache>
                <c:formatCode>0%</c:formatCode>
                <c:ptCount val="7"/>
                <c:pt idx="0">
                  <c:v>0.48222212538891535</c:v>
                </c:pt>
                <c:pt idx="1">
                  <c:v>0.12655140682020616</c:v>
                </c:pt>
                <c:pt idx="2">
                  <c:v>5.5029102602284566E-2</c:v>
                </c:pt>
                <c:pt idx="3">
                  <c:v>3.8601743822988102E-2</c:v>
                </c:pt>
                <c:pt idx="4">
                  <c:v>2.4035929121679209E-2</c:v>
                </c:pt>
                <c:pt idx="5">
                  <c:v>1.547268911887943E-2</c:v>
                </c:pt>
                <c:pt idx="6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64-42B5-B1AE-E51AB8F7B57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'Hair care module'!$I$6</c:f>
              <c:strCache>
                <c:ptCount val="1"/>
                <c:pt idx="0">
                  <c:v>Penetration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059-42C8-983E-C15D48FA3C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059-42C8-983E-C15D48FA3C6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059-42C8-983E-C15D48FA3C6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059-42C8-983E-C15D48FA3C6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059-42C8-983E-C15D48FA3C6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059-42C8-983E-C15D48FA3C6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059-42C8-983E-C15D48FA3C6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059-42C8-983E-C15D48FA3C6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059-42C8-983E-C15D48FA3C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'Hair care module'!$G$7:$G$15</c:f>
              <c:strCache>
                <c:ptCount val="9"/>
                <c:pt idx="0">
                  <c:v>Parachute Pure </c:v>
                </c:pt>
                <c:pt idx="1">
                  <c:v>Parachute Advansed </c:v>
                </c:pt>
                <c:pt idx="2">
                  <c:v>MAXCARE Virgin </c:v>
                </c:pt>
                <c:pt idx="3">
                  <c:v>Dabur Anmol </c:v>
                </c:pt>
                <c:pt idx="4">
                  <c:v>Elements ON </c:v>
                </c:pt>
                <c:pt idx="5">
                  <c:v>Indus Valley </c:v>
                </c:pt>
                <c:pt idx="6">
                  <c:v>Trycone Onion </c:v>
                </c:pt>
                <c:pt idx="7">
                  <c:v>Rey Naturals </c:v>
                </c:pt>
                <c:pt idx="8">
                  <c:v>Others</c:v>
                </c:pt>
              </c:strCache>
            </c:strRef>
          </c:cat>
          <c:val>
            <c:numRef>
              <c:f>'Hair care module'!$I$7:$I$15</c:f>
              <c:numCache>
                <c:formatCode>0%</c:formatCode>
                <c:ptCount val="9"/>
                <c:pt idx="0">
                  <c:v>0.27668170363157618</c:v>
                </c:pt>
                <c:pt idx="1">
                  <c:v>0.23099412407319048</c:v>
                </c:pt>
                <c:pt idx="2">
                  <c:v>5.2920554534660373E-2</c:v>
                </c:pt>
                <c:pt idx="3">
                  <c:v>4.5023398395250207E-2</c:v>
                </c:pt>
                <c:pt idx="4">
                  <c:v>3.1141380063129942E-2</c:v>
                </c:pt>
                <c:pt idx="5">
                  <c:v>3.0648560638235844E-2</c:v>
                </c:pt>
                <c:pt idx="6">
                  <c:v>2.9805748347136635E-2</c:v>
                </c:pt>
                <c:pt idx="7">
                  <c:v>1.7460953584230984E-2</c:v>
                </c:pt>
                <c:pt idx="8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F6-4B89-9F3A-B808367480B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'Skin care'!$I$5</c:f>
              <c:strCache>
                <c:ptCount val="1"/>
                <c:pt idx="0">
                  <c:v>Penetration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80-4928-AEF4-877EA7E230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80-4928-AEF4-877EA7E230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80-4928-AEF4-877EA7E230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80-4928-AEF4-877EA7E230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C80-4928-AEF4-877EA7E2305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C80-4928-AEF4-877EA7E230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'Skin care'!$G$6:$G$11</c:f>
              <c:strCache>
                <c:ptCount val="6"/>
                <c:pt idx="0">
                  <c:v>NIVEA Body </c:v>
                </c:pt>
                <c:pt idx="1">
                  <c:v>Parachute Advansed </c:v>
                </c:pt>
                <c:pt idx="2">
                  <c:v>MUUCHSTAC Skin </c:v>
                </c:pt>
                <c:pt idx="3">
                  <c:v>Merit VCO </c:v>
                </c:pt>
                <c:pt idx="4">
                  <c:v>WOW SKIN </c:v>
                </c:pt>
                <c:pt idx="5">
                  <c:v>Others</c:v>
                </c:pt>
              </c:strCache>
            </c:strRef>
          </c:cat>
          <c:val>
            <c:numRef>
              <c:f>'Skin care'!$I$6:$I$11</c:f>
              <c:numCache>
                <c:formatCode>0%</c:formatCode>
                <c:ptCount val="6"/>
                <c:pt idx="0">
                  <c:v>0.43744878989747688</c:v>
                </c:pt>
                <c:pt idx="1">
                  <c:v>0.28171623461456774</c:v>
                </c:pt>
                <c:pt idx="2">
                  <c:v>4.5811473644471717E-2</c:v>
                </c:pt>
                <c:pt idx="3">
                  <c:v>3.3640657063817934E-2</c:v>
                </c:pt>
                <c:pt idx="4">
                  <c:v>2.880649272361847E-2</c:v>
                </c:pt>
                <c:pt idx="5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7D-4B08-B097-E425173F7AF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570753</xdr:colOff>
      <xdr:row>13</xdr:row>
      <xdr:rowOff>17930</xdr:rowOff>
    </xdr:from>
    <xdr:to>
      <xdr:col>9</xdr:col>
      <xdr:colOff>77694</xdr:colOff>
      <xdr:row>27</xdr:row>
      <xdr:rowOff>146424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BA62F4-8EAB-4CEA-BCCB-1B787635F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39461</xdr:colOff>
      <xdr:row>16</xdr:row>
      <xdr:rowOff>23586</xdr:rowOff>
    </xdr:from>
    <xdr:to>
      <xdr:col>8</xdr:col>
      <xdr:colOff>75747</xdr:colOff>
      <xdr:row>31</xdr:row>
      <xdr:rowOff>4536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FEA93F-C2BE-445A-8B60-3C07A857B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12</xdr:row>
      <xdr:rowOff>0</xdr:rowOff>
    </xdr:from>
    <xdr:to>
      <xdr:col>9</xdr:col>
      <xdr:colOff>301625</xdr:colOff>
      <xdr:row>26</xdr:row>
      <xdr:rowOff>165100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DDBB85-8549-43B1-8D80-741DCA587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6C1874-0A30-4D0B-BC54-0BD49014FDDE}" name="Table1" displayName="Table1" ref="A1:E642" totalsRowShown="0">
  <autoFilter ref="A1:E642" xr:uid="{A7ED4EB5-E656-4310-AAA8-5EE50A46FF3D}"/>
  <tableColumns count="5">
    <tableColumn id="1" xr3:uid="{693CC179-862B-4CE9-A64F-7C297ABC46BD}" name="Product Name"/>
    <tableColumn id="2" xr3:uid="{D1BD3468-C7BD-4167-835B-D9241A2501F9}" name="Company Name">
      <calculatedColumnFormula>MID(A2,1,SEARCH(" ",A2,SEARCH(" ",A2)+1))</calculatedColumnFormula>
    </tableColumn>
    <tableColumn id="3" xr3:uid="{5F988C40-3C50-4456-9CE1-EB423BF6A2F3}" name="Orders" dataDxfId="11" dataCellStyle="Comma"/>
    <tableColumn id="4" xr3:uid="{9615244C-8B2B-444B-9517-13D1633917D6}" name="Price" dataDxfId="10"/>
    <tableColumn id="5" xr3:uid="{2797872D-4D10-4B92-8C7D-3F53E9834627}" name="Market Penetration" dataDxfId="9">
      <calculatedColumnFormula>Table1[[#This Row],[Orders]]*Table1[[#This Row],[Price]]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4C33057-2265-427B-A9F6-7D75AAFFCD65}" name="Table3" displayName="Table3" ref="A1:E1000" totalsRowShown="0">
  <autoFilter ref="A1:E1000" xr:uid="{867340D0-85EF-43F9-BCFA-CC2E8A40841F}"/>
  <tableColumns count="5">
    <tableColumn id="1" xr3:uid="{C1A0292A-247B-473B-BCE7-939BDADB87C6}" name="Product Description"/>
    <tableColumn id="2" xr3:uid="{5562FA1A-182A-487F-BE2E-FF0C6219F31F}" name="Company Name" dataDxfId="8">
      <calculatedColumnFormula>MID(A2,1,SEARCH(" ",A2,SEARCH(" ",A2)+1))</calculatedColumnFormula>
    </tableColumn>
    <tableColumn id="3" xr3:uid="{D2F44B12-EC47-4EFD-A5D3-6B8474321BB7}" name="Orders" dataDxfId="7" dataCellStyle="Comma"/>
    <tableColumn id="4" xr3:uid="{FEE490D0-5B1B-4584-BDB6-184897205113}" name="Price" dataDxfId="6"/>
    <tableColumn id="5" xr3:uid="{E955E736-DC9F-4CF4-851C-8BC97260DD3F}" name="Market Penetration" dataDxfId="5">
      <calculatedColumnFormula>Table3[[#This Row],[Orders]]*Table3[[#This Row],[Price]]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CAAF0AB-2CB4-4193-A247-8A910C03AF7E}" name="Table4" displayName="Table4" ref="A1:E197" totalsRowShown="0" headerRowBorderDxfId="4" tableBorderDxfId="3">
  <autoFilter ref="A1:E197" xr:uid="{FFA22ADA-758A-4F7F-BBDF-C8A6FBBBC2AE}"/>
  <tableColumns count="5">
    <tableColumn id="1" xr3:uid="{355B8EC7-74EE-4646-9FD3-CFA12019E310}" name="Product Description"/>
    <tableColumn id="2" xr3:uid="{6756D796-AEE0-49AE-9ED9-12A0B2F7C725}" name="Company Name">
      <calculatedColumnFormula>MID(A2,1,SEARCH(" ",A2,SEARCH(" ",A2)+1))</calculatedColumnFormula>
    </tableColumn>
    <tableColumn id="3" xr3:uid="{F645913E-DB5A-4FCF-9282-53E05750D00B}" name="Orders" dataDxfId="2" dataCellStyle="Comma"/>
    <tableColumn id="4" xr3:uid="{7DB9ABF0-5663-4320-B142-F2F295228913}" name="Price" dataDxfId="1"/>
    <tableColumn id="5" xr3:uid="{1C658160-2066-4ACD-9019-FE0A6D79529B}" name="Market Penetr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D4EB5-E656-4310-AAA8-5EE50A46FF3D}">
  <dimension ref="A1:K642"/>
  <sheetViews>
    <sheetView tabSelected="1" zoomScale="85" zoomScaleNormal="85" workbookViewId="0">
      <selection activeCell="G4" sqref="G4:I12"/>
    </sheetView>
  </sheetViews>
  <sheetFormatPr defaultRowHeight="14.4" x14ac:dyDescent="0.3"/>
  <cols>
    <col min="1" max="1" width="67.33203125" bestFit="1" customWidth="1"/>
    <col min="2" max="2" width="31.109375" customWidth="1"/>
    <col min="3" max="3" width="9.77734375" style="3" bestFit="1" customWidth="1"/>
    <col min="4" max="4" width="7.21875" style="2" bestFit="1" customWidth="1"/>
    <col min="5" max="5" width="13.109375" style="2" bestFit="1" customWidth="1"/>
    <col min="7" max="7" width="27" bestFit="1" customWidth="1"/>
    <col min="8" max="8" width="24.33203125" bestFit="1" customWidth="1"/>
    <col min="9" max="9" width="12.44140625" style="7" bestFit="1" customWidth="1"/>
  </cols>
  <sheetData>
    <row r="1" spans="1:11" x14ac:dyDescent="0.3">
      <c r="A1" t="s">
        <v>555</v>
      </c>
      <c r="B1" t="s">
        <v>556</v>
      </c>
      <c r="C1" s="3" t="s">
        <v>557</v>
      </c>
      <c r="D1" s="2" t="s">
        <v>558</v>
      </c>
      <c r="E1" s="2" t="s">
        <v>559</v>
      </c>
    </row>
    <row r="2" spans="1:11" x14ac:dyDescent="0.3">
      <c r="A2" t="s">
        <v>1</v>
      </c>
      <c r="B2" t="str">
        <f>MID(A2,1,SEARCH(" ",A2,SEARCH(" ",A2)+1))</f>
        <v xml:space="preserve">Dr. Ortho </v>
      </c>
      <c r="C2" s="3">
        <v>16108</v>
      </c>
      <c r="D2" s="2">
        <v>260</v>
      </c>
      <c r="E2" s="2">
        <f>Table1[[#This Row],[Orders]]*Table1[[#This Row],[Price]]</f>
        <v>4188080</v>
      </c>
      <c r="G2" s="25" t="s">
        <v>1481</v>
      </c>
      <c r="H2" s="21">
        <f>SUM(Table1[Market Penetration])</f>
        <v>29145160</v>
      </c>
      <c r="I2" s="16"/>
    </row>
    <row r="3" spans="1:11" x14ac:dyDescent="0.3">
      <c r="A3" t="s">
        <v>2</v>
      </c>
      <c r="B3" t="str">
        <f t="shared" ref="B3:B66" si="0">MID(A3,1,SEARCH(" ",A3,SEARCH(" ",A3)+1))</f>
        <v xml:space="preserve">Dr. Ortho </v>
      </c>
      <c r="C3" s="3">
        <v>3450</v>
      </c>
      <c r="D3" s="2">
        <v>499</v>
      </c>
      <c r="E3" s="2">
        <f>Table1[[#This Row],[Orders]]*Table1[[#This Row],[Price]]</f>
        <v>1721550</v>
      </c>
      <c r="G3" s="25" t="s">
        <v>1482</v>
      </c>
      <c r="H3" s="21">
        <f>SUMIF(Table1[Company Name],"*Parachute*",Table1[Market Penetration])</f>
        <v>0</v>
      </c>
      <c r="I3" s="16">
        <f>H3/H2</f>
        <v>0</v>
      </c>
    </row>
    <row r="4" spans="1:11" x14ac:dyDescent="0.3">
      <c r="A4" t="s">
        <v>3</v>
      </c>
      <c r="B4" t="str">
        <f t="shared" si="0"/>
        <v xml:space="preserve">Axe Brand </v>
      </c>
      <c r="C4" s="3">
        <v>455</v>
      </c>
      <c r="D4" s="2">
        <v>270</v>
      </c>
      <c r="E4" s="2">
        <f>Table1[[#This Row],[Orders]]*Table1[[#This Row],[Price]]</f>
        <v>122850</v>
      </c>
      <c r="G4" s="28" t="s">
        <v>1695</v>
      </c>
      <c r="H4" s="28"/>
      <c r="I4" s="28"/>
    </row>
    <row r="5" spans="1:11" x14ac:dyDescent="0.3">
      <c r="A5" t="s">
        <v>4</v>
      </c>
      <c r="B5" t="str">
        <f t="shared" si="0"/>
        <v xml:space="preserve">Dr. Ortho </v>
      </c>
      <c r="C5" s="3">
        <v>4508</v>
      </c>
      <c r="D5" s="2">
        <v>499</v>
      </c>
      <c r="E5" s="2">
        <f>Table1[[#This Row],[Orders]]*Table1[[#This Row],[Price]]</f>
        <v>2249492</v>
      </c>
      <c r="G5" s="25" t="s">
        <v>555</v>
      </c>
      <c r="H5" s="25" t="s">
        <v>1681</v>
      </c>
      <c r="I5" s="25" t="s">
        <v>1682</v>
      </c>
    </row>
    <row r="6" spans="1:11" x14ac:dyDescent="0.3">
      <c r="A6" t="s">
        <v>5</v>
      </c>
      <c r="B6" t="str">
        <f t="shared" si="0"/>
        <v xml:space="preserve">JIVA AYURVEDA </v>
      </c>
      <c r="C6" s="3">
        <v>892</v>
      </c>
      <c r="D6" s="2">
        <v>179</v>
      </c>
      <c r="E6" s="2">
        <f>Table1[[#This Row],[Orders]]*Table1[[#This Row],[Price]]</f>
        <v>159668</v>
      </c>
      <c r="G6" s="17" t="s">
        <v>1690</v>
      </c>
      <c r="H6" s="21">
        <v>14054441</v>
      </c>
      <c r="I6" s="16">
        <v>0.48222212538891535</v>
      </c>
    </row>
    <row r="7" spans="1:11" x14ac:dyDescent="0.3">
      <c r="A7" t="s">
        <v>6</v>
      </c>
      <c r="B7" t="str">
        <f t="shared" si="0"/>
        <v xml:space="preserve">Dr. Ortho </v>
      </c>
      <c r="C7" s="3">
        <v>412</v>
      </c>
      <c r="D7" s="2">
        <v>752</v>
      </c>
      <c r="E7" s="2">
        <f>Table1[[#This Row],[Orders]]*Table1[[#This Row],[Price]]</f>
        <v>309824</v>
      </c>
      <c r="G7" s="17" t="s">
        <v>1689</v>
      </c>
      <c r="H7" s="21">
        <v>3688361</v>
      </c>
      <c r="I7" s="16">
        <v>0.12655140682020616</v>
      </c>
    </row>
    <row r="8" spans="1:11" x14ac:dyDescent="0.3">
      <c r="A8" t="s">
        <v>7</v>
      </c>
      <c r="B8" t="str">
        <f t="shared" si="0"/>
        <v xml:space="preserve">Axe Brand </v>
      </c>
      <c r="C8" s="3">
        <v>79</v>
      </c>
      <c r="D8" s="2">
        <v>319</v>
      </c>
      <c r="E8" s="2">
        <f>Table1[[#This Row],[Orders]]*Table1[[#This Row],[Price]]</f>
        <v>25201</v>
      </c>
      <c r="G8" s="17" t="s">
        <v>1692</v>
      </c>
      <c r="H8" s="21">
        <v>1603832</v>
      </c>
      <c r="I8" s="16">
        <v>5.5029102602284566E-2</v>
      </c>
    </row>
    <row r="9" spans="1:11" x14ac:dyDescent="0.3">
      <c r="A9" t="s">
        <v>8</v>
      </c>
      <c r="B9" t="str">
        <f t="shared" si="0"/>
        <v xml:space="preserve">ZANDU Rhumasyl </v>
      </c>
      <c r="C9" s="3">
        <v>154</v>
      </c>
      <c r="D9" s="2">
        <v>420</v>
      </c>
      <c r="E9" s="2">
        <f>Table1[[#This Row],[Orders]]*Table1[[#This Row],[Price]]</f>
        <v>64680</v>
      </c>
      <c r="G9" s="17" t="s">
        <v>1693</v>
      </c>
      <c r="H9" s="21">
        <v>1125054</v>
      </c>
      <c r="I9" s="16">
        <v>3.8601743822988102E-2</v>
      </c>
    </row>
    <row r="10" spans="1:11" x14ac:dyDescent="0.3">
      <c r="A10" t="s">
        <v>9</v>
      </c>
      <c r="B10" t="str">
        <f t="shared" si="0"/>
        <v xml:space="preserve">APSARA ROGHAN </v>
      </c>
      <c r="C10" s="3">
        <v>223</v>
      </c>
      <c r="D10" s="2">
        <v>448</v>
      </c>
      <c r="E10" s="2">
        <f>Table1[[#This Row],[Orders]]*Table1[[#This Row],[Price]]</f>
        <v>99904</v>
      </c>
      <c r="G10" s="17" t="s">
        <v>1691</v>
      </c>
      <c r="H10" s="21">
        <v>700531</v>
      </c>
      <c r="I10" s="16">
        <v>2.4035929121679209E-2</v>
      </c>
    </row>
    <row r="11" spans="1:11" x14ac:dyDescent="0.3">
      <c r="A11" t="s">
        <v>10</v>
      </c>
      <c r="B11" t="str">
        <f t="shared" si="0"/>
        <v xml:space="preserve">Dr. Morepen </v>
      </c>
      <c r="C11" s="3">
        <v>282</v>
      </c>
      <c r="D11" s="2">
        <v>179</v>
      </c>
      <c r="E11" s="2">
        <f>Table1[[#This Row],[Orders]]*Table1[[#This Row],[Price]]</f>
        <v>50478</v>
      </c>
      <c r="G11" s="17" t="s">
        <v>1694</v>
      </c>
      <c r="H11" s="21">
        <v>450954</v>
      </c>
      <c r="I11" s="16">
        <v>1.547268911887943E-2</v>
      </c>
      <c r="K11" s="24"/>
    </row>
    <row r="12" spans="1:11" x14ac:dyDescent="0.3">
      <c r="A12" t="s">
        <v>11</v>
      </c>
      <c r="B12" t="str">
        <f t="shared" si="0"/>
        <v xml:space="preserve">Leeford Ortho-Aid </v>
      </c>
      <c r="C12" s="3">
        <v>241</v>
      </c>
      <c r="D12" s="2">
        <v>237</v>
      </c>
      <c r="E12" s="2">
        <f>Table1[[#This Row],[Orders]]*Table1[[#This Row],[Price]]</f>
        <v>57117</v>
      </c>
      <c r="G12" s="17" t="s">
        <v>1683</v>
      </c>
      <c r="H12" s="21">
        <v>7521987</v>
      </c>
      <c r="I12" s="27">
        <v>0.26</v>
      </c>
    </row>
    <row r="13" spans="1:11" x14ac:dyDescent="0.3">
      <c r="A13" t="s">
        <v>12</v>
      </c>
      <c r="B13" t="str">
        <f t="shared" si="0"/>
        <v xml:space="preserve">MAHIDAS SUKOON </v>
      </c>
      <c r="C13" s="3">
        <v>4</v>
      </c>
      <c r="D13" s="2">
        <v>440</v>
      </c>
      <c r="E13" s="2">
        <f>Table1[[#This Row],[Orders]]*Table1[[#This Row],[Price]]</f>
        <v>1760</v>
      </c>
      <c r="I13"/>
    </row>
    <row r="14" spans="1:11" x14ac:dyDescent="0.3">
      <c r="A14" t="s">
        <v>13</v>
      </c>
      <c r="B14" t="str">
        <f t="shared" si="0"/>
        <v xml:space="preserve">Dr. Ortho </v>
      </c>
      <c r="C14" s="3">
        <v>1641</v>
      </c>
      <c r="D14" s="2">
        <v>158</v>
      </c>
      <c r="E14" s="2">
        <f>Table1[[#This Row],[Orders]]*Table1[[#This Row],[Price]]</f>
        <v>259278</v>
      </c>
      <c r="I14"/>
    </row>
    <row r="15" spans="1:11" x14ac:dyDescent="0.3">
      <c r="A15" t="s">
        <v>14</v>
      </c>
      <c r="B15" t="str">
        <f t="shared" si="0"/>
        <v xml:space="preserve">APSARA ROGAN </v>
      </c>
      <c r="C15" s="3">
        <v>384</v>
      </c>
      <c r="D15" s="2">
        <v>220</v>
      </c>
      <c r="E15" s="2">
        <f>Table1[[#This Row],[Orders]]*Table1[[#This Row],[Price]]</f>
        <v>84480</v>
      </c>
      <c r="I15"/>
    </row>
    <row r="16" spans="1:11" x14ac:dyDescent="0.3">
      <c r="A16" t="s">
        <v>15</v>
      </c>
      <c r="B16" t="str">
        <f t="shared" si="0"/>
        <v xml:space="preserve">omega Pain </v>
      </c>
      <c r="C16" s="3">
        <v>509</v>
      </c>
      <c r="D16" s="2">
        <v>750</v>
      </c>
      <c r="E16" s="2">
        <f>Table1[[#This Row],[Orders]]*Table1[[#This Row],[Price]]</f>
        <v>381750</v>
      </c>
      <c r="I16"/>
    </row>
    <row r="17" spans="1:9" x14ac:dyDescent="0.3">
      <c r="A17" t="s">
        <v>16</v>
      </c>
      <c r="B17" t="str">
        <f t="shared" si="0"/>
        <v xml:space="preserve">Orthozen Herbal </v>
      </c>
      <c r="C17" s="3">
        <v>398</v>
      </c>
      <c r="D17" s="2">
        <v>198</v>
      </c>
      <c r="E17" s="2">
        <f>Table1[[#This Row],[Orders]]*Table1[[#This Row],[Price]]</f>
        <v>78804</v>
      </c>
      <c r="I17"/>
    </row>
    <row r="18" spans="1:9" x14ac:dyDescent="0.3">
      <c r="A18" t="s">
        <v>17</v>
      </c>
      <c r="B18" t="str">
        <f t="shared" si="0"/>
        <v xml:space="preserve">Axe Brand </v>
      </c>
      <c r="C18" s="3">
        <v>391</v>
      </c>
      <c r="D18" s="2">
        <v>1495</v>
      </c>
      <c r="E18" s="2">
        <f>Table1[[#This Row],[Orders]]*Table1[[#This Row],[Price]]</f>
        <v>584545</v>
      </c>
      <c r="I18"/>
    </row>
    <row r="19" spans="1:9" x14ac:dyDescent="0.3">
      <c r="A19" t="s">
        <v>18</v>
      </c>
      <c r="B19" t="str">
        <f t="shared" si="0"/>
        <v xml:space="preserve">Quik Relif </v>
      </c>
      <c r="C19" s="3">
        <v>4</v>
      </c>
      <c r="D19" s="2">
        <v>322</v>
      </c>
      <c r="E19" s="2">
        <f>Table1[[#This Row],[Orders]]*Table1[[#This Row],[Price]]</f>
        <v>1288</v>
      </c>
      <c r="I19"/>
    </row>
    <row r="20" spans="1:9" x14ac:dyDescent="0.3">
      <c r="A20" t="s">
        <v>19</v>
      </c>
      <c r="B20" t="str">
        <f t="shared" si="0"/>
        <v xml:space="preserve">ALTOS HERBAL </v>
      </c>
      <c r="C20" s="3">
        <v>130</v>
      </c>
      <c r="D20" s="2">
        <v>528</v>
      </c>
      <c r="E20" s="2">
        <f>Table1[[#This Row],[Orders]]*Table1[[#This Row],[Price]]</f>
        <v>68640</v>
      </c>
      <c r="I20"/>
    </row>
    <row r="21" spans="1:9" x14ac:dyDescent="0.3">
      <c r="A21" t="s">
        <v>20</v>
      </c>
      <c r="B21" t="str">
        <f t="shared" si="0"/>
        <v xml:space="preserve">Kwik Pain </v>
      </c>
      <c r="C21" s="3">
        <v>15</v>
      </c>
      <c r="D21" s="2">
        <v>254</v>
      </c>
      <c r="E21" s="2">
        <f>Table1[[#This Row],[Orders]]*Table1[[#This Row],[Price]]</f>
        <v>3810</v>
      </c>
      <c r="I21"/>
    </row>
    <row r="22" spans="1:9" x14ac:dyDescent="0.3">
      <c r="A22" t="s">
        <v>21</v>
      </c>
      <c r="B22" t="str">
        <f t="shared" si="0"/>
        <v xml:space="preserve">IMC PainAway </v>
      </c>
      <c r="C22" s="3">
        <v>5</v>
      </c>
      <c r="D22" s="2">
        <v>660</v>
      </c>
      <c r="E22" s="2">
        <f>Table1[[#This Row],[Orders]]*Table1[[#This Row],[Price]]</f>
        <v>3300</v>
      </c>
      <c r="I22"/>
    </row>
    <row r="23" spans="1:9" x14ac:dyDescent="0.3">
      <c r="A23" t="s">
        <v>22</v>
      </c>
      <c r="B23" t="str">
        <f t="shared" si="0"/>
        <v xml:space="preserve">Sukoon NAGEENA </v>
      </c>
      <c r="C23" s="3">
        <v>223</v>
      </c>
      <c r="D23" s="2">
        <v>223</v>
      </c>
      <c r="E23" s="2">
        <f>Table1[[#This Row],[Orders]]*Table1[[#This Row],[Price]]</f>
        <v>49729</v>
      </c>
      <c r="I23"/>
    </row>
    <row r="24" spans="1:9" x14ac:dyDescent="0.3">
      <c r="A24" t="s">
        <v>23</v>
      </c>
      <c r="B24" t="str">
        <f t="shared" si="0"/>
        <v xml:space="preserve">Orthomol Ayurvedic </v>
      </c>
      <c r="C24" s="3">
        <v>7</v>
      </c>
      <c r="D24" s="2">
        <v>265</v>
      </c>
      <c r="E24" s="2">
        <f>Table1[[#This Row],[Orders]]*Table1[[#This Row],[Price]]</f>
        <v>1855</v>
      </c>
      <c r="I24"/>
    </row>
    <row r="25" spans="1:9" x14ac:dyDescent="0.3">
      <c r="A25" t="s">
        <v>24</v>
      </c>
      <c r="B25" t="str">
        <f t="shared" si="0"/>
        <v xml:space="preserve">Blue Nectar </v>
      </c>
      <c r="C25" s="3">
        <v>49</v>
      </c>
      <c r="D25" s="2">
        <v>825</v>
      </c>
      <c r="E25" s="2">
        <f>Table1[[#This Row],[Orders]]*Table1[[#This Row],[Price]]</f>
        <v>40425</v>
      </c>
      <c r="I25"/>
    </row>
    <row r="26" spans="1:9" x14ac:dyDescent="0.3">
      <c r="A26" t="s">
        <v>25</v>
      </c>
      <c r="B26" t="str">
        <f t="shared" si="0"/>
        <v xml:space="preserve">ALTOS Herbal </v>
      </c>
      <c r="C26" s="3">
        <v>83</v>
      </c>
      <c r="D26" s="2">
        <v>390</v>
      </c>
      <c r="E26" s="2">
        <f>Table1[[#This Row],[Orders]]*Table1[[#This Row],[Price]]</f>
        <v>32370</v>
      </c>
      <c r="I26"/>
    </row>
    <row r="27" spans="1:9" x14ac:dyDescent="0.3">
      <c r="A27" t="s">
        <v>26</v>
      </c>
      <c r="B27" t="str">
        <f t="shared" si="0"/>
        <v xml:space="preserve">Dr. Ortho </v>
      </c>
      <c r="C27" s="3">
        <v>5905</v>
      </c>
      <c r="D27" s="2">
        <v>252</v>
      </c>
      <c r="E27" s="2">
        <f>Table1[[#This Row],[Orders]]*Table1[[#This Row],[Price]]</f>
        <v>1488060</v>
      </c>
      <c r="I27"/>
    </row>
    <row r="28" spans="1:9" x14ac:dyDescent="0.3">
      <c r="A28" t="s">
        <v>27</v>
      </c>
      <c r="B28" t="str">
        <f t="shared" si="0"/>
        <v xml:space="preserve">WHEEZAL Pain </v>
      </c>
      <c r="C28" s="3">
        <v>44</v>
      </c>
      <c r="D28" s="2">
        <v>210</v>
      </c>
      <c r="E28" s="2">
        <f>Table1[[#This Row],[Orders]]*Table1[[#This Row],[Price]]</f>
        <v>9240</v>
      </c>
      <c r="I28"/>
    </row>
    <row r="29" spans="1:9" x14ac:dyDescent="0.3">
      <c r="A29" t="s">
        <v>28</v>
      </c>
      <c r="B29" t="str">
        <f t="shared" si="0"/>
        <v xml:space="preserve">ORTHO AID </v>
      </c>
      <c r="C29" s="3">
        <v>18</v>
      </c>
      <c r="D29" s="2">
        <v>450</v>
      </c>
      <c r="E29" s="2">
        <f>Table1[[#This Row],[Orders]]*Table1[[#This Row],[Price]]</f>
        <v>8100</v>
      </c>
      <c r="I29"/>
    </row>
    <row r="30" spans="1:9" x14ac:dyDescent="0.3">
      <c r="A30" t="s">
        <v>29</v>
      </c>
      <c r="B30" t="str">
        <f t="shared" si="0"/>
        <v xml:space="preserve">Blue Nectar </v>
      </c>
      <c r="C30" s="3">
        <v>260</v>
      </c>
      <c r="D30" s="2">
        <v>495</v>
      </c>
      <c r="E30" s="2">
        <f>Table1[[#This Row],[Orders]]*Table1[[#This Row],[Price]]</f>
        <v>128700</v>
      </c>
      <c r="I30"/>
    </row>
    <row r="31" spans="1:9" x14ac:dyDescent="0.3">
      <c r="A31" t="s">
        <v>30</v>
      </c>
      <c r="B31" t="str">
        <f t="shared" si="0"/>
        <v xml:space="preserve">Axe Brand </v>
      </c>
      <c r="C31" s="3">
        <v>28</v>
      </c>
      <c r="D31" s="2">
        <v>599</v>
      </c>
      <c r="E31" s="2">
        <f>Table1[[#This Row],[Orders]]*Table1[[#This Row],[Price]]</f>
        <v>16772</v>
      </c>
      <c r="I31"/>
    </row>
    <row r="32" spans="1:9" x14ac:dyDescent="0.3">
      <c r="A32" t="s">
        <v>31</v>
      </c>
      <c r="B32" t="str">
        <f t="shared" si="0"/>
        <v xml:space="preserve">HAPDCO Rheumacon </v>
      </c>
      <c r="C32" s="3">
        <v>19</v>
      </c>
      <c r="D32" s="2">
        <v>335</v>
      </c>
      <c r="E32" s="2">
        <f>Table1[[#This Row],[Orders]]*Table1[[#This Row],[Price]]</f>
        <v>6365</v>
      </c>
      <c r="I32"/>
    </row>
    <row r="33" spans="1:9" x14ac:dyDescent="0.3">
      <c r="A33" t="s">
        <v>32</v>
      </c>
      <c r="B33" t="str">
        <f t="shared" si="0"/>
        <v xml:space="preserve">ORTHO AID </v>
      </c>
      <c r="C33" s="3">
        <v>32</v>
      </c>
      <c r="D33" s="2">
        <v>330</v>
      </c>
      <c r="E33" s="2">
        <f>Table1[[#This Row],[Orders]]*Table1[[#This Row],[Price]]</f>
        <v>10560</v>
      </c>
      <c r="I33"/>
    </row>
    <row r="34" spans="1:9" x14ac:dyDescent="0.3">
      <c r="A34" t="s">
        <v>33</v>
      </c>
      <c r="B34" t="str">
        <f t="shared" si="0"/>
        <v xml:space="preserve">Gold Medal </v>
      </c>
      <c r="C34" s="3">
        <v>53</v>
      </c>
      <c r="D34" s="2">
        <v>555</v>
      </c>
      <c r="E34" s="2">
        <f>Table1[[#This Row],[Orders]]*Table1[[#This Row],[Price]]</f>
        <v>29415</v>
      </c>
      <c r="I34"/>
    </row>
    <row r="35" spans="1:9" x14ac:dyDescent="0.3">
      <c r="A35" t="s">
        <v>34</v>
      </c>
      <c r="B35" t="str">
        <f t="shared" si="0"/>
        <v xml:space="preserve">pankajakasturi OrthoHerb </v>
      </c>
      <c r="C35" s="3">
        <v>51</v>
      </c>
      <c r="D35" s="2">
        <v>340</v>
      </c>
      <c r="E35" s="2">
        <f>Table1[[#This Row],[Orders]]*Table1[[#This Row],[Price]]</f>
        <v>17340</v>
      </c>
      <c r="I35"/>
    </row>
    <row r="36" spans="1:9" x14ac:dyDescent="0.3">
      <c r="A36" t="s">
        <v>35</v>
      </c>
      <c r="B36" t="str">
        <f t="shared" si="0"/>
        <v xml:space="preserve">HAPDCO Reumatone </v>
      </c>
      <c r="C36" s="3">
        <v>345</v>
      </c>
      <c r="D36" s="2">
        <v>330</v>
      </c>
      <c r="E36" s="2">
        <f>Table1[[#This Row],[Orders]]*Table1[[#This Row],[Price]]</f>
        <v>113850</v>
      </c>
      <c r="I36"/>
    </row>
    <row r="37" spans="1:9" x14ac:dyDescent="0.3">
      <c r="A37" t="s">
        <v>36</v>
      </c>
      <c r="B37" t="str">
        <f t="shared" si="0"/>
        <v xml:space="preserve">DAGA CHANDAN </v>
      </c>
      <c r="C37" s="3">
        <v>23</v>
      </c>
      <c r="D37" s="2">
        <v>390</v>
      </c>
      <c r="E37" s="2">
        <f>Table1[[#This Row],[Orders]]*Table1[[#This Row],[Price]]</f>
        <v>8970</v>
      </c>
      <c r="I37"/>
    </row>
    <row r="38" spans="1:9" x14ac:dyDescent="0.3">
      <c r="A38" t="s">
        <v>37</v>
      </c>
      <c r="B38" t="str">
        <f t="shared" si="0"/>
        <v xml:space="preserve">Leeford Ortho </v>
      </c>
      <c r="C38" s="3">
        <v>46</v>
      </c>
      <c r="D38" s="2">
        <v>243</v>
      </c>
      <c r="E38" s="2">
        <f>Table1[[#This Row],[Orders]]*Table1[[#This Row],[Price]]</f>
        <v>11178</v>
      </c>
      <c r="I38"/>
    </row>
    <row r="39" spans="1:9" x14ac:dyDescent="0.3">
      <c r="A39" t="s">
        <v>38</v>
      </c>
      <c r="B39" t="str">
        <f t="shared" si="0"/>
        <v xml:space="preserve">Geeleemitti Muscle </v>
      </c>
      <c r="C39" s="3">
        <v>39</v>
      </c>
      <c r="D39" s="2">
        <v>178</v>
      </c>
      <c r="E39" s="2">
        <f>Table1[[#This Row],[Orders]]*Table1[[#This Row],[Price]]</f>
        <v>6942</v>
      </c>
      <c r="I39"/>
    </row>
    <row r="40" spans="1:9" x14ac:dyDescent="0.3">
      <c r="A40" t="s">
        <v>39</v>
      </c>
      <c r="B40" t="str">
        <f t="shared" si="0"/>
        <v xml:space="preserve">Dr Ortho </v>
      </c>
      <c r="C40" s="3">
        <v>125</v>
      </c>
      <c r="D40" s="2">
        <v>599</v>
      </c>
      <c r="E40" s="2">
        <f>Table1[[#This Row],[Orders]]*Table1[[#This Row],[Price]]</f>
        <v>74875</v>
      </c>
      <c r="I40"/>
    </row>
    <row r="41" spans="1:9" x14ac:dyDescent="0.3">
      <c r="A41" t="s">
        <v>40</v>
      </c>
      <c r="B41" t="str">
        <f t="shared" si="0"/>
        <v xml:space="preserve">Gold Medal </v>
      </c>
      <c r="C41" s="3">
        <v>136</v>
      </c>
      <c r="D41" s="2">
        <v>360</v>
      </c>
      <c r="E41" s="2">
        <f>Table1[[#This Row],[Orders]]*Table1[[#This Row],[Price]]</f>
        <v>48960</v>
      </c>
      <c r="I41"/>
    </row>
    <row r="42" spans="1:9" x14ac:dyDescent="0.3">
      <c r="A42" t="s">
        <v>41</v>
      </c>
      <c r="B42" t="str">
        <f t="shared" si="0"/>
        <v xml:space="preserve">Gold Medal </v>
      </c>
      <c r="C42" s="3">
        <v>99</v>
      </c>
      <c r="D42" s="2">
        <v>847</v>
      </c>
      <c r="E42" s="2">
        <f>Table1[[#This Row],[Orders]]*Table1[[#This Row],[Price]]</f>
        <v>83853</v>
      </c>
      <c r="I42"/>
    </row>
    <row r="43" spans="1:9" x14ac:dyDescent="0.3">
      <c r="A43" t="s">
        <v>42</v>
      </c>
      <c r="B43" t="str">
        <f t="shared" si="0"/>
        <v xml:space="preserve">omega Painkiller </v>
      </c>
      <c r="C43" s="3">
        <v>51</v>
      </c>
      <c r="D43" s="2">
        <v>799</v>
      </c>
      <c r="E43" s="2">
        <f>Table1[[#This Row],[Orders]]*Table1[[#This Row],[Price]]</f>
        <v>40749</v>
      </c>
      <c r="I43"/>
    </row>
    <row r="44" spans="1:9" x14ac:dyDescent="0.3">
      <c r="A44" t="s">
        <v>43</v>
      </c>
      <c r="B44" t="str">
        <f t="shared" si="0"/>
        <v xml:space="preserve">Gold Medal </v>
      </c>
      <c r="C44" s="3">
        <v>178</v>
      </c>
      <c r="D44" s="2">
        <v>339</v>
      </c>
      <c r="E44" s="2">
        <f>Table1[[#This Row],[Orders]]*Table1[[#This Row],[Price]]</f>
        <v>60342</v>
      </c>
      <c r="I44"/>
    </row>
    <row r="45" spans="1:9" x14ac:dyDescent="0.3">
      <c r="A45" t="s">
        <v>44</v>
      </c>
      <c r="B45" t="str">
        <f t="shared" si="0"/>
        <v xml:space="preserve">APSARA ROGHAN </v>
      </c>
      <c r="C45" s="3">
        <v>189</v>
      </c>
      <c r="D45" s="2">
        <v>450</v>
      </c>
      <c r="E45" s="2">
        <f>Table1[[#This Row],[Orders]]*Table1[[#This Row],[Price]]</f>
        <v>85050</v>
      </c>
      <c r="I45"/>
    </row>
    <row r="46" spans="1:9" x14ac:dyDescent="0.3">
      <c r="A46" t="s">
        <v>45</v>
      </c>
      <c r="B46" t="str">
        <f t="shared" si="0"/>
        <v xml:space="preserve">Leeford Ortho-Aid </v>
      </c>
      <c r="C46" s="3">
        <v>63</v>
      </c>
      <c r="D46" s="2">
        <v>241</v>
      </c>
      <c r="E46" s="2">
        <f>Table1[[#This Row],[Orders]]*Table1[[#This Row],[Price]]</f>
        <v>15183</v>
      </c>
      <c r="I46"/>
    </row>
    <row r="47" spans="1:9" x14ac:dyDescent="0.3">
      <c r="A47" t="s">
        <v>46</v>
      </c>
      <c r="B47" t="str">
        <f t="shared" si="0"/>
        <v xml:space="preserve">Trois Oil </v>
      </c>
      <c r="C47" s="3">
        <v>79</v>
      </c>
      <c r="D47" s="2">
        <v>1195</v>
      </c>
      <c r="E47" s="2">
        <f>Table1[[#This Row],[Orders]]*Table1[[#This Row],[Price]]</f>
        <v>94405</v>
      </c>
      <c r="I47"/>
    </row>
    <row r="48" spans="1:9" x14ac:dyDescent="0.3">
      <c r="A48" t="s">
        <v>47</v>
      </c>
      <c r="B48" t="str">
        <f t="shared" si="0"/>
        <v xml:space="preserve">Dr. Ortho </v>
      </c>
      <c r="C48" s="3">
        <v>35</v>
      </c>
      <c r="D48" s="2">
        <v>585</v>
      </c>
      <c r="E48" s="2">
        <f>Table1[[#This Row],[Orders]]*Table1[[#This Row],[Price]]</f>
        <v>20475</v>
      </c>
      <c r="I48"/>
    </row>
    <row r="49" spans="1:9" x14ac:dyDescent="0.3">
      <c r="A49" t="s">
        <v>48</v>
      </c>
      <c r="B49" t="str">
        <f t="shared" si="0"/>
        <v xml:space="preserve">Trois VENUS </v>
      </c>
      <c r="C49" s="3">
        <v>146</v>
      </c>
      <c r="D49" s="2">
        <v>347</v>
      </c>
      <c r="E49" s="2">
        <f>Table1[[#This Row],[Orders]]*Table1[[#This Row],[Price]]</f>
        <v>50662</v>
      </c>
      <c r="I49"/>
    </row>
    <row r="50" spans="1:9" x14ac:dyDescent="0.3">
      <c r="A50" t="s">
        <v>49</v>
      </c>
      <c r="B50" t="str">
        <f t="shared" si="0"/>
        <v xml:space="preserve">Gold Medal </v>
      </c>
      <c r="C50" s="3">
        <v>65</v>
      </c>
      <c r="D50" s="2">
        <v>488</v>
      </c>
      <c r="E50" s="2">
        <f>Table1[[#This Row],[Orders]]*Table1[[#This Row],[Price]]</f>
        <v>31720</v>
      </c>
      <c r="I50"/>
    </row>
    <row r="51" spans="1:9" x14ac:dyDescent="0.3">
      <c r="A51" t="s">
        <v>50</v>
      </c>
      <c r="B51" t="str">
        <f t="shared" si="0"/>
        <v xml:space="preserve">Enriched with </v>
      </c>
      <c r="C51" s="3">
        <v>180</v>
      </c>
      <c r="D51" s="2">
        <v>223</v>
      </c>
      <c r="E51" s="2">
        <f>Table1[[#This Row],[Orders]]*Table1[[#This Row],[Price]]</f>
        <v>40140</v>
      </c>
      <c r="I51"/>
    </row>
    <row r="52" spans="1:9" x14ac:dyDescent="0.3">
      <c r="A52" t="s">
        <v>51</v>
      </c>
      <c r="B52" t="str">
        <f t="shared" si="0"/>
        <v xml:space="preserve">Adam Zac </v>
      </c>
      <c r="C52" s="3">
        <v>8</v>
      </c>
      <c r="D52" s="2">
        <v>256</v>
      </c>
      <c r="E52" s="2">
        <f>Table1[[#This Row],[Orders]]*Table1[[#This Row],[Price]]</f>
        <v>2048</v>
      </c>
      <c r="I52"/>
    </row>
    <row r="53" spans="1:9" x14ac:dyDescent="0.3">
      <c r="A53" t="s">
        <v>52</v>
      </c>
      <c r="B53" t="str">
        <f t="shared" si="0"/>
        <v xml:space="preserve">Dr. Ortho </v>
      </c>
      <c r="C53" s="3">
        <v>1422</v>
      </c>
      <c r="D53" s="2">
        <v>576</v>
      </c>
      <c r="E53" s="2">
        <f>Table1[[#This Row],[Orders]]*Table1[[#This Row],[Price]]</f>
        <v>819072</v>
      </c>
      <c r="I53"/>
    </row>
    <row r="54" spans="1:9" x14ac:dyDescent="0.3">
      <c r="A54" t="s">
        <v>53</v>
      </c>
      <c r="B54" t="str">
        <f t="shared" si="0"/>
        <v xml:space="preserve">Enriched with </v>
      </c>
      <c r="C54" s="3">
        <v>180</v>
      </c>
      <c r="D54" s="2">
        <v>312</v>
      </c>
      <c r="E54" s="2">
        <f>Table1[[#This Row],[Orders]]*Table1[[#This Row],[Price]]</f>
        <v>56160</v>
      </c>
      <c r="I54"/>
    </row>
    <row r="55" spans="1:9" x14ac:dyDescent="0.3">
      <c r="A55" t="s">
        <v>45</v>
      </c>
      <c r="B55" t="str">
        <f t="shared" si="0"/>
        <v xml:space="preserve">Leeford Ortho-Aid </v>
      </c>
      <c r="C55" s="3">
        <v>88</v>
      </c>
      <c r="D55" s="2">
        <v>360</v>
      </c>
      <c r="E55" s="2">
        <f>Table1[[#This Row],[Orders]]*Table1[[#This Row],[Price]]</f>
        <v>31680</v>
      </c>
      <c r="I55"/>
    </row>
    <row r="56" spans="1:9" x14ac:dyDescent="0.3">
      <c r="A56" t="s">
        <v>54</v>
      </c>
      <c r="B56" t="str">
        <f t="shared" si="0"/>
        <v xml:space="preserve">IMPORTED SLOAN'S </v>
      </c>
      <c r="C56" s="3">
        <v>178</v>
      </c>
      <c r="D56" s="2">
        <v>406</v>
      </c>
      <c r="E56" s="2">
        <f>Table1[[#This Row],[Orders]]*Table1[[#This Row],[Price]]</f>
        <v>72268</v>
      </c>
      <c r="I56"/>
    </row>
    <row r="57" spans="1:9" x14ac:dyDescent="0.3">
      <c r="A57" t="s">
        <v>55</v>
      </c>
      <c r="B57" t="str">
        <f t="shared" si="0"/>
        <v xml:space="preserve">Trois JOINT </v>
      </c>
      <c r="C57" s="3">
        <v>52</v>
      </c>
      <c r="D57" s="2">
        <v>696</v>
      </c>
      <c r="E57" s="2">
        <f>Table1[[#This Row],[Orders]]*Table1[[#This Row],[Price]]</f>
        <v>36192</v>
      </c>
      <c r="I57"/>
    </row>
    <row r="58" spans="1:9" x14ac:dyDescent="0.3">
      <c r="A58" t="s">
        <v>56</v>
      </c>
      <c r="B58" t="str">
        <f t="shared" si="0"/>
        <v xml:space="preserve">JIVA AYURVEDA </v>
      </c>
      <c r="C58" s="3">
        <v>213</v>
      </c>
      <c r="D58" s="2">
        <v>190</v>
      </c>
      <c r="E58" s="2">
        <f>Table1[[#This Row],[Orders]]*Table1[[#This Row],[Price]]</f>
        <v>40470</v>
      </c>
      <c r="I58"/>
    </row>
    <row r="59" spans="1:9" x14ac:dyDescent="0.3">
      <c r="A59" t="s">
        <v>57</v>
      </c>
      <c r="B59" t="str">
        <f t="shared" si="0"/>
        <v xml:space="preserve">Orthozen Herbal </v>
      </c>
      <c r="C59" s="3">
        <v>79</v>
      </c>
      <c r="D59" s="2">
        <v>297</v>
      </c>
      <c r="E59" s="2">
        <f>Table1[[#This Row],[Orders]]*Table1[[#This Row],[Price]]</f>
        <v>23463</v>
      </c>
      <c r="I59"/>
    </row>
    <row r="60" spans="1:9" x14ac:dyDescent="0.3">
      <c r="A60" t="s">
        <v>58</v>
      </c>
      <c r="B60" t="str">
        <f t="shared" si="0"/>
        <v xml:space="preserve">HIMALAYA Pain </v>
      </c>
      <c r="C60" s="3">
        <v>14</v>
      </c>
      <c r="D60" s="2">
        <v>594</v>
      </c>
      <c r="E60" s="2">
        <f>Table1[[#This Row],[Orders]]*Table1[[#This Row],[Price]]</f>
        <v>8316</v>
      </c>
      <c r="I60"/>
    </row>
    <row r="61" spans="1:9" x14ac:dyDescent="0.3">
      <c r="A61" t="s">
        <v>59</v>
      </c>
      <c r="B61" t="str">
        <f t="shared" si="0"/>
        <v xml:space="preserve">Roghan Sukoon </v>
      </c>
      <c r="C61" s="3">
        <v>14</v>
      </c>
      <c r="D61" s="2">
        <v>449</v>
      </c>
      <c r="E61" s="2">
        <f>Table1[[#This Row],[Orders]]*Table1[[#This Row],[Price]]</f>
        <v>6286</v>
      </c>
      <c r="I61"/>
    </row>
    <row r="62" spans="1:9" x14ac:dyDescent="0.3">
      <c r="A62" t="s">
        <v>60</v>
      </c>
      <c r="B62" t="str">
        <f t="shared" si="0"/>
        <v xml:space="preserve">APSARA Roghan </v>
      </c>
      <c r="C62" s="3">
        <v>230</v>
      </c>
      <c r="D62" s="2">
        <v>448</v>
      </c>
      <c r="E62" s="2">
        <f>Table1[[#This Row],[Orders]]*Table1[[#This Row],[Price]]</f>
        <v>103040</v>
      </c>
      <c r="I62"/>
    </row>
    <row r="63" spans="1:9" x14ac:dyDescent="0.3">
      <c r="A63" t="s">
        <v>61</v>
      </c>
      <c r="B63" t="str">
        <f t="shared" si="0"/>
        <v xml:space="preserve">HAPDCO Rheumacon </v>
      </c>
      <c r="C63" s="3">
        <v>10</v>
      </c>
      <c r="D63" s="2">
        <v>488</v>
      </c>
      <c r="E63" s="2">
        <f>Table1[[#This Row],[Orders]]*Table1[[#This Row],[Price]]</f>
        <v>4880</v>
      </c>
      <c r="I63"/>
    </row>
    <row r="64" spans="1:9" x14ac:dyDescent="0.3">
      <c r="A64" t="s">
        <v>62</v>
      </c>
      <c r="B64" t="str">
        <f t="shared" si="0"/>
        <v xml:space="preserve">Dr Ortho </v>
      </c>
      <c r="C64" s="3">
        <v>5</v>
      </c>
      <c r="D64" s="2">
        <v>349</v>
      </c>
      <c r="E64" s="2">
        <f>Table1[[#This Row],[Orders]]*Table1[[#This Row],[Price]]</f>
        <v>1745</v>
      </c>
      <c r="I64"/>
    </row>
    <row r="65" spans="1:9" x14ac:dyDescent="0.3">
      <c r="A65" t="s">
        <v>63</v>
      </c>
      <c r="B65" t="str">
        <f t="shared" si="0"/>
        <v xml:space="preserve">Kottakkal RHUKOT </v>
      </c>
      <c r="C65" s="3">
        <v>22</v>
      </c>
      <c r="D65" s="2">
        <v>429</v>
      </c>
      <c r="E65" s="2">
        <f>Table1[[#This Row],[Orders]]*Table1[[#This Row],[Price]]</f>
        <v>9438</v>
      </c>
      <c r="I65"/>
    </row>
    <row r="66" spans="1:9" x14ac:dyDescent="0.3">
      <c r="A66" t="s">
        <v>64</v>
      </c>
      <c r="B66" t="str">
        <f t="shared" si="0"/>
        <v xml:space="preserve">Dr. Ortho </v>
      </c>
      <c r="C66" s="3">
        <v>2447</v>
      </c>
      <c r="D66" s="2">
        <v>403</v>
      </c>
      <c r="E66" s="2">
        <f>Table1[[#This Row],[Orders]]*Table1[[#This Row],[Price]]</f>
        <v>986141</v>
      </c>
      <c r="I66"/>
    </row>
    <row r="67" spans="1:9" x14ac:dyDescent="0.3">
      <c r="A67" t="s">
        <v>65</v>
      </c>
      <c r="B67" t="str">
        <f t="shared" ref="B67:B130" si="1">MID(A67,1,SEARCH(" ",A67,SEARCH(" ",A67)+1))</f>
        <v xml:space="preserve">Axe Brand </v>
      </c>
      <c r="C67" s="3">
        <v>62</v>
      </c>
      <c r="D67" s="2">
        <v>418</v>
      </c>
      <c r="E67" s="2">
        <f>Table1[[#This Row],[Orders]]*Table1[[#This Row],[Price]]</f>
        <v>25916</v>
      </c>
      <c r="I67"/>
    </row>
    <row r="68" spans="1:9" x14ac:dyDescent="0.3">
      <c r="A68" t="s">
        <v>66</v>
      </c>
      <c r="B68" t="str">
        <f t="shared" si="1"/>
        <v xml:space="preserve">HAPDCO REUMATONE </v>
      </c>
      <c r="C68" s="3">
        <v>103</v>
      </c>
      <c r="D68" s="2">
        <v>420</v>
      </c>
      <c r="E68" s="2">
        <f>Table1[[#This Row],[Orders]]*Table1[[#This Row],[Price]]</f>
        <v>43260</v>
      </c>
      <c r="I68"/>
    </row>
    <row r="69" spans="1:9" x14ac:dyDescent="0.3">
      <c r="A69" t="s">
        <v>67</v>
      </c>
      <c r="B69" t="str">
        <f t="shared" si="1"/>
        <v xml:space="preserve">Dabur RHEUMATIL </v>
      </c>
      <c r="C69" s="3">
        <v>16</v>
      </c>
      <c r="D69" s="2">
        <v>345</v>
      </c>
      <c r="E69" s="2">
        <f>Table1[[#This Row],[Orders]]*Table1[[#This Row],[Price]]</f>
        <v>5520</v>
      </c>
      <c r="I69"/>
    </row>
    <row r="70" spans="1:9" x14ac:dyDescent="0.3">
      <c r="A70" t="s">
        <v>68</v>
      </c>
      <c r="B70" t="str">
        <f t="shared" si="1"/>
        <v xml:space="preserve">Chaturbhuj Body </v>
      </c>
      <c r="C70" s="3">
        <v>107</v>
      </c>
      <c r="D70" s="2">
        <v>560</v>
      </c>
      <c r="E70" s="2">
        <f>Table1[[#This Row],[Orders]]*Table1[[#This Row],[Price]]</f>
        <v>59920</v>
      </c>
      <c r="I70"/>
    </row>
    <row r="71" spans="1:9" x14ac:dyDescent="0.3">
      <c r="A71" t="s">
        <v>69</v>
      </c>
      <c r="B71" t="str">
        <f t="shared" si="1"/>
        <v xml:space="preserve">Nageena SUKOON </v>
      </c>
      <c r="C71" s="3">
        <v>74</v>
      </c>
      <c r="D71" s="2">
        <v>580</v>
      </c>
      <c r="E71" s="2">
        <f>Table1[[#This Row],[Orders]]*Table1[[#This Row],[Price]]</f>
        <v>42920</v>
      </c>
      <c r="I71"/>
    </row>
    <row r="72" spans="1:9" x14ac:dyDescent="0.3">
      <c r="A72" t="s">
        <v>70</v>
      </c>
      <c r="B72" t="str">
        <f t="shared" si="1"/>
        <v xml:space="preserve">HAPDCO Rheumacon </v>
      </c>
      <c r="C72" s="3">
        <v>6</v>
      </c>
      <c r="D72" s="2">
        <v>650</v>
      </c>
      <c r="E72" s="2">
        <f>Table1[[#This Row],[Orders]]*Table1[[#This Row],[Price]]</f>
        <v>3900</v>
      </c>
      <c r="I72"/>
    </row>
    <row r="73" spans="1:9" x14ac:dyDescent="0.3">
      <c r="A73" t="s">
        <v>71</v>
      </c>
      <c r="B73" t="str">
        <f t="shared" si="1"/>
        <v xml:space="preserve">DiCLOWiN Knee </v>
      </c>
      <c r="C73" s="3">
        <v>397</v>
      </c>
      <c r="D73" s="2">
        <v>138</v>
      </c>
      <c r="E73" s="2">
        <f>Table1[[#This Row],[Orders]]*Table1[[#This Row],[Price]]</f>
        <v>54786</v>
      </c>
      <c r="I73"/>
    </row>
    <row r="74" spans="1:9" x14ac:dyDescent="0.3">
      <c r="A74" t="s">
        <v>72</v>
      </c>
      <c r="B74" t="str">
        <f t="shared" si="1"/>
        <v xml:space="preserve">PANKAJAKASTHURI Orthoherb </v>
      </c>
      <c r="C74" s="3">
        <v>536</v>
      </c>
      <c r="D74" s="2">
        <v>349</v>
      </c>
      <c r="E74" s="2">
        <f>Table1[[#This Row],[Orders]]*Table1[[#This Row],[Price]]</f>
        <v>187064</v>
      </c>
      <c r="I74"/>
    </row>
    <row r="75" spans="1:9" x14ac:dyDescent="0.3">
      <c r="A75" t="s">
        <v>73</v>
      </c>
      <c r="B75" t="str">
        <f t="shared" si="1"/>
        <v xml:space="preserve">MY Dr. </v>
      </c>
      <c r="C75" s="3">
        <v>550</v>
      </c>
      <c r="D75" s="2">
        <v>144</v>
      </c>
      <c r="E75" s="2">
        <f>Table1[[#This Row],[Orders]]*Table1[[#This Row],[Price]]</f>
        <v>79200</v>
      </c>
      <c r="I75"/>
    </row>
    <row r="76" spans="1:9" x14ac:dyDescent="0.3">
      <c r="A76" t="s">
        <v>74</v>
      </c>
      <c r="B76" t="str">
        <f t="shared" si="1"/>
        <v xml:space="preserve">DAGA CHANDAN </v>
      </c>
      <c r="C76" s="3">
        <v>45</v>
      </c>
      <c r="D76" s="2">
        <v>390</v>
      </c>
      <c r="E76" s="2">
        <f>Table1[[#This Row],[Orders]]*Table1[[#This Row],[Price]]</f>
        <v>17550</v>
      </c>
      <c r="I76"/>
    </row>
    <row r="77" spans="1:9" x14ac:dyDescent="0.3">
      <c r="A77" t="s">
        <v>58</v>
      </c>
      <c r="B77" t="str">
        <f t="shared" si="1"/>
        <v xml:space="preserve">HIMALAYA Pain </v>
      </c>
      <c r="C77" s="3">
        <v>63</v>
      </c>
      <c r="D77" s="2">
        <v>294</v>
      </c>
      <c r="E77" s="2">
        <f>Table1[[#This Row],[Orders]]*Table1[[#This Row],[Price]]</f>
        <v>18522</v>
      </c>
      <c r="I77"/>
    </row>
    <row r="78" spans="1:9" x14ac:dyDescent="0.3">
      <c r="A78" t="s">
        <v>75</v>
      </c>
      <c r="B78" t="str">
        <f t="shared" si="1"/>
        <v xml:space="preserve">Kajah Oil </v>
      </c>
      <c r="C78" s="3">
        <v>21</v>
      </c>
      <c r="D78" s="2">
        <v>270</v>
      </c>
      <c r="E78" s="2">
        <f>Table1[[#This Row],[Orders]]*Table1[[#This Row],[Price]]</f>
        <v>5670</v>
      </c>
      <c r="I78"/>
    </row>
    <row r="79" spans="1:9" x14ac:dyDescent="0.3">
      <c r="A79" t="s">
        <v>76</v>
      </c>
      <c r="B79" t="str">
        <f t="shared" si="1"/>
        <v xml:space="preserve">Dr. Ortho </v>
      </c>
      <c r="C79" s="3">
        <v>492</v>
      </c>
      <c r="D79" s="2">
        <v>499</v>
      </c>
      <c r="E79" s="2">
        <f>Table1[[#This Row],[Orders]]*Table1[[#This Row],[Price]]</f>
        <v>245508</v>
      </c>
      <c r="I79"/>
    </row>
    <row r="80" spans="1:9" x14ac:dyDescent="0.3">
      <c r="A80" t="s">
        <v>77</v>
      </c>
      <c r="B80" t="str">
        <f t="shared" si="1"/>
        <v xml:space="preserve">HERBAL VIBE </v>
      </c>
      <c r="C80" s="3">
        <v>85</v>
      </c>
      <c r="D80" s="2">
        <v>299</v>
      </c>
      <c r="E80" s="2">
        <f>Table1[[#This Row],[Orders]]*Table1[[#This Row],[Price]]</f>
        <v>25415</v>
      </c>
      <c r="I80"/>
    </row>
    <row r="81" spans="1:9" x14ac:dyDescent="0.3">
      <c r="A81" t="s">
        <v>78</v>
      </c>
      <c r="B81" t="str">
        <f t="shared" si="1"/>
        <v xml:space="preserve">Roghan Sukoon </v>
      </c>
      <c r="C81" s="3">
        <v>3</v>
      </c>
      <c r="D81" s="2">
        <v>449</v>
      </c>
      <c r="E81" s="2">
        <f>Table1[[#This Row],[Orders]]*Table1[[#This Row],[Price]]</f>
        <v>1347</v>
      </c>
      <c r="I81"/>
    </row>
    <row r="82" spans="1:9" x14ac:dyDescent="0.3">
      <c r="A82" t="s">
        <v>79</v>
      </c>
      <c r="B82" t="str">
        <f t="shared" si="1"/>
        <v xml:space="preserve">poy-sian Pim-Saen </v>
      </c>
      <c r="C82" s="3">
        <v>40</v>
      </c>
      <c r="D82" s="2">
        <v>399</v>
      </c>
      <c r="E82" s="2">
        <f>Table1[[#This Row],[Orders]]*Table1[[#This Row],[Price]]</f>
        <v>15960</v>
      </c>
      <c r="I82"/>
    </row>
    <row r="83" spans="1:9" x14ac:dyDescent="0.3">
      <c r="A83" t="s">
        <v>80</v>
      </c>
      <c r="B83" t="str">
        <f t="shared" si="1"/>
        <v xml:space="preserve">R S </v>
      </c>
      <c r="C83" s="3">
        <v>17</v>
      </c>
      <c r="D83" s="2">
        <v>225</v>
      </c>
      <c r="E83" s="2">
        <f>Table1[[#This Row],[Orders]]*Table1[[#This Row],[Price]]</f>
        <v>3825</v>
      </c>
      <c r="I83"/>
    </row>
    <row r="84" spans="1:9" x14ac:dyDescent="0.3">
      <c r="A84" t="s">
        <v>81</v>
      </c>
      <c r="B84" t="str">
        <f t="shared" si="1"/>
        <v xml:space="preserve">Seer Secrets </v>
      </c>
      <c r="C84" s="3">
        <v>35</v>
      </c>
      <c r="D84" s="2">
        <v>410</v>
      </c>
      <c r="E84" s="2">
        <f>Table1[[#This Row],[Orders]]*Table1[[#This Row],[Price]]</f>
        <v>14350</v>
      </c>
      <c r="I84"/>
    </row>
    <row r="85" spans="1:9" x14ac:dyDescent="0.3">
      <c r="A85" t="s">
        <v>82</v>
      </c>
      <c r="B85" t="str">
        <f t="shared" si="1"/>
        <v xml:space="preserve">HIMALAYA Wellness </v>
      </c>
      <c r="C85" s="3">
        <v>4</v>
      </c>
      <c r="D85" s="2">
        <v>449</v>
      </c>
      <c r="E85" s="2">
        <f>Table1[[#This Row],[Orders]]*Table1[[#This Row],[Price]]</f>
        <v>1796</v>
      </c>
      <c r="I85"/>
    </row>
    <row r="86" spans="1:9" x14ac:dyDescent="0.3">
      <c r="A86" t="s">
        <v>83</v>
      </c>
      <c r="B86" t="str">
        <f t="shared" si="1"/>
        <v xml:space="preserve">Tiger Balm </v>
      </c>
      <c r="C86" s="3">
        <v>11</v>
      </c>
      <c r="D86" s="2">
        <v>395</v>
      </c>
      <c r="E86" s="2">
        <f>Table1[[#This Row],[Orders]]*Table1[[#This Row],[Price]]</f>
        <v>4345</v>
      </c>
      <c r="I86"/>
    </row>
    <row r="87" spans="1:9" x14ac:dyDescent="0.3">
      <c r="A87" t="s">
        <v>84</v>
      </c>
      <c r="B87" t="str">
        <f t="shared" si="1"/>
        <v xml:space="preserve">Dabur Rheumatil </v>
      </c>
      <c r="C87" s="3">
        <v>44</v>
      </c>
      <c r="D87" s="2">
        <v>225</v>
      </c>
      <c r="E87" s="2">
        <f>Table1[[#This Row],[Orders]]*Table1[[#This Row],[Price]]</f>
        <v>9900</v>
      </c>
      <c r="I87"/>
    </row>
    <row r="88" spans="1:9" x14ac:dyDescent="0.3">
      <c r="A88" t="s">
        <v>85</v>
      </c>
      <c r="B88" t="str">
        <f t="shared" si="1"/>
        <v xml:space="preserve">Gold Medal </v>
      </c>
      <c r="C88" s="3">
        <v>5</v>
      </c>
      <c r="D88" s="2">
        <v>214</v>
      </c>
      <c r="E88" s="2">
        <f>Table1[[#This Row],[Orders]]*Table1[[#This Row],[Price]]</f>
        <v>1070</v>
      </c>
      <c r="I88"/>
    </row>
    <row r="89" spans="1:9" x14ac:dyDescent="0.3">
      <c r="A89" t="s">
        <v>73</v>
      </c>
      <c r="B89" t="str">
        <f t="shared" si="1"/>
        <v xml:space="preserve">MY Dr. </v>
      </c>
      <c r="C89" s="3">
        <v>110</v>
      </c>
      <c r="D89" s="2">
        <v>286</v>
      </c>
      <c r="E89" s="2">
        <f>Table1[[#This Row],[Orders]]*Table1[[#This Row],[Price]]</f>
        <v>31460</v>
      </c>
      <c r="I89"/>
    </row>
    <row r="90" spans="1:9" x14ac:dyDescent="0.3">
      <c r="A90" t="s">
        <v>86</v>
      </c>
      <c r="B90" t="str">
        <f t="shared" si="1"/>
        <v xml:space="preserve">DJ HUB </v>
      </c>
      <c r="C90" s="3">
        <v>61</v>
      </c>
      <c r="D90" s="2">
        <v>299</v>
      </c>
      <c r="E90" s="2">
        <f>Table1[[#This Row],[Orders]]*Table1[[#This Row],[Price]]</f>
        <v>18239</v>
      </c>
      <c r="I90"/>
    </row>
    <row r="91" spans="1:9" x14ac:dyDescent="0.3">
      <c r="A91" t="s">
        <v>78</v>
      </c>
      <c r="B91" t="str">
        <f t="shared" si="1"/>
        <v xml:space="preserve">Roghan Sukoon </v>
      </c>
      <c r="C91" s="3">
        <v>7</v>
      </c>
      <c r="D91" s="2">
        <v>439</v>
      </c>
      <c r="E91" s="2">
        <f>Table1[[#This Row],[Orders]]*Table1[[#This Row],[Price]]</f>
        <v>3073</v>
      </c>
      <c r="I91"/>
    </row>
    <row r="92" spans="1:9" x14ac:dyDescent="0.3">
      <c r="A92" t="s">
        <v>87</v>
      </c>
      <c r="B92" t="str">
        <f t="shared" si="1"/>
        <v xml:space="preserve">IMC Pain </v>
      </c>
      <c r="C92" s="3">
        <v>21</v>
      </c>
      <c r="D92" s="2">
        <v>220</v>
      </c>
      <c r="E92" s="2">
        <f>Table1[[#This Row],[Orders]]*Table1[[#This Row],[Price]]</f>
        <v>4620</v>
      </c>
      <c r="I92"/>
    </row>
    <row r="93" spans="1:9" x14ac:dyDescent="0.3">
      <c r="A93" t="s">
        <v>88</v>
      </c>
      <c r="B93" t="str">
        <f t="shared" si="1"/>
        <v xml:space="preserve">Axe Brand </v>
      </c>
      <c r="C93" s="3">
        <v>65</v>
      </c>
      <c r="D93" s="2">
        <v>550</v>
      </c>
      <c r="E93" s="2">
        <f>Table1[[#This Row],[Orders]]*Table1[[#This Row],[Price]]</f>
        <v>35750</v>
      </c>
      <c r="I93"/>
    </row>
    <row r="94" spans="1:9" x14ac:dyDescent="0.3">
      <c r="A94" t="s">
        <v>89</v>
      </c>
      <c r="B94" t="str">
        <f t="shared" si="1"/>
        <v xml:space="preserve">Austro Labs </v>
      </c>
      <c r="C94" s="3">
        <v>60</v>
      </c>
      <c r="D94" s="2">
        <v>212</v>
      </c>
      <c r="E94" s="2">
        <f>Table1[[#This Row],[Orders]]*Table1[[#This Row],[Price]]</f>
        <v>12720</v>
      </c>
      <c r="I94"/>
    </row>
    <row r="95" spans="1:9" x14ac:dyDescent="0.3">
      <c r="A95" t="s">
        <v>90</v>
      </c>
      <c r="B95" t="str">
        <f t="shared" si="1"/>
        <v xml:space="preserve">HAPDCO Rheumacon </v>
      </c>
      <c r="C95" s="3">
        <v>33</v>
      </c>
      <c r="D95" s="2">
        <v>170</v>
      </c>
      <c r="E95" s="2">
        <f>Table1[[#This Row],[Orders]]*Table1[[#This Row],[Price]]</f>
        <v>5610</v>
      </c>
      <c r="I95"/>
    </row>
    <row r="96" spans="1:9" x14ac:dyDescent="0.3">
      <c r="A96" t="s">
        <v>91</v>
      </c>
      <c r="B96" t="str">
        <f t="shared" si="1"/>
        <v xml:space="preserve">DJ HUB </v>
      </c>
      <c r="C96" s="3">
        <v>18</v>
      </c>
      <c r="D96" s="2">
        <v>349</v>
      </c>
      <c r="E96" s="2">
        <f>Table1[[#This Row],[Orders]]*Table1[[#This Row],[Price]]</f>
        <v>6282</v>
      </c>
      <c r="I96"/>
    </row>
    <row r="97" spans="1:9" x14ac:dyDescent="0.3">
      <c r="A97" t="s">
        <v>58</v>
      </c>
      <c r="B97" t="str">
        <f t="shared" si="1"/>
        <v xml:space="preserve">HIMALAYA Pain </v>
      </c>
      <c r="C97" s="3">
        <v>37</v>
      </c>
      <c r="D97" s="2">
        <v>186</v>
      </c>
      <c r="E97" s="2">
        <f>Table1[[#This Row],[Orders]]*Table1[[#This Row],[Price]]</f>
        <v>6882</v>
      </c>
      <c r="I97"/>
    </row>
    <row r="98" spans="1:9" x14ac:dyDescent="0.3">
      <c r="A98" t="s">
        <v>92</v>
      </c>
      <c r="B98" t="str">
        <f t="shared" si="1"/>
        <v xml:space="preserve">Kelyvon 100% </v>
      </c>
      <c r="C98" s="3">
        <v>3</v>
      </c>
      <c r="D98" s="2">
        <v>289</v>
      </c>
      <c r="E98" s="2">
        <f>Table1[[#This Row],[Orders]]*Table1[[#This Row],[Price]]</f>
        <v>867</v>
      </c>
      <c r="I98"/>
    </row>
    <row r="99" spans="1:9" x14ac:dyDescent="0.3">
      <c r="A99" t="s">
        <v>93</v>
      </c>
      <c r="B99" t="str">
        <f t="shared" si="1"/>
        <v xml:space="preserve">SLOAN'S LINIMENT </v>
      </c>
      <c r="C99" s="3">
        <v>52</v>
      </c>
      <c r="D99" s="2">
        <v>549</v>
      </c>
      <c r="E99" s="2">
        <f>Table1[[#This Row],[Orders]]*Table1[[#This Row],[Price]]</f>
        <v>28548</v>
      </c>
      <c r="I99"/>
    </row>
    <row r="100" spans="1:9" x14ac:dyDescent="0.3">
      <c r="A100" t="s">
        <v>94</v>
      </c>
      <c r="B100" t="str">
        <f t="shared" si="1"/>
        <v xml:space="preserve">Dr. Ortho </v>
      </c>
      <c r="C100" s="3">
        <v>167</v>
      </c>
      <c r="D100" s="2">
        <v>999</v>
      </c>
      <c r="E100" s="2">
        <f>Table1[[#This Row],[Orders]]*Table1[[#This Row],[Price]]</f>
        <v>166833</v>
      </c>
      <c r="I100"/>
    </row>
    <row r="101" spans="1:9" x14ac:dyDescent="0.3">
      <c r="A101" t="s">
        <v>95</v>
      </c>
      <c r="B101" t="str">
        <f t="shared" si="1"/>
        <v xml:space="preserve">AUSTRO 45755971 </v>
      </c>
      <c r="C101" s="3">
        <v>16</v>
      </c>
      <c r="D101" s="2">
        <v>330</v>
      </c>
      <c r="E101" s="2">
        <f>Table1[[#This Row],[Orders]]*Table1[[#This Row],[Price]]</f>
        <v>5280</v>
      </c>
      <c r="I101"/>
    </row>
    <row r="102" spans="1:9" x14ac:dyDescent="0.3">
      <c r="A102" t="s">
        <v>96</v>
      </c>
      <c r="B102" t="str">
        <f t="shared" si="1"/>
        <v xml:space="preserve">pankajakasturi OrthoHerb </v>
      </c>
      <c r="C102" s="3">
        <v>21</v>
      </c>
      <c r="D102" s="2">
        <v>460</v>
      </c>
      <c r="E102" s="2">
        <f>Table1[[#This Row],[Orders]]*Table1[[#This Row],[Price]]</f>
        <v>9660</v>
      </c>
      <c r="I102"/>
    </row>
    <row r="103" spans="1:9" x14ac:dyDescent="0.3">
      <c r="A103" t="s">
        <v>97</v>
      </c>
      <c r="B103" t="str">
        <f t="shared" si="1"/>
        <v xml:space="preserve">HIMALAYA Wellness </v>
      </c>
      <c r="C103" s="3">
        <v>37</v>
      </c>
      <c r="D103" s="2">
        <v>218</v>
      </c>
      <c r="E103" s="2">
        <f>Table1[[#This Row],[Orders]]*Table1[[#This Row],[Price]]</f>
        <v>8066</v>
      </c>
      <c r="I103"/>
    </row>
    <row r="104" spans="1:9" x14ac:dyDescent="0.3">
      <c r="A104" t="s">
        <v>98</v>
      </c>
      <c r="B104" t="str">
        <f t="shared" si="1"/>
        <v xml:space="preserve">Dabur RHEUMATIL </v>
      </c>
      <c r="C104" s="3">
        <v>29</v>
      </c>
      <c r="D104" s="2">
        <v>400</v>
      </c>
      <c r="E104" s="2">
        <f>Table1[[#This Row],[Orders]]*Table1[[#This Row],[Price]]</f>
        <v>11600</v>
      </c>
      <c r="I104"/>
    </row>
    <row r="105" spans="1:9" x14ac:dyDescent="0.3">
      <c r="A105" t="s">
        <v>76</v>
      </c>
      <c r="B105" t="str">
        <f t="shared" si="1"/>
        <v xml:space="preserve">Dr. Ortho </v>
      </c>
      <c r="C105" s="3">
        <v>325</v>
      </c>
      <c r="D105" s="2">
        <v>274</v>
      </c>
      <c r="E105" s="2">
        <f>Table1[[#This Row],[Orders]]*Table1[[#This Row],[Price]]</f>
        <v>89050</v>
      </c>
      <c r="I105"/>
    </row>
    <row r="106" spans="1:9" x14ac:dyDescent="0.3">
      <c r="A106" t="s">
        <v>99</v>
      </c>
      <c r="B106" t="str">
        <f t="shared" si="1"/>
        <v xml:space="preserve">Dabur RHEUMATIL </v>
      </c>
      <c r="C106" s="3">
        <v>15</v>
      </c>
      <c r="D106" s="2">
        <v>229</v>
      </c>
      <c r="E106" s="2">
        <f>Table1[[#This Row],[Orders]]*Table1[[#This Row],[Price]]</f>
        <v>3435</v>
      </c>
      <c r="I106"/>
    </row>
    <row r="107" spans="1:9" x14ac:dyDescent="0.3">
      <c r="A107" t="s">
        <v>100</v>
      </c>
      <c r="B107" t="str">
        <f t="shared" si="1"/>
        <v xml:space="preserve">vishram tel </v>
      </c>
      <c r="C107" s="3">
        <v>8</v>
      </c>
      <c r="D107" s="2">
        <v>153</v>
      </c>
      <c r="E107" s="2">
        <f>Table1[[#This Row],[Orders]]*Table1[[#This Row],[Price]]</f>
        <v>1224</v>
      </c>
      <c r="I107"/>
    </row>
    <row r="108" spans="1:9" x14ac:dyDescent="0.3">
      <c r="A108" t="s">
        <v>101</v>
      </c>
      <c r="B108" t="str">
        <f t="shared" si="1"/>
        <v xml:space="preserve">DJ HUB </v>
      </c>
      <c r="C108" s="3">
        <v>46</v>
      </c>
      <c r="D108" s="2">
        <v>309</v>
      </c>
      <c r="E108" s="2">
        <f>Table1[[#This Row],[Orders]]*Table1[[#This Row],[Price]]</f>
        <v>14214</v>
      </c>
      <c r="I108"/>
    </row>
    <row r="109" spans="1:9" x14ac:dyDescent="0.3">
      <c r="A109" t="s">
        <v>102</v>
      </c>
      <c r="B109" t="str">
        <f t="shared" si="1"/>
        <v xml:space="preserve">ZANDU ORTHO </v>
      </c>
      <c r="C109" s="3">
        <v>5</v>
      </c>
      <c r="D109" s="2">
        <v>581</v>
      </c>
      <c r="E109" s="2">
        <f>Table1[[#This Row],[Orders]]*Table1[[#This Row],[Price]]</f>
        <v>2905</v>
      </c>
      <c r="I109"/>
    </row>
    <row r="110" spans="1:9" x14ac:dyDescent="0.3">
      <c r="A110" t="s">
        <v>103</v>
      </c>
      <c r="B110" t="str">
        <f t="shared" si="1"/>
        <v xml:space="preserve">Basic Ayurveda </v>
      </c>
      <c r="C110" s="3">
        <v>32</v>
      </c>
      <c r="D110" s="2">
        <v>480</v>
      </c>
      <c r="E110" s="2">
        <f>Table1[[#This Row],[Orders]]*Table1[[#This Row],[Price]]</f>
        <v>15360</v>
      </c>
      <c r="I110"/>
    </row>
    <row r="111" spans="1:9" x14ac:dyDescent="0.3">
      <c r="A111" t="s">
        <v>104</v>
      </c>
      <c r="B111" t="str">
        <f t="shared" si="1"/>
        <v xml:space="preserve">Enriched with </v>
      </c>
      <c r="C111" s="3">
        <v>180</v>
      </c>
      <c r="D111" s="2">
        <v>126</v>
      </c>
      <c r="E111" s="2">
        <f>Table1[[#This Row],[Orders]]*Table1[[#This Row],[Price]]</f>
        <v>22680</v>
      </c>
      <c r="I111"/>
    </row>
    <row r="112" spans="1:9" x14ac:dyDescent="0.3">
      <c r="A112" t="s">
        <v>105</v>
      </c>
      <c r="B112" t="str">
        <f t="shared" si="1"/>
        <v xml:space="preserve">Balaji Ortho </v>
      </c>
      <c r="C112" s="3">
        <v>37</v>
      </c>
      <c r="D112" s="2">
        <v>216</v>
      </c>
      <c r="E112" s="2">
        <f>Table1[[#This Row],[Orders]]*Table1[[#This Row],[Price]]</f>
        <v>7992</v>
      </c>
      <c r="I112"/>
    </row>
    <row r="113" spans="1:9" x14ac:dyDescent="0.3">
      <c r="A113" t="s">
        <v>106</v>
      </c>
      <c r="B113" t="str">
        <f t="shared" si="1"/>
        <v xml:space="preserve">Rahat Rooh </v>
      </c>
      <c r="C113" s="3">
        <v>38</v>
      </c>
      <c r="D113" s="2">
        <v>220</v>
      </c>
      <c r="E113" s="2">
        <f>Table1[[#This Row],[Orders]]*Table1[[#This Row],[Price]]</f>
        <v>8360</v>
      </c>
      <c r="I113"/>
    </row>
    <row r="114" spans="1:9" x14ac:dyDescent="0.3">
      <c r="A114" t="s">
        <v>45</v>
      </c>
      <c r="B114" t="str">
        <f t="shared" si="1"/>
        <v xml:space="preserve">Leeford Ortho-Aid </v>
      </c>
      <c r="C114" s="3">
        <v>85</v>
      </c>
      <c r="D114" s="2">
        <v>460</v>
      </c>
      <c r="E114" s="2">
        <f>Table1[[#This Row],[Orders]]*Table1[[#This Row],[Price]]</f>
        <v>39100</v>
      </c>
      <c r="I114"/>
    </row>
    <row r="115" spans="1:9" x14ac:dyDescent="0.3">
      <c r="A115" t="s">
        <v>12</v>
      </c>
      <c r="B115" t="str">
        <f t="shared" si="1"/>
        <v xml:space="preserve">MAHIDAS SUKOON </v>
      </c>
      <c r="C115" s="3">
        <v>8</v>
      </c>
      <c r="D115" s="2">
        <v>270</v>
      </c>
      <c r="E115" s="2">
        <f>Table1[[#This Row],[Orders]]*Table1[[#This Row],[Price]]</f>
        <v>2160</v>
      </c>
      <c r="I115"/>
    </row>
    <row r="116" spans="1:9" x14ac:dyDescent="0.3">
      <c r="A116" t="s">
        <v>107</v>
      </c>
      <c r="B116" t="str">
        <f t="shared" si="1"/>
        <v xml:space="preserve">Dabur CLOVE </v>
      </c>
      <c r="C116" s="3">
        <v>6</v>
      </c>
      <c r="D116" s="2">
        <v>255</v>
      </c>
      <c r="E116" s="2">
        <f>Table1[[#This Row],[Orders]]*Table1[[#This Row],[Price]]</f>
        <v>1530</v>
      </c>
      <c r="I116"/>
    </row>
    <row r="117" spans="1:9" x14ac:dyDescent="0.3">
      <c r="A117" t="s">
        <v>108</v>
      </c>
      <c r="B117" t="str">
        <f t="shared" si="1"/>
        <v xml:space="preserve">YAJNAS Sri </v>
      </c>
      <c r="C117" s="3">
        <v>9</v>
      </c>
      <c r="D117" s="2">
        <v>225</v>
      </c>
      <c r="E117" s="2">
        <f>Table1[[#This Row],[Orders]]*Table1[[#This Row],[Price]]</f>
        <v>2025</v>
      </c>
      <c r="I117"/>
    </row>
    <row r="118" spans="1:9" x14ac:dyDescent="0.3">
      <c r="A118" t="s">
        <v>109</v>
      </c>
      <c r="B118" t="str">
        <f t="shared" si="1"/>
        <v xml:space="preserve">Noorani Tel </v>
      </c>
      <c r="C118" s="3">
        <v>37</v>
      </c>
      <c r="D118" s="2">
        <v>239</v>
      </c>
      <c r="E118" s="2">
        <f>Table1[[#This Row],[Orders]]*Table1[[#This Row],[Price]]</f>
        <v>8843</v>
      </c>
      <c r="I118"/>
    </row>
    <row r="119" spans="1:9" x14ac:dyDescent="0.3">
      <c r="A119" t="s">
        <v>110</v>
      </c>
      <c r="B119" t="str">
        <f t="shared" si="1"/>
        <v xml:space="preserve">Himalaya Herbals </v>
      </c>
      <c r="C119" s="3">
        <v>232</v>
      </c>
      <c r="D119" s="2">
        <v>390</v>
      </c>
      <c r="E119" s="2">
        <f>Table1[[#This Row],[Orders]]*Table1[[#This Row],[Price]]</f>
        <v>90480</v>
      </c>
      <c r="I119"/>
    </row>
    <row r="120" spans="1:9" x14ac:dyDescent="0.3">
      <c r="A120" t="s">
        <v>111</v>
      </c>
      <c r="B120" t="str">
        <f t="shared" si="1"/>
        <v xml:space="preserve">Axe Brand </v>
      </c>
      <c r="C120" s="3">
        <v>562</v>
      </c>
      <c r="D120" s="2">
        <v>550</v>
      </c>
      <c r="E120" s="2">
        <f>Table1[[#This Row],[Orders]]*Table1[[#This Row],[Price]]</f>
        <v>309100</v>
      </c>
      <c r="I120"/>
    </row>
    <row r="121" spans="1:9" x14ac:dyDescent="0.3">
      <c r="A121" t="s">
        <v>112</v>
      </c>
      <c r="B121" t="str">
        <f t="shared" si="1"/>
        <v xml:space="preserve">HAPDCO Pain </v>
      </c>
      <c r="C121" s="3">
        <v>30</v>
      </c>
      <c r="D121" s="2">
        <v>340</v>
      </c>
      <c r="E121" s="2">
        <f>Table1[[#This Row],[Orders]]*Table1[[#This Row],[Price]]</f>
        <v>10200</v>
      </c>
      <c r="I121"/>
    </row>
    <row r="122" spans="1:9" x14ac:dyDescent="0.3">
      <c r="A122" t="s">
        <v>113</v>
      </c>
      <c r="B122" t="str">
        <f t="shared" si="1"/>
        <v xml:space="preserve">Chaturbhuj CHATAR_1 </v>
      </c>
      <c r="C122" s="3">
        <v>151</v>
      </c>
      <c r="D122" s="2">
        <v>297</v>
      </c>
      <c r="E122" s="2">
        <f>Table1[[#This Row],[Orders]]*Table1[[#This Row],[Price]]</f>
        <v>44847</v>
      </c>
      <c r="I122"/>
    </row>
    <row r="123" spans="1:9" x14ac:dyDescent="0.3">
      <c r="A123" t="s">
        <v>114</v>
      </c>
      <c r="B123" t="str">
        <f t="shared" si="1"/>
        <v xml:space="preserve">AXE Universal </v>
      </c>
      <c r="C123" s="3">
        <v>20</v>
      </c>
      <c r="D123" s="2">
        <v>550</v>
      </c>
      <c r="E123" s="2">
        <f>Table1[[#This Row],[Orders]]*Table1[[#This Row],[Price]]</f>
        <v>11000</v>
      </c>
      <c r="I123"/>
    </row>
    <row r="124" spans="1:9" x14ac:dyDescent="0.3">
      <c r="A124" t="s">
        <v>115</v>
      </c>
      <c r="B124" t="str">
        <f t="shared" si="1"/>
        <v xml:space="preserve">Dabur RHEUMATIL </v>
      </c>
      <c r="C124" s="3">
        <v>24</v>
      </c>
      <c r="D124" s="2">
        <v>645</v>
      </c>
      <c r="E124" s="2">
        <f>Table1[[#This Row],[Orders]]*Table1[[#This Row],[Price]]</f>
        <v>15480</v>
      </c>
      <c r="I124"/>
    </row>
    <row r="125" spans="1:9" x14ac:dyDescent="0.3">
      <c r="A125" t="s">
        <v>116</v>
      </c>
      <c r="B125" t="str">
        <f t="shared" si="1"/>
        <v xml:space="preserve">Axe Brand </v>
      </c>
      <c r="C125" s="3">
        <v>26</v>
      </c>
      <c r="D125" s="2">
        <v>292</v>
      </c>
      <c r="E125" s="2">
        <f>Table1[[#This Row],[Orders]]*Table1[[#This Row],[Price]]</f>
        <v>7592</v>
      </c>
      <c r="I125"/>
    </row>
    <row r="126" spans="1:9" x14ac:dyDescent="0.3">
      <c r="A126" t="s">
        <v>117</v>
      </c>
      <c r="B126" t="str">
        <f t="shared" si="1"/>
        <v xml:space="preserve">Axe Brand </v>
      </c>
      <c r="C126" s="3">
        <v>121</v>
      </c>
      <c r="D126" s="2">
        <v>230</v>
      </c>
      <c r="E126" s="2">
        <f>Table1[[#This Row],[Orders]]*Table1[[#This Row],[Price]]</f>
        <v>27830</v>
      </c>
      <c r="I126"/>
    </row>
    <row r="127" spans="1:9" x14ac:dyDescent="0.3">
      <c r="A127" t="s">
        <v>98</v>
      </c>
      <c r="B127" t="str">
        <f t="shared" si="1"/>
        <v xml:space="preserve">Dabur RHEUMATIL </v>
      </c>
      <c r="C127" s="3">
        <v>45</v>
      </c>
      <c r="D127" s="2">
        <v>370</v>
      </c>
      <c r="E127" s="2">
        <f>Table1[[#This Row],[Orders]]*Table1[[#This Row],[Price]]</f>
        <v>16650</v>
      </c>
      <c r="I127"/>
    </row>
    <row r="128" spans="1:9" x14ac:dyDescent="0.3">
      <c r="A128" t="s">
        <v>118</v>
      </c>
      <c r="B128" t="str">
        <f t="shared" si="1"/>
        <v xml:space="preserve">Axe Brand </v>
      </c>
      <c r="C128" s="3">
        <v>22</v>
      </c>
      <c r="D128" s="2">
        <v>242</v>
      </c>
      <c r="E128" s="2">
        <f>Table1[[#This Row],[Orders]]*Table1[[#This Row],[Price]]</f>
        <v>5324</v>
      </c>
      <c r="I128"/>
    </row>
    <row r="129" spans="1:9" x14ac:dyDescent="0.3">
      <c r="A129" t="s">
        <v>119</v>
      </c>
      <c r="B129" t="str">
        <f t="shared" si="1"/>
        <v xml:space="preserve">Spag Herbals </v>
      </c>
      <c r="C129" s="3">
        <v>32</v>
      </c>
      <c r="D129" s="2">
        <v>264</v>
      </c>
      <c r="E129" s="2">
        <f>Table1[[#This Row],[Orders]]*Table1[[#This Row],[Price]]</f>
        <v>8448</v>
      </c>
      <c r="I129"/>
    </row>
    <row r="130" spans="1:9" x14ac:dyDescent="0.3">
      <c r="A130" t="s">
        <v>120</v>
      </c>
      <c r="B130" t="str">
        <f t="shared" si="1"/>
        <v xml:space="preserve">Gold Medal </v>
      </c>
      <c r="C130" s="3">
        <v>8</v>
      </c>
      <c r="D130" s="2">
        <v>1005</v>
      </c>
      <c r="E130" s="2">
        <f>Table1[[#This Row],[Orders]]*Table1[[#This Row],[Price]]</f>
        <v>8040</v>
      </c>
      <c r="I130"/>
    </row>
    <row r="131" spans="1:9" x14ac:dyDescent="0.3">
      <c r="A131" t="s">
        <v>121</v>
      </c>
      <c r="B131" t="str">
        <f t="shared" ref="B131:B194" si="2">MID(A131,1,SEARCH(" ",A131,SEARCH(" ",A131)+1))</f>
        <v xml:space="preserve">omega Pain </v>
      </c>
      <c r="C131" s="3">
        <v>195</v>
      </c>
      <c r="D131" s="2">
        <v>463</v>
      </c>
      <c r="E131" s="2">
        <f>Table1[[#This Row],[Orders]]*Table1[[#This Row],[Price]]</f>
        <v>90285</v>
      </c>
      <c r="I131"/>
    </row>
    <row r="132" spans="1:9" x14ac:dyDescent="0.3">
      <c r="A132" t="s">
        <v>122</v>
      </c>
      <c r="B132" t="str">
        <f t="shared" si="2"/>
        <v xml:space="preserve">IMC PAIN </v>
      </c>
      <c r="C132" s="3">
        <v>68</v>
      </c>
      <c r="D132" s="2">
        <v>235</v>
      </c>
      <c r="E132" s="2">
        <f>Table1[[#This Row],[Orders]]*Table1[[#This Row],[Price]]</f>
        <v>15980</v>
      </c>
      <c r="I132"/>
    </row>
    <row r="133" spans="1:9" x14ac:dyDescent="0.3">
      <c r="A133" t="s">
        <v>62</v>
      </c>
      <c r="B133" t="str">
        <f t="shared" si="2"/>
        <v xml:space="preserve">Dr Ortho </v>
      </c>
      <c r="C133" s="3">
        <v>3</v>
      </c>
      <c r="D133" s="2">
        <v>675</v>
      </c>
      <c r="E133" s="2">
        <f>Table1[[#This Row],[Orders]]*Table1[[#This Row],[Price]]</f>
        <v>2025</v>
      </c>
      <c r="I133"/>
    </row>
    <row r="134" spans="1:9" x14ac:dyDescent="0.3">
      <c r="A134" t="s">
        <v>123</v>
      </c>
      <c r="B134" t="str">
        <f t="shared" si="2"/>
        <v xml:space="preserve">Atrimed Kineaz </v>
      </c>
      <c r="C134" s="3">
        <v>282</v>
      </c>
      <c r="D134" s="2">
        <v>300</v>
      </c>
      <c r="E134" s="2">
        <f>Table1[[#This Row],[Orders]]*Table1[[#This Row],[Price]]</f>
        <v>84600</v>
      </c>
      <c r="I134"/>
    </row>
    <row r="135" spans="1:9" x14ac:dyDescent="0.3">
      <c r="A135" t="s">
        <v>124</v>
      </c>
      <c r="B135" t="str">
        <f t="shared" si="2"/>
        <v xml:space="preserve">Khadi Khushika </v>
      </c>
      <c r="C135" s="3">
        <v>3</v>
      </c>
      <c r="D135" s="2">
        <v>394</v>
      </c>
      <c r="E135" s="2">
        <f>Table1[[#This Row],[Orders]]*Table1[[#This Row],[Price]]</f>
        <v>1182</v>
      </c>
      <c r="I135"/>
    </row>
    <row r="136" spans="1:9" x14ac:dyDescent="0.3">
      <c r="A136" t="s">
        <v>125</v>
      </c>
      <c r="B136" t="str">
        <f t="shared" si="2"/>
        <v xml:space="preserve">poy-sian PIM-SAEN </v>
      </c>
      <c r="C136" s="3">
        <v>3</v>
      </c>
      <c r="D136" s="2">
        <v>1950</v>
      </c>
      <c r="E136" s="2">
        <f>Table1[[#This Row],[Orders]]*Table1[[#This Row],[Price]]</f>
        <v>5850</v>
      </c>
      <c r="I136"/>
    </row>
    <row r="137" spans="1:9" x14ac:dyDescent="0.3">
      <c r="A137" t="s">
        <v>126</v>
      </c>
      <c r="B137" t="str">
        <f t="shared" si="2"/>
        <v xml:space="preserve">Surjichem Relax </v>
      </c>
      <c r="C137" s="3">
        <v>11</v>
      </c>
      <c r="D137" s="2">
        <v>229</v>
      </c>
      <c r="E137" s="2">
        <f>Table1[[#This Row],[Orders]]*Table1[[#This Row],[Price]]</f>
        <v>2519</v>
      </c>
      <c r="I137"/>
    </row>
    <row r="138" spans="1:9" x14ac:dyDescent="0.3">
      <c r="A138" t="s">
        <v>127</v>
      </c>
      <c r="B138" t="str">
        <f t="shared" si="2"/>
        <v xml:space="preserve">Happy Moms </v>
      </c>
      <c r="C138" s="3">
        <v>17</v>
      </c>
      <c r="D138" s="2">
        <v>249</v>
      </c>
      <c r="E138" s="2">
        <f>Table1[[#This Row],[Orders]]*Table1[[#This Row],[Price]]</f>
        <v>4233</v>
      </c>
      <c r="I138"/>
    </row>
    <row r="139" spans="1:9" x14ac:dyDescent="0.3">
      <c r="A139" t="s">
        <v>128</v>
      </c>
      <c r="B139" t="str">
        <f t="shared" si="2"/>
        <v xml:space="preserve">SCORTIS HEALTH </v>
      </c>
      <c r="C139" s="3">
        <v>61</v>
      </c>
      <c r="D139" s="2">
        <v>188</v>
      </c>
      <c r="E139" s="2">
        <f>Table1[[#This Row],[Orders]]*Table1[[#This Row],[Price]]</f>
        <v>11468</v>
      </c>
      <c r="I139"/>
    </row>
    <row r="140" spans="1:9" x14ac:dyDescent="0.3">
      <c r="A140" t="s">
        <v>129</v>
      </c>
      <c r="B140" t="str">
        <f t="shared" si="2"/>
        <v xml:space="preserve">Dabur CLOVE </v>
      </c>
      <c r="C140" s="3">
        <v>65</v>
      </c>
      <c r="D140" s="2">
        <v>100</v>
      </c>
      <c r="E140" s="2">
        <f>Table1[[#This Row],[Orders]]*Table1[[#This Row],[Price]]</f>
        <v>6500</v>
      </c>
      <c r="I140"/>
    </row>
    <row r="141" spans="1:9" x14ac:dyDescent="0.3">
      <c r="A141" t="s">
        <v>126</v>
      </c>
      <c r="B141" t="str">
        <f t="shared" si="2"/>
        <v xml:space="preserve">Surjichem Relax </v>
      </c>
      <c r="C141" s="3">
        <v>10</v>
      </c>
      <c r="D141" s="2">
        <v>119</v>
      </c>
      <c r="E141" s="2">
        <f>Table1[[#This Row],[Orders]]*Table1[[#This Row],[Price]]</f>
        <v>1190</v>
      </c>
      <c r="I141"/>
    </row>
    <row r="142" spans="1:9" x14ac:dyDescent="0.3">
      <c r="A142" t="s">
        <v>130</v>
      </c>
      <c r="B142" t="str">
        <f t="shared" si="2"/>
        <v xml:space="preserve">Nukind Orthobst </v>
      </c>
      <c r="C142" s="3">
        <v>22</v>
      </c>
      <c r="D142" s="2">
        <v>240</v>
      </c>
      <c r="E142" s="2">
        <f>Table1[[#This Row],[Orders]]*Table1[[#This Row],[Price]]</f>
        <v>5280</v>
      </c>
      <c r="I142"/>
    </row>
    <row r="143" spans="1:9" x14ac:dyDescent="0.3">
      <c r="A143" t="s">
        <v>131</v>
      </c>
      <c r="B143" t="str">
        <f t="shared" si="2"/>
        <v xml:space="preserve">Vaporin Aroma </v>
      </c>
      <c r="C143" s="3">
        <v>52</v>
      </c>
      <c r="D143" s="2">
        <v>260</v>
      </c>
      <c r="E143" s="2">
        <f>Table1[[#This Row],[Orders]]*Table1[[#This Row],[Price]]</f>
        <v>13520</v>
      </c>
      <c r="I143"/>
    </row>
    <row r="144" spans="1:9" x14ac:dyDescent="0.3">
      <c r="A144" t="s">
        <v>132</v>
      </c>
      <c r="B144" t="str">
        <f t="shared" si="2"/>
        <v xml:space="preserve">DiCLOWiN Knee </v>
      </c>
      <c r="C144" s="3">
        <v>86</v>
      </c>
      <c r="D144" s="2">
        <v>265</v>
      </c>
      <c r="E144" s="2">
        <f>Table1[[#This Row],[Orders]]*Table1[[#This Row],[Price]]</f>
        <v>22790</v>
      </c>
      <c r="I144"/>
    </row>
    <row r="145" spans="1:9" x14ac:dyDescent="0.3">
      <c r="A145" t="s">
        <v>133</v>
      </c>
      <c r="B145" t="str">
        <f t="shared" si="2"/>
        <v xml:space="preserve">Madani Gold </v>
      </c>
      <c r="C145" s="3">
        <v>179</v>
      </c>
      <c r="D145" s="2">
        <v>295</v>
      </c>
      <c r="E145" s="2">
        <f>Table1[[#This Row],[Orders]]*Table1[[#This Row],[Price]]</f>
        <v>52805</v>
      </c>
      <c r="I145"/>
    </row>
    <row r="146" spans="1:9" x14ac:dyDescent="0.3">
      <c r="A146" t="s">
        <v>134</v>
      </c>
      <c r="B146" t="str">
        <f t="shared" si="2"/>
        <v xml:space="preserve">Kelyvon 100% </v>
      </c>
      <c r="C146" s="3">
        <v>10</v>
      </c>
      <c r="D146" s="2">
        <v>158</v>
      </c>
      <c r="E146" s="2">
        <f>Table1[[#This Row],[Orders]]*Table1[[#This Row],[Price]]</f>
        <v>1580</v>
      </c>
      <c r="I146"/>
    </row>
    <row r="147" spans="1:9" x14ac:dyDescent="0.3">
      <c r="A147" t="s">
        <v>135</v>
      </c>
      <c r="B147" t="str">
        <f t="shared" si="2"/>
        <v xml:space="preserve">Dr. Sarkar </v>
      </c>
      <c r="C147" s="3">
        <v>18</v>
      </c>
      <c r="D147" s="2">
        <v>400</v>
      </c>
      <c r="E147" s="2">
        <f>Table1[[#This Row],[Orders]]*Table1[[#This Row],[Price]]</f>
        <v>7200</v>
      </c>
      <c r="I147"/>
    </row>
    <row r="148" spans="1:9" x14ac:dyDescent="0.3">
      <c r="A148" t="s">
        <v>136</v>
      </c>
      <c r="B148" t="str">
        <f t="shared" si="2"/>
        <v xml:space="preserve">NATUROVEDA ORGANICS </v>
      </c>
      <c r="C148" s="3">
        <v>82</v>
      </c>
      <c r="D148" s="2">
        <v>175</v>
      </c>
      <c r="E148" s="2">
        <f>Table1[[#This Row],[Orders]]*Table1[[#This Row],[Price]]</f>
        <v>14350</v>
      </c>
      <c r="I148"/>
    </row>
    <row r="149" spans="1:9" x14ac:dyDescent="0.3">
      <c r="A149" t="s">
        <v>137</v>
      </c>
      <c r="B149" t="str">
        <f t="shared" si="2"/>
        <v xml:space="preserve">Vaporin Aroma </v>
      </c>
      <c r="C149" s="3">
        <v>21</v>
      </c>
      <c r="D149" s="2">
        <v>298</v>
      </c>
      <c r="E149" s="2">
        <f>Table1[[#This Row],[Orders]]*Table1[[#This Row],[Price]]</f>
        <v>6258</v>
      </c>
      <c r="I149"/>
    </row>
    <row r="150" spans="1:9" x14ac:dyDescent="0.3">
      <c r="A150" t="s">
        <v>138</v>
      </c>
      <c r="B150" t="str">
        <f t="shared" si="2"/>
        <v xml:space="preserve">ORTHO AID </v>
      </c>
      <c r="C150" s="3">
        <v>3</v>
      </c>
      <c r="D150" s="2">
        <v>425</v>
      </c>
      <c r="E150" s="2">
        <f>Table1[[#This Row],[Orders]]*Table1[[#This Row],[Price]]</f>
        <v>1275</v>
      </c>
      <c r="I150"/>
    </row>
    <row r="151" spans="1:9" x14ac:dyDescent="0.3">
      <c r="A151" t="s">
        <v>139</v>
      </c>
      <c r="B151" t="str">
        <f t="shared" si="2"/>
        <v xml:space="preserve">Intra Ayurveda </v>
      </c>
      <c r="C151" s="3">
        <v>14</v>
      </c>
      <c r="D151" s="2">
        <v>199</v>
      </c>
      <c r="E151" s="2">
        <f>Table1[[#This Row],[Orders]]*Table1[[#This Row],[Price]]</f>
        <v>2786</v>
      </c>
      <c r="I151"/>
    </row>
    <row r="152" spans="1:9" x14ac:dyDescent="0.3">
      <c r="A152" t="s">
        <v>140</v>
      </c>
      <c r="B152" t="str">
        <f t="shared" si="2"/>
        <v xml:space="preserve">JMD Medico </v>
      </c>
      <c r="C152" s="3">
        <v>6</v>
      </c>
      <c r="D152" s="2">
        <v>120</v>
      </c>
      <c r="E152" s="2">
        <f>Table1[[#This Row],[Orders]]*Table1[[#This Row],[Price]]</f>
        <v>720</v>
      </c>
      <c r="I152"/>
    </row>
    <row r="153" spans="1:9" x14ac:dyDescent="0.3">
      <c r="A153" t="s">
        <v>141</v>
      </c>
      <c r="B153" t="str">
        <f t="shared" si="2"/>
        <v xml:space="preserve">Shankhvati Body </v>
      </c>
      <c r="C153" s="3">
        <v>6</v>
      </c>
      <c r="D153" s="2">
        <v>199</v>
      </c>
      <c r="E153" s="2">
        <f>Table1[[#This Row],[Orders]]*Table1[[#This Row],[Price]]</f>
        <v>1194</v>
      </c>
      <c r="I153"/>
    </row>
    <row r="154" spans="1:9" x14ac:dyDescent="0.3">
      <c r="A154" t="s">
        <v>142</v>
      </c>
      <c r="B154" t="str">
        <f t="shared" si="2"/>
        <v xml:space="preserve">Austro Labs </v>
      </c>
      <c r="C154" s="3">
        <v>70</v>
      </c>
      <c r="D154" s="2">
        <v>126</v>
      </c>
      <c r="E154" s="2">
        <f>Table1[[#This Row],[Orders]]*Table1[[#This Row],[Price]]</f>
        <v>8820</v>
      </c>
      <c r="I154"/>
    </row>
    <row r="155" spans="1:9" x14ac:dyDescent="0.3">
      <c r="A155" t="s">
        <v>143</v>
      </c>
      <c r="B155" t="str">
        <f t="shared" si="2"/>
        <v xml:space="preserve">BADAL Pain </v>
      </c>
      <c r="C155" s="3">
        <v>17</v>
      </c>
      <c r="D155" s="2">
        <v>850</v>
      </c>
      <c r="E155" s="2">
        <f>Table1[[#This Row],[Orders]]*Table1[[#This Row],[Price]]</f>
        <v>14450</v>
      </c>
      <c r="I155"/>
    </row>
    <row r="156" spans="1:9" x14ac:dyDescent="0.3">
      <c r="A156" t="s">
        <v>144</v>
      </c>
      <c r="B156" t="str">
        <f t="shared" si="2"/>
        <v xml:space="preserve">DEEMARK sk-ortho </v>
      </c>
      <c r="C156" s="3">
        <v>13</v>
      </c>
      <c r="D156" s="2">
        <v>299</v>
      </c>
      <c r="E156" s="2">
        <f>Table1[[#This Row],[Orders]]*Table1[[#This Row],[Price]]</f>
        <v>3887</v>
      </c>
      <c r="I156"/>
    </row>
    <row r="157" spans="1:9" x14ac:dyDescent="0.3">
      <c r="A157" t="s">
        <v>145</v>
      </c>
      <c r="B157" t="str">
        <f t="shared" si="2"/>
        <v xml:space="preserve">SUMO Pain </v>
      </c>
      <c r="C157" s="3">
        <v>13</v>
      </c>
      <c r="D157" s="2">
        <v>281</v>
      </c>
      <c r="E157" s="2">
        <f>Table1[[#This Row],[Orders]]*Table1[[#This Row],[Price]]</f>
        <v>3653</v>
      </c>
      <c r="I157"/>
    </row>
    <row r="158" spans="1:9" x14ac:dyDescent="0.3">
      <c r="A158" t="s">
        <v>146</v>
      </c>
      <c r="B158" t="str">
        <f t="shared" si="2"/>
        <v xml:space="preserve">RHUVAL Pain </v>
      </c>
      <c r="C158" s="3">
        <v>11</v>
      </c>
      <c r="D158" s="2">
        <v>380</v>
      </c>
      <c r="E158" s="2">
        <f>Table1[[#This Row],[Orders]]*Table1[[#This Row],[Price]]</f>
        <v>4180</v>
      </c>
      <c r="I158"/>
    </row>
    <row r="159" spans="1:9" x14ac:dyDescent="0.3">
      <c r="A159" t="s">
        <v>147</v>
      </c>
      <c r="B159" t="str">
        <f t="shared" si="2"/>
        <v xml:space="preserve">HERBAL VIBE </v>
      </c>
      <c r="C159" s="3">
        <v>85</v>
      </c>
      <c r="D159" s="2">
        <v>680</v>
      </c>
      <c r="E159" s="2">
        <f>Table1[[#This Row],[Orders]]*Table1[[#This Row],[Price]]</f>
        <v>57800</v>
      </c>
      <c r="I159"/>
    </row>
    <row r="160" spans="1:9" x14ac:dyDescent="0.3">
      <c r="A160" t="s">
        <v>148</v>
      </c>
      <c r="B160" t="str">
        <f t="shared" si="2"/>
        <v xml:space="preserve">Gold Medal </v>
      </c>
      <c r="C160" s="3">
        <v>22</v>
      </c>
      <c r="D160" s="2">
        <v>699</v>
      </c>
      <c r="E160" s="2">
        <f>Table1[[#This Row],[Orders]]*Table1[[#This Row],[Price]]</f>
        <v>15378</v>
      </c>
      <c r="I160"/>
    </row>
    <row r="161" spans="1:9" x14ac:dyDescent="0.3">
      <c r="A161" t="s">
        <v>149</v>
      </c>
      <c r="B161" t="str">
        <f t="shared" si="2"/>
        <v xml:space="preserve">Geeleemitti Muscle </v>
      </c>
      <c r="C161" s="3">
        <v>39</v>
      </c>
      <c r="D161" s="2">
        <v>274</v>
      </c>
      <c r="E161" s="2">
        <f>Table1[[#This Row],[Orders]]*Table1[[#This Row],[Price]]</f>
        <v>10686</v>
      </c>
      <c r="I161"/>
    </row>
    <row r="162" spans="1:9" x14ac:dyDescent="0.3">
      <c r="A162" t="s">
        <v>150</v>
      </c>
      <c r="B162" t="str">
        <f t="shared" si="2"/>
        <v xml:space="preserve">WAYMORE Pain </v>
      </c>
      <c r="C162" s="3">
        <v>8</v>
      </c>
      <c r="D162" s="2">
        <v>175</v>
      </c>
      <c r="E162" s="2">
        <f>Table1[[#This Row],[Orders]]*Table1[[#This Row],[Price]]</f>
        <v>1400</v>
      </c>
      <c r="I162"/>
    </row>
    <row r="163" spans="1:9" x14ac:dyDescent="0.3">
      <c r="A163" t="s">
        <v>151</v>
      </c>
      <c r="B163" t="str">
        <f t="shared" si="2"/>
        <v xml:space="preserve">Axe Brand </v>
      </c>
      <c r="C163" s="3">
        <v>6</v>
      </c>
      <c r="D163" s="2">
        <v>625</v>
      </c>
      <c r="E163" s="2">
        <f>Table1[[#This Row],[Orders]]*Table1[[#This Row],[Price]]</f>
        <v>3750</v>
      </c>
      <c r="I163"/>
    </row>
    <row r="164" spans="1:9" x14ac:dyDescent="0.3">
      <c r="A164" t="s">
        <v>152</v>
      </c>
      <c r="B164" t="str">
        <f t="shared" si="2"/>
        <v xml:space="preserve">Mylie Ortho-Aid </v>
      </c>
      <c r="C164" s="3">
        <v>3</v>
      </c>
      <c r="D164" s="2">
        <v>250</v>
      </c>
      <c r="E164" s="2">
        <f>Table1[[#This Row],[Orders]]*Table1[[#This Row],[Price]]</f>
        <v>750</v>
      </c>
      <c r="I164"/>
    </row>
    <row r="165" spans="1:9" x14ac:dyDescent="0.3">
      <c r="A165" t="s">
        <v>153</v>
      </c>
      <c r="B165" t="str">
        <f t="shared" si="2"/>
        <v xml:space="preserve">Baidyanath Rheumatho </v>
      </c>
      <c r="C165" s="3">
        <v>11</v>
      </c>
      <c r="D165" s="2">
        <v>630</v>
      </c>
      <c r="E165" s="2">
        <f>Table1[[#This Row],[Orders]]*Table1[[#This Row],[Price]]</f>
        <v>6930</v>
      </c>
      <c r="I165"/>
    </row>
    <row r="166" spans="1:9" x14ac:dyDescent="0.3">
      <c r="A166" t="s">
        <v>154</v>
      </c>
      <c r="B166" t="str">
        <f t="shared" si="2"/>
        <v xml:space="preserve">Amrutha Relief </v>
      </c>
      <c r="C166" s="3">
        <v>9</v>
      </c>
      <c r="D166" s="2">
        <v>747</v>
      </c>
      <c r="E166" s="2">
        <f>Table1[[#This Row],[Orders]]*Table1[[#This Row],[Price]]</f>
        <v>6723</v>
      </c>
      <c r="I166"/>
    </row>
    <row r="167" spans="1:9" x14ac:dyDescent="0.3">
      <c r="A167" t="s">
        <v>155</v>
      </c>
      <c r="B167" t="str">
        <f t="shared" si="2"/>
        <v xml:space="preserve">MASTER BONE </v>
      </c>
      <c r="C167" s="3">
        <v>5</v>
      </c>
      <c r="D167" s="2">
        <v>590</v>
      </c>
      <c r="E167" s="2">
        <f>Table1[[#This Row],[Orders]]*Table1[[#This Row],[Price]]</f>
        <v>2950</v>
      </c>
      <c r="I167"/>
    </row>
    <row r="168" spans="1:9" x14ac:dyDescent="0.3">
      <c r="A168" t="s">
        <v>156</v>
      </c>
      <c r="B168" t="str">
        <f t="shared" si="2"/>
        <v xml:space="preserve">HAPDCO Reumatone </v>
      </c>
      <c r="C168" s="3">
        <v>202</v>
      </c>
      <c r="D168" s="2">
        <v>170</v>
      </c>
      <c r="E168" s="2">
        <f>Table1[[#This Row],[Orders]]*Table1[[#This Row],[Price]]</f>
        <v>34340</v>
      </c>
      <c r="I168"/>
    </row>
    <row r="169" spans="1:9" x14ac:dyDescent="0.3">
      <c r="A169" t="s">
        <v>157</v>
      </c>
      <c r="B169" t="str">
        <f t="shared" si="2"/>
        <v xml:space="preserve">DICLOWIN KNEE </v>
      </c>
      <c r="C169" s="3">
        <v>3</v>
      </c>
      <c r="D169" s="2">
        <v>385</v>
      </c>
      <c r="E169" s="2">
        <f>Table1[[#This Row],[Orders]]*Table1[[#This Row],[Price]]</f>
        <v>1155</v>
      </c>
      <c r="I169"/>
    </row>
    <row r="170" spans="1:9" x14ac:dyDescent="0.3">
      <c r="A170" t="s">
        <v>158</v>
      </c>
      <c r="B170" t="str">
        <f t="shared" si="2"/>
        <v xml:space="preserve">Adam Zac </v>
      </c>
      <c r="C170" s="3">
        <v>4</v>
      </c>
      <c r="D170" s="2">
        <v>783</v>
      </c>
      <c r="E170" s="2">
        <f>Table1[[#This Row],[Orders]]*Table1[[#This Row],[Price]]</f>
        <v>3132</v>
      </c>
      <c r="I170"/>
    </row>
    <row r="171" spans="1:9" x14ac:dyDescent="0.3">
      <c r="A171" t="s">
        <v>159</v>
      </c>
      <c r="B171" t="str">
        <f t="shared" si="2"/>
        <v xml:space="preserve">Axe Brand </v>
      </c>
      <c r="C171" s="3">
        <v>17</v>
      </c>
      <c r="D171" s="2">
        <v>578</v>
      </c>
      <c r="E171" s="2">
        <f>Table1[[#This Row],[Orders]]*Table1[[#This Row],[Price]]</f>
        <v>9826</v>
      </c>
      <c r="I171"/>
    </row>
    <row r="172" spans="1:9" x14ac:dyDescent="0.3">
      <c r="A172" t="s">
        <v>160</v>
      </c>
      <c r="B172" t="str">
        <f t="shared" si="2"/>
        <v xml:space="preserve">IMC PAIN </v>
      </c>
      <c r="C172" s="3">
        <v>135</v>
      </c>
      <c r="D172" s="2">
        <v>350</v>
      </c>
      <c r="E172" s="2">
        <f>Table1[[#This Row],[Orders]]*Table1[[#This Row],[Price]]</f>
        <v>47250</v>
      </c>
      <c r="I172"/>
    </row>
    <row r="173" spans="1:9" x14ac:dyDescent="0.3">
      <c r="A173" t="s">
        <v>161</v>
      </c>
      <c r="B173" t="str">
        <f t="shared" si="2"/>
        <v xml:space="preserve">VASU Healthcare </v>
      </c>
      <c r="C173" s="3">
        <v>65</v>
      </c>
      <c r="D173" s="2">
        <v>330</v>
      </c>
      <c r="E173" s="2">
        <f>Table1[[#This Row],[Orders]]*Table1[[#This Row],[Price]]</f>
        <v>21450</v>
      </c>
      <c r="I173"/>
    </row>
    <row r="174" spans="1:9" x14ac:dyDescent="0.3">
      <c r="A174" t="s">
        <v>162</v>
      </c>
      <c r="B174" t="str">
        <f t="shared" si="2"/>
        <v xml:space="preserve">DARD GO </v>
      </c>
      <c r="C174" s="3">
        <v>29</v>
      </c>
      <c r="D174" s="2">
        <v>100</v>
      </c>
      <c r="E174" s="2">
        <f>Table1[[#This Row],[Orders]]*Table1[[#This Row],[Price]]</f>
        <v>2900</v>
      </c>
      <c r="I174"/>
    </row>
    <row r="175" spans="1:9" x14ac:dyDescent="0.3">
      <c r="A175" t="s">
        <v>163</v>
      </c>
      <c r="B175" t="str">
        <f t="shared" si="2"/>
        <v xml:space="preserve">HERBAL VIBE </v>
      </c>
      <c r="C175" s="3">
        <v>44</v>
      </c>
      <c r="D175" s="2">
        <v>425</v>
      </c>
      <c r="E175" s="2">
        <f>Table1[[#This Row],[Orders]]*Table1[[#This Row],[Price]]</f>
        <v>18700</v>
      </c>
      <c r="I175"/>
    </row>
    <row r="176" spans="1:9" x14ac:dyDescent="0.3">
      <c r="A176" t="s">
        <v>164</v>
      </c>
      <c r="B176" t="str">
        <f t="shared" si="2"/>
        <v xml:space="preserve">Baidyanath Rhuma </v>
      </c>
      <c r="C176" s="3">
        <v>8</v>
      </c>
      <c r="D176" s="2">
        <v>314</v>
      </c>
      <c r="E176" s="2">
        <f>Table1[[#This Row],[Orders]]*Table1[[#This Row],[Price]]</f>
        <v>2512</v>
      </c>
      <c r="I176"/>
    </row>
    <row r="177" spans="1:9" x14ac:dyDescent="0.3">
      <c r="A177" t="s">
        <v>165</v>
      </c>
      <c r="B177" t="str">
        <f t="shared" si="2"/>
        <v xml:space="preserve">Laam Ayurvedic </v>
      </c>
      <c r="C177" s="3">
        <v>65</v>
      </c>
      <c r="D177" s="2">
        <v>229</v>
      </c>
      <c r="E177" s="2">
        <f>Table1[[#This Row],[Orders]]*Table1[[#This Row],[Price]]</f>
        <v>14885</v>
      </c>
      <c r="I177"/>
    </row>
    <row r="178" spans="1:9" x14ac:dyDescent="0.3">
      <c r="A178" t="s">
        <v>166</v>
      </c>
      <c r="B178" t="str">
        <f t="shared" si="2"/>
        <v xml:space="preserve">GP Guapha </v>
      </c>
      <c r="C178" s="3">
        <v>23</v>
      </c>
      <c r="D178" s="2">
        <v>200</v>
      </c>
      <c r="E178" s="2">
        <f>Table1[[#This Row],[Orders]]*Table1[[#This Row],[Price]]</f>
        <v>4600</v>
      </c>
      <c r="I178"/>
    </row>
    <row r="179" spans="1:9" x14ac:dyDescent="0.3">
      <c r="A179" t="s">
        <v>167</v>
      </c>
      <c r="B179" t="str">
        <f t="shared" si="2"/>
        <v xml:space="preserve">Cheetah Tel </v>
      </c>
      <c r="C179" s="3">
        <v>60</v>
      </c>
      <c r="D179" s="2">
        <v>222</v>
      </c>
      <c r="E179" s="2">
        <f>Table1[[#This Row],[Orders]]*Table1[[#This Row],[Price]]</f>
        <v>13320</v>
      </c>
      <c r="I179"/>
    </row>
    <row r="180" spans="1:9" x14ac:dyDescent="0.3">
      <c r="A180" t="s">
        <v>168</v>
      </c>
      <c r="B180" t="str">
        <f t="shared" si="2"/>
        <v xml:space="preserve">IMC Pain </v>
      </c>
      <c r="C180" s="3">
        <v>407</v>
      </c>
      <c r="D180" s="2">
        <v>235</v>
      </c>
      <c r="E180" s="2">
        <f>Table1[[#This Row],[Orders]]*Table1[[#This Row],[Price]]</f>
        <v>95645</v>
      </c>
      <c r="I180"/>
    </row>
    <row r="181" spans="1:9" x14ac:dyDescent="0.3">
      <c r="A181" t="s">
        <v>0</v>
      </c>
      <c r="B181" t="str">
        <f t="shared" si="2"/>
        <v xml:space="preserve">Laxmi calci </v>
      </c>
      <c r="D181" s="2">
        <v>268</v>
      </c>
      <c r="E181" s="2">
        <f>Table1[[#This Row],[Orders]]*Table1[[#This Row],[Price]]</f>
        <v>0</v>
      </c>
      <c r="I181"/>
    </row>
    <row r="182" spans="1:9" x14ac:dyDescent="0.3">
      <c r="A182" t="s">
        <v>169</v>
      </c>
      <c r="B182" t="str">
        <f t="shared" si="2"/>
        <v xml:space="preserve">MEDISYNTH Rheumasaj </v>
      </c>
      <c r="C182" s="3">
        <v>3</v>
      </c>
      <c r="D182" s="2">
        <v>440</v>
      </c>
      <c r="E182" s="2">
        <f>Table1[[#This Row],[Orders]]*Table1[[#This Row],[Price]]</f>
        <v>1320</v>
      </c>
      <c r="I182"/>
    </row>
    <row r="183" spans="1:9" x14ac:dyDescent="0.3">
      <c r="A183" t="s">
        <v>170</v>
      </c>
      <c r="B183" t="str">
        <f t="shared" si="2"/>
        <v xml:space="preserve">AXE Brand </v>
      </c>
      <c r="C183" s="3">
        <v>19</v>
      </c>
      <c r="D183" s="2">
        <v>550</v>
      </c>
      <c r="E183" s="2">
        <f>Table1[[#This Row],[Orders]]*Table1[[#This Row],[Price]]</f>
        <v>10450</v>
      </c>
      <c r="I183"/>
    </row>
    <row r="184" spans="1:9" x14ac:dyDescent="0.3">
      <c r="A184" t="s">
        <v>171</v>
      </c>
      <c r="B184" t="str">
        <f t="shared" si="2"/>
        <v xml:space="preserve">Prima Medicare </v>
      </c>
      <c r="C184" s="3">
        <v>11</v>
      </c>
      <c r="D184" s="2">
        <v>149</v>
      </c>
      <c r="E184" s="2">
        <f>Table1[[#This Row],[Orders]]*Table1[[#This Row],[Price]]</f>
        <v>1639</v>
      </c>
      <c r="I184"/>
    </row>
    <row r="185" spans="1:9" x14ac:dyDescent="0.3">
      <c r="A185" t="s">
        <v>172</v>
      </c>
      <c r="B185" t="str">
        <f t="shared" si="2"/>
        <v xml:space="preserve">YAJNAS 100 </v>
      </c>
      <c r="C185" s="3">
        <v>11</v>
      </c>
      <c r="D185" s="2">
        <v>348</v>
      </c>
      <c r="E185" s="2">
        <f>Table1[[#This Row],[Orders]]*Table1[[#This Row],[Price]]</f>
        <v>3828</v>
      </c>
      <c r="I185"/>
    </row>
    <row r="186" spans="1:9" x14ac:dyDescent="0.3">
      <c r="A186" t="s">
        <v>173</v>
      </c>
      <c r="B186" t="str">
        <f t="shared" si="2"/>
        <v xml:space="preserve">PAINJA Roll </v>
      </c>
      <c r="C186" s="3">
        <v>3</v>
      </c>
      <c r="D186" s="2">
        <v>130</v>
      </c>
      <c r="E186" s="2">
        <f>Table1[[#This Row],[Orders]]*Table1[[#This Row],[Price]]</f>
        <v>390</v>
      </c>
      <c r="I186"/>
    </row>
    <row r="187" spans="1:9" x14ac:dyDescent="0.3">
      <c r="A187" t="s">
        <v>174</v>
      </c>
      <c r="B187" t="str">
        <f t="shared" si="2"/>
        <v xml:space="preserve">Wuze Ayurvedic </v>
      </c>
      <c r="C187" s="3">
        <v>50</v>
      </c>
      <c r="D187" s="2">
        <v>249</v>
      </c>
      <c r="E187" s="2">
        <f>Table1[[#This Row],[Orders]]*Table1[[#This Row],[Price]]</f>
        <v>12450</v>
      </c>
      <c r="I187"/>
    </row>
    <row r="188" spans="1:9" x14ac:dyDescent="0.3">
      <c r="A188" t="s">
        <v>58</v>
      </c>
      <c r="B188" t="str">
        <f t="shared" si="2"/>
        <v xml:space="preserve">HIMALAYA Pain </v>
      </c>
      <c r="C188" s="3">
        <v>2</v>
      </c>
      <c r="D188" s="2">
        <v>744</v>
      </c>
      <c r="E188" s="2">
        <f>Table1[[#This Row],[Orders]]*Table1[[#This Row],[Price]]</f>
        <v>1488</v>
      </c>
      <c r="I188"/>
    </row>
    <row r="189" spans="1:9" x14ac:dyDescent="0.3">
      <c r="A189" t="s">
        <v>175</v>
      </c>
      <c r="B189" t="str">
        <f t="shared" si="2"/>
        <v xml:space="preserve">KWAN LOONG </v>
      </c>
      <c r="C189" s="3">
        <v>31</v>
      </c>
      <c r="D189" s="2">
        <v>900</v>
      </c>
      <c r="E189" s="2">
        <f>Table1[[#This Row],[Orders]]*Table1[[#This Row],[Price]]</f>
        <v>27900</v>
      </c>
      <c r="I189"/>
    </row>
    <row r="190" spans="1:9" x14ac:dyDescent="0.3">
      <c r="A190" t="s">
        <v>176</v>
      </c>
      <c r="B190" t="str">
        <f t="shared" si="2"/>
        <v xml:space="preserve">Dr. Ortho </v>
      </c>
      <c r="C190" s="3">
        <v>6</v>
      </c>
      <c r="D190" s="2">
        <v>579</v>
      </c>
      <c r="E190" s="2">
        <f>Table1[[#This Row],[Orders]]*Table1[[#This Row],[Price]]</f>
        <v>3474</v>
      </c>
      <c r="I190"/>
    </row>
    <row r="191" spans="1:9" x14ac:dyDescent="0.3">
      <c r="A191" t="s">
        <v>58</v>
      </c>
      <c r="B191" t="str">
        <f t="shared" si="2"/>
        <v xml:space="preserve">HIMALAYA Pain </v>
      </c>
      <c r="C191" s="3">
        <v>19</v>
      </c>
      <c r="D191" s="2">
        <v>381</v>
      </c>
      <c r="E191" s="2">
        <f>Table1[[#This Row],[Orders]]*Table1[[#This Row],[Price]]</f>
        <v>7239</v>
      </c>
      <c r="I191"/>
    </row>
    <row r="192" spans="1:9" x14ac:dyDescent="0.3">
      <c r="A192" t="s">
        <v>177</v>
      </c>
      <c r="B192" t="str">
        <f t="shared" si="2"/>
        <v xml:space="preserve">ZANDU 2 </v>
      </c>
      <c r="C192" s="3">
        <v>6</v>
      </c>
      <c r="D192" s="2">
        <v>575</v>
      </c>
      <c r="E192" s="2">
        <f>Table1[[#This Row],[Orders]]*Table1[[#This Row],[Price]]</f>
        <v>3450</v>
      </c>
      <c r="I192"/>
    </row>
    <row r="193" spans="1:9" x14ac:dyDescent="0.3">
      <c r="A193" t="s">
        <v>178</v>
      </c>
      <c r="B193" t="str">
        <f t="shared" si="2"/>
        <v xml:space="preserve">Sanjivani Health </v>
      </c>
      <c r="C193" s="3">
        <v>4</v>
      </c>
      <c r="D193" s="2">
        <v>170</v>
      </c>
      <c r="E193" s="2">
        <f>Table1[[#This Row],[Orders]]*Table1[[#This Row],[Price]]</f>
        <v>680</v>
      </c>
      <c r="I193"/>
    </row>
    <row r="194" spans="1:9" x14ac:dyDescent="0.3">
      <c r="A194" t="s">
        <v>179</v>
      </c>
      <c r="B194" t="str">
        <f t="shared" si="2"/>
        <v xml:space="preserve">Jiva Pain </v>
      </c>
      <c r="C194" s="3">
        <v>186</v>
      </c>
      <c r="D194" s="2">
        <v>559</v>
      </c>
      <c r="E194" s="2">
        <f>Table1[[#This Row],[Orders]]*Table1[[#This Row],[Price]]</f>
        <v>103974</v>
      </c>
      <c r="I194"/>
    </row>
    <row r="195" spans="1:9" x14ac:dyDescent="0.3">
      <c r="A195" t="s">
        <v>98</v>
      </c>
      <c r="B195" t="str">
        <f t="shared" ref="B195:B258" si="3">MID(A195,1,SEARCH(" ",A195,SEARCH(" ",A195)+1))</f>
        <v xml:space="preserve">Dabur RHEUMATIL </v>
      </c>
      <c r="C195" s="3">
        <v>14</v>
      </c>
      <c r="D195" s="2">
        <v>910</v>
      </c>
      <c r="E195" s="2">
        <f>Table1[[#This Row],[Orders]]*Table1[[#This Row],[Price]]</f>
        <v>12740</v>
      </c>
      <c r="I195"/>
    </row>
    <row r="196" spans="1:9" x14ac:dyDescent="0.3">
      <c r="A196" t="s">
        <v>180</v>
      </c>
      <c r="B196" t="str">
        <f t="shared" si="3"/>
        <v xml:space="preserve">Cheetah Gold </v>
      </c>
      <c r="C196" s="3">
        <v>17</v>
      </c>
      <c r="D196" s="2">
        <v>210</v>
      </c>
      <c r="E196" s="2">
        <f>Table1[[#This Row],[Orders]]*Table1[[#This Row],[Price]]</f>
        <v>3570</v>
      </c>
      <c r="I196"/>
    </row>
    <row r="197" spans="1:9" x14ac:dyDescent="0.3">
      <c r="A197" t="s">
        <v>181</v>
      </c>
      <c r="B197" t="str">
        <f t="shared" si="3"/>
        <v xml:space="preserve">SOVOLIN AAL3 </v>
      </c>
      <c r="C197" s="3">
        <v>21</v>
      </c>
      <c r="D197" s="2">
        <v>500</v>
      </c>
      <c r="E197" s="2">
        <f>Table1[[#This Row],[Orders]]*Table1[[#This Row],[Price]]</f>
        <v>10500</v>
      </c>
      <c r="I197"/>
    </row>
    <row r="198" spans="1:9" x14ac:dyDescent="0.3">
      <c r="A198" t="s">
        <v>182</v>
      </c>
      <c r="B198" t="str">
        <f t="shared" si="3"/>
        <v xml:space="preserve">amaragol PAIN </v>
      </c>
      <c r="C198" s="3">
        <v>21</v>
      </c>
      <c r="D198" s="2">
        <v>189</v>
      </c>
      <c r="E198" s="2">
        <f>Table1[[#This Row],[Orders]]*Table1[[#This Row],[Price]]</f>
        <v>3969</v>
      </c>
      <c r="I198"/>
    </row>
    <row r="199" spans="1:9" x14ac:dyDescent="0.3">
      <c r="A199" t="s">
        <v>183</v>
      </c>
      <c r="B199" t="str">
        <f t="shared" si="3"/>
        <v xml:space="preserve">Khadi Khushika </v>
      </c>
      <c r="C199" s="3">
        <v>3</v>
      </c>
      <c r="D199" s="2">
        <v>233</v>
      </c>
      <c r="E199" s="2">
        <f>Table1[[#This Row],[Orders]]*Table1[[#This Row],[Price]]</f>
        <v>699</v>
      </c>
      <c r="I199"/>
    </row>
    <row r="200" spans="1:9" x14ac:dyDescent="0.3">
      <c r="A200" t="s">
        <v>184</v>
      </c>
      <c r="B200" t="str">
        <f t="shared" si="3"/>
        <v xml:space="preserve">Vaporin Aroma </v>
      </c>
      <c r="C200" s="3">
        <v>13</v>
      </c>
      <c r="D200" s="2">
        <v>450</v>
      </c>
      <c r="E200" s="2">
        <f>Table1[[#This Row],[Orders]]*Table1[[#This Row],[Price]]</f>
        <v>5850</v>
      </c>
      <c r="I200"/>
    </row>
    <row r="201" spans="1:9" x14ac:dyDescent="0.3">
      <c r="A201" t="s">
        <v>185</v>
      </c>
      <c r="B201" t="str">
        <f t="shared" si="3"/>
        <v xml:space="preserve">Gold Medal </v>
      </c>
      <c r="C201" s="3">
        <v>71</v>
      </c>
      <c r="D201" s="2">
        <v>950</v>
      </c>
      <c r="E201" s="2">
        <f>Table1[[#This Row],[Orders]]*Table1[[#This Row],[Price]]</f>
        <v>67450</v>
      </c>
      <c r="I201"/>
    </row>
    <row r="202" spans="1:9" x14ac:dyDescent="0.3">
      <c r="A202" t="s">
        <v>186</v>
      </c>
      <c r="B202" t="str">
        <f t="shared" si="3"/>
        <v xml:space="preserve">TRUEDREAMALL Anti-Pain </v>
      </c>
      <c r="C202" s="3">
        <v>2</v>
      </c>
      <c r="D202" s="2">
        <v>299</v>
      </c>
      <c r="E202" s="2">
        <f>Table1[[#This Row],[Orders]]*Table1[[#This Row],[Price]]</f>
        <v>598</v>
      </c>
      <c r="I202"/>
    </row>
    <row r="203" spans="1:9" x14ac:dyDescent="0.3">
      <c r="A203" t="s">
        <v>187</v>
      </c>
      <c r="B203" t="str">
        <f t="shared" si="3"/>
        <v xml:space="preserve">SREYAS SARVA </v>
      </c>
      <c r="C203" s="3">
        <v>5</v>
      </c>
      <c r="D203" s="2">
        <v>900</v>
      </c>
      <c r="E203" s="2">
        <f>Table1[[#This Row],[Orders]]*Table1[[#This Row],[Price]]</f>
        <v>4500</v>
      </c>
      <c r="I203"/>
    </row>
    <row r="204" spans="1:9" x14ac:dyDescent="0.3">
      <c r="A204" t="s">
        <v>188</v>
      </c>
      <c r="B204" t="str">
        <f t="shared" si="3"/>
        <v xml:space="preserve">BADAL Pain </v>
      </c>
      <c r="C204" s="3">
        <v>31</v>
      </c>
      <c r="D204" s="2">
        <v>630</v>
      </c>
      <c r="E204" s="2">
        <f>Table1[[#This Row],[Orders]]*Table1[[#This Row],[Price]]</f>
        <v>19530</v>
      </c>
      <c r="I204"/>
    </row>
    <row r="205" spans="1:9" x14ac:dyDescent="0.3">
      <c r="A205" t="s">
        <v>189</v>
      </c>
      <c r="B205" t="str">
        <f t="shared" si="3"/>
        <v xml:space="preserve">arlak For </v>
      </c>
      <c r="C205" s="3">
        <v>3</v>
      </c>
      <c r="D205" s="2">
        <v>139</v>
      </c>
      <c r="E205" s="2">
        <f>Table1[[#This Row],[Orders]]*Table1[[#This Row],[Price]]</f>
        <v>417</v>
      </c>
      <c r="I205"/>
    </row>
    <row r="206" spans="1:9" x14ac:dyDescent="0.3">
      <c r="A206" t="s">
        <v>190</v>
      </c>
      <c r="B206" t="str">
        <f t="shared" si="3"/>
        <v xml:space="preserve">Axe Brand </v>
      </c>
      <c r="C206" s="3">
        <v>63</v>
      </c>
      <c r="D206" s="2">
        <v>650</v>
      </c>
      <c r="E206" s="2">
        <f>Table1[[#This Row],[Orders]]*Table1[[#This Row],[Price]]</f>
        <v>40950</v>
      </c>
      <c r="I206"/>
    </row>
    <row r="207" spans="1:9" x14ac:dyDescent="0.3">
      <c r="A207" t="s">
        <v>191</v>
      </c>
      <c r="B207" t="str">
        <f t="shared" si="3"/>
        <v xml:space="preserve">Orthomol An </v>
      </c>
      <c r="C207" s="3">
        <v>34</v>
      </c>
      <c r="D207" s="2">
        <v>264</v>
      </c>
      <c r="E207" s="2">
        <f>Table1[[#This Row],[Orders]]*Table1[[#This Row],[Price]]</f>
        <v>8976</v>
      </c>
      <c r="I207"/>
    </row>
    <row r="208" spans="1:9" x14ac:dyDescent="0.3">
      <c r="A208" t="s">
        <v>192</v>
      </c>
      <c r="B208" t="str">
        <f t="shared" si="3"/>
        <v xml:space="preserve">ORTHOSCOT Pain </v>
      </c>
      <c r="C208" s="3">
        <v>1</v>
      </c>
      <c r="D208" s="2">
        <v>299</v>
      </c>
      <c r="E208" s="2">
        <f>Table1[[#This Row],[Orders]]*Table1[[#This Row],[Price]]</f>
        <v>299</v>
      </c>
      <c r="I208"/>
    </row>
    <row r="209" spans="1:9" x14ac:dyDescent="0.3">
      <c r="A209" t="s">
        <v>193</v>
      </c>
      <c r="B209" t="str">
        <f t="shared" si="3"/>
        <v xml:space="preserve">Seekanapalli Pain </v>
      </c>
      <c r="C209" s="3">
        <v>1</v>
      </c>
      <c r="D209" s="2">
        <v>399</v>
      </c>
      <c r="E209" s="2">
        <f>Table1[[#This Row],[Orders]]*Table1[[#This Row],[Price]]</f>
        <v>399</v>
      </c>
      <c r="I209"/>
    </row>
    <row r="210" spans="1:9" x14ac:dyDescent="0.3">
      <c r="A210" t="s">
        <v>194</v>
      </c>
      <c r="B210" t="str">
        <f t="shared" si="3"/>
        <v xml:space="preserve">Bosisto's PARROT </v>
      </c>
      <c r="C210" s="3">
        <v>3</v>
      </c>
      <c r="D210" s="2">
        <v>799</v>
      </c>
      <c r="E210" s="2">
        <f>Table1[[#This Row],[Orders]]*Table1[[#This Row],[Price]]</f>
        <v>2397</v>
      </c>
      <c r="I210"/>
    </row>
    <row r="211" spans="1:9" x14ac:dyDescent="0.3">
      <c r="A211" t="s">
        <v>195</v>
      </c>
      <c r="B211" t="str">
        <f t="shared" si="3"/>
        <v xml:space="preserve">Siang Pure </v>
      </c>
      <c r="C211" s="3">
        <v>4</v>
      </c>
      <c r="D211" s="2">
        <v>793</v>
      </c>
      <c r="E211" s="2">
        <f>Table1[[#This Row],[Orders]]*Table1[[#This Row],[Price]]</f>
        <v>3172</v>
      </c>
      <c r="I211"/>
    </row>
    <row r="212" spans="1:9" x14ac:dyDescent="0.3">
      <c r="A212" t="s">
        <v>196</v>
      </c>
      <c r="B212" t="str">
        <f t="shared" si="3"/>
        <v xml:space="preserve">Guna Sku </v>
      </c>
      <c r="C212" s="3">
        <v>1</v>
      </c>
      <c r="D212" s="2">
        <v>150</v>
      </c>
      <c r="E212" s="2">
        <f>Table1[[#This Row],[Orders]]*Table1[[#This Row],[Price]]</f>
        <v>150</v>
      </c>
      <c r="I212"/>
    </row>
    <row r="213" spans="1:9" x14ac:dyDescent="0.3">
      <c r="A213" t="s">
        <v>197</v>
      </c>
      <c r="B213" t="str">
        <f t="shared" si="3"/>
        <v xml:space="preserve">BADAL Pain </v>
      </c>
      <c r="C213" s="3">
        <v>3</v>
      </c>
      <c r="D213" s="2">
        <v>420</v>
      </c>
      <c r="E213" s="2">
        <f>Table1[[#This Row],[Orders]]*Table1[[#This Row],[Price]]</f>
        <v>1260</v>
      </c>
      <c r="I213"/>
    </row>
    <row r="214" spans="1:9" x14ac:dyDescent="0.3">
      <c r="A214" t="s">
        <v>198</v>
      </c>
      <c r="B214" t="str">
        <f t="shared" si="3"/>
        <v xml:space="preserve">Dard Nasak </v>
      </c>
      <c r="C214" s="3">
        <v>3</v>
      </c>
      <c r="D214" s="2">
        <v>312</v>
      </c>
      <c r="E214" s="2">
        <f>Table1[[#This Row],[Orders]]*Table1[[#This Row],[Price]]</f>
        <v>936</v>
      </c>
      <c r="I214"/>
    </row>
    <row r="215" spans="1:9" x14ac:dyDescent="0.3">
      <c r="A215" t="s">
        <v>199</v>
      </c>
      <c r="B215" t="str">
        <f t="shared" si="3"/>
        <v xml:space="preserve">Wogo Naturals </v>
      </c>
      <c r="C215" s="3">
        <v>5</v>
      </c>
      <c r="D215" s="2">
        <v>199</v>
      </c>
      <c r="E215" s="2">
        <f>Table1[[#This Row],[Orders]]*Table1[[#This Row],[Price]]</f>
        <v>995</v>
      </c>
      <c r="I215"/>
    </row>
    <row r="216" spans="1:9" x14ac:dyDescent="0.3">
      <c r="A216" t="s">
        <v>200</v>
      </c>
      <c r="B216" t="str">
        <f t="shared" si="3"/>
        <v xml:space="preserve">Herbal Daily </v>
      </c>
      <c r="C216" s="3">
        <v>5</v>
      </c>
      <c r="D216" s="2">
        <v>185</v>
      </c>
      <c r="E216" s="2">
        <f>Table1[[#This Row],[Orders]]*Table1[[#This Row],[Price]]</f>
        <v>925</v>
      </c>
      <c r="I216"/>
    </row>
    <row r="217" spans="1:9" x14ac:dyDescent="0.3">
      <c r="A217" t="s">
        <v>201</v>
      </c>
      <c r="B217" t="str">
        <f t="shared" si="3"/>
        <v xml:space="preserve">Axe Brand </v>
      </c>
      <c r="C217" s="3">
        <v>15</v>
      </c>
      <c r="D217" s="2">
        <v>550</v>
      </c>
      <c r="E217" s="2">
        <f>Table1[[#This Row],[Orders]]*Table1[[#This Row],[Price]]</f>
        <v>8250</v>
      </c>
      <c r="I217"/>
    </row>
    <row r="218" spans="1:9" x14ac:dyDescent="0.3">
      <c r="A218" t="s">
        <v>202</v>
      </c>
      <c r="B218" t="str">
        <f t="shared" si="3"/>
        <v xml:space="preserve">Alphavedic ARTHROVED </v>
      </c>
      <c r="C218" s="3">
        <v>26</v>
      </c>
      <c r="D218" s="2">
        <v>379</v>
      </c>
      <c r="E218" s="2">
        <f>Table1[[#This Row],[Orders]]*Table1[[#This Row],[Price]]</f>
        <v>9854</v>
      </c>
      <c r="I218"/>
    </row>
    <row r="219" spans="1:9" x14ac:dyDescent="0.3">
      <c r="A219" t="s">
        <v>203</v>
      </c>
      <c r="B219" t="str">
        <f t="shared" si="3"/>
        <v xml:space="preserve">Pitambari Cureon </v>
      </c>
      <c r="C219" s="3">
        <v>15</v>
      </c>
      <c r="D219" s="2">
        <v>1040</v>
      </c>
      <c r="E219" s="2">
        <f>Table1[[#This Row],[Orders]]*Table1[[#This Row],[Price]]</f>
        <v>15600</v>
      </c>
      <c r="I219"/>
    </row>
    <row r="220" spans="1:9" x14ac:dyDescent="0.3">
      <c r="A220" t="s">
        <v>204</v>
      </c>
      <c r="B220" t="str">
        <f t="shared" si="3"/>
        <v xml:space="preserve">IMC Pain </v>
      </c>
      <c r="C220" s="3">
        <v>75</v>
      </c>
      <c r="D220" s="2">
        <v>109</v>
      </c>
      <c r="E220" s="2">
        <f>Table1[[#This Row],[Orders]]*Table1[[#This Row],[Price]]</f>
        <v>8175</v>
      </c>
      <c r="I220"/>
    </row>
    <row r="221" spans="1:9" x14ac:dyDescent="0.3">
      <c r="A221" t="s">
        <v>205</v>
      </c>
      <c r="B221" t="str">
        <f t="shared" si="3"/>
        <v xml:space="preserve">MU AMRELIA </v>
      </c>
      <c r="C221" s="3">
        <v>22</v>
      </c>
      <c r="D221" s="2">
        <v>510</v>
      </c>
      <c r="E221" s="2">
        <f>Table1[[#This Row],[Orders]]*Table1[[#This Row],[Price]]</f>
        <v>11220</v>
      </c>
      <c r="I221"/>
    </row>
    <row r="222" spans="1:9" x14ac:dyDescent="0.3">
      <c r="A222" t="s">
        <v>206</v>
      </c>
      <c r="B222" t="str">
        <f t="shared" si="3"/>
        <v xml:space="preserve">Dira Ayurvedic </v>
      </c>
      <c r="C222" s="3">
        <v>14</v>
      </c>
      <c r="D222" s="2">
        <v>299</v>
      </c>
      <c r="E222" s="2">
        <f>Table1[[#This Row],[Orders]]*Table1[[#This Row],[Price]]</f>
        <v>4186</v>
      </c>
      <c r="I222"/>
    </row>
    <row r="223" spans="1:9" x14ac:dyDescent="0.3">
      <c r="A223" t="s">
        <v>207</v>
      </c>
      <c r="B223" t="str">
        <f t="shared" si="3"/>
        <v xml:space="preserve">SIANG PURE </v>
      </c>
      <c r="C223" s="3">
        <v>14</v>
      </c>
      <c r="D223" s="2">
        <v>765</v>
      </c>
      <c r="E223" s="2">
        <f>Table1[[#This Row],[Orders]]*Table1[[#This Row],[Price]]</f>
        <v>10710</v>
      </c>
      <c r="I223"/>
    </row>
    <row r="224" spans="1:9" x14ac:dyDescent="0.3">
      <c r="A224" t="s">
        <v>208</v>
      </c>
      <c r="B224" t="str">
        <f t="shared" si="3"/>
        <v xml:space="preserve">Optho Life </v>
      </c>
      <c r="C224" s="3">
        <v>3</v>
      </c>
      <c r="D224" s="2">
        <v>178</v>
      </c>
      <c r="E224" s="2">
        <f>Table1[[#This Row],[Orders]]*Table1[[#This Row],[Price]]</f>
        <v>534</v>
      </c>
      <c r="I224"/>
    </row>
    <row r="225" spans="1:9" x14ac:dyDescent="0.3">
      <c r="A225" t="s">
        <v>209</v>
      </c>
      <c r="B225" t="str">
        <f t="shared" si="3"/>
        <v xml:space="preserve">D.K. herbal </v>
      </c>
      <c r="C225" s="3">
        <v>3</v>
      </c>
      <c r="D225" s="2">
        <v>220</v>
      </c>
      <c r="E225" s="2">
        <f>Table1[[#This Row],[Orders]]*Table1[[#This Row],[Price]]</f>
        <v>660</v>
      </c>
      <c r="I225"/>
    </row>
    <row r="226" spans="1:9" x14ac:dyDescent="0.3">
      <c r="A226" t="s">
        <v>210</v>
      </c>
      <c r="B226" t="str">
        <f t="shared" si="3"/>
        <v xml:space="preserve">Ayukriti Herbals </v>
      </c>
      <c r="C226" s="3">
        <v>21</v>
      </c>
      <c r="D226" s="2">
        <v>197</v>
      </c>
      <c r="E226" s="2">
        <f>Table1[[#This Row],[Orders]]*Table1[[#This Row],[Price]]</f>
        <v>4137</v>
      </c>
      <c r="I226"/>
    </row>
    <row r="227" spans="1:9" x14ac:dyDescent="0.3">
      <c r="A227" t="s">
        <v>211</v>
      </c>
      <c r="B227" t="str">
        <f t="shared" si="3"/>
        <v xml:space="preserve">SENZADOL Pain </v>
      </c>
      <c r="C227" s="3">
        <v>9</v>
      </c>
      <c r="D227" s="2">
        <v>166</v>
      </c>
      <c r="E227" s="2">
        <f>Table1[[#This Row],[Orders]]*Table1[[#This Row],[Price]]</f>
        <v>1494</v>
      </c>
      <c r="I227"/>
    </row>
    <row r="228" spans="1:9" x14ac:dyDescent="0.3">
      <c r="A228" t="s">
        <v>212</v>
      </c>
      <c r="B228" t="str">
        <f t="shared" si="3"/>
        <v xml:space="preserve">ORTHOSCOT Pain </v>
      </c>
      <c r="C228" s="3">
        <v>1</v>
      </c>
      <c r="D228" s="2">
        <v>180</v>
      </c>
      <c r="E228" s="2">
        <f>Table1[[#This Row],[Orders]]*Table1[[#This Row],[Price]]</f>
        <v>180</v>
      </c>
      <c r="I228"/>
    </row>
    <row r="229" spans="1:9" x14ac:dyDescent="0.3">
      <c r="A229" t="s">
        <v>213</v>
      </c>
      <c r="B229" t="str">
        <f t="shared" si="3"/>
        <v xml:space="preserve">Techn Natural </v>
      </c>
      <c r="C229" s="3">
        <v>19</v>
      </c>
      <c r="D229" s="2">
        <v>628</v>
      </c>
      <c r="E229" s="2">
        <f>Table1[[#This Row],[Orders]]*Table1[[#This Row],[Price]]</f>
        <v>11932</v>
      </c>
      <c r="I229"/>
    </row>
    <row r="230" spans="1:9" x14ac:dyDescent="0.3">
      <c r="A230" t="s">
        <v>214</v>
      </c>
      <c r="B230" t="str">
        <f t="shared" si="3"/>
        <v xml:space="preserve">Joint-X Pain </v>
      </c>
      <c r="C230" s="3">
        <v>24</v>
      </c>
      <c r="D230" s="2">
        <v>270</v>
      </c>
      <c r="E230" s="2">
        <f>Table1[[#This Row],[Orders]]*Table1[[#This Row],[Price]]</f>
        <v>6480</v>
      </c>
      <c r="I230"/>
    </row>
    <row r="231" spans="1:9" x14ac:dyDescent="0.3">
      <c r="A231" t="s">
        <v>215</v>
      </c>
      <c r="B231" t="str">
        <f t="shared" si="3"/>
        <v xml:space="preserve">ORTHOSCOT Pain </v>
      </c>
      <c r="C231" s="3">
        <v>6</v>
      </c>
      <c r="D231" s="2">
        <v>270</v>
      </c>
      <c r="E231" s="2">
        <f>Table1[[#This Row],[Orders]]*Table1[[#This Row],[Price]]</f>
        <v>1620</v>
      </c>
      <c r="I231"/>
    </row>
    <row r="232" spans="1:9" x14ac:dyDescent="0.3">
      <c r="A232" t="s">
        <v>216</v>
      </c>
      <c r="B232" t="str">
        <f t="shared" si="3"/>
        <v xml:space="preserve">Spag Herbals </v>
      </c>
      <c r="C232" s="3">
        <v>32</v>
      </c>
      <c r="D232" s="2">
        <v>199</v>
      </c>
      <c r="E232" s="2">
        <f>Table1[[#This Row],[Orders]]*Table1[[#This Row],[Price]]</f>
        <v>6368</v>
      </c>
      <c r="I232"/>
    </row>
    <row r="233" spans="1:9" x14ac:dyDescent="0.3">
      <c r="A233" t="s">
        <v>217</v>
      </c>
      <c r="B233" t="str">
        <f t="shared" si="3"/>
        <v xml:space="preserve">omega Pain </v>
      </c>
      <c r="C233" s="3">
        <v>26</v>
      </c>
      <c r="D233" s="2">
        <v>750</v>
      </c>
      <c r="E233" s="2">
        <f>Table1[[#This Row],[Orders]]*Table1[[#This Row],[Price]]</f>
        <v>19500</v>
      </c>
      <c r="I233"/>
    </row>
    <row r="234" spans="1:9" x14ac:dyDescent="0.3">
      <c r="A234" t="s">
        <v>218</v>
      </c>
      <c r="B234" t="str">
        <f t="shared" si="3"/>
        <v xml:space="preserve">Ethix Pain </v>
      </c>
      <c r="C234" s="3">
        <v>8</v>
      </c>
      <c r="D234" s="2">
        <v>49</v>
      </c>
      <c r="E234" s="2">
        <f>Table1[[#This Row],[Orders]]*Table1[[#This Row],[Price]]</f>
        <v>392</v>
      </c>
      <c r="I234"/>
    </row>
    <row r="235" spans="1:9" x14ac:dyDescent="0.3">
      <c r="A235" t="s">
        <v>219</v>
      </c>
      <c r="B235" t="str">
        <f t="shared" si="3"/>
        <v xml:space="preserve">Paawan Sandhivat </v>
      </c>
      <c r="C235" s="3">
        <v>8</v>
      </c>
      <c r="D235" s="2">
        <v>300</v>
      </c>
      <c r="E235" s="2">
        <f>Table1[[#This Row],[Orders]]*Table1[[#This Row],[Price]]</f>
        <v>2400</v>
      </c>
      <c r="I235"/>
    </row>
    <row r="236" spans="1:9" x14ac:dyDescent="0.3">
      <c r="A236" t="s">
        <v>220</v>
      </c>
      <c r="B236" t="str">
        <f t="shared" si="3"/>
        <v xml:space="preserve">billisan Oil </v>
      </c>
      <c r="C236" s="3">
        <v>5</v>
      </c>
      <c r="D236" s="2">
        <v>400</v>
      </c>
      <c r="E236" s="2">
        <f>Table1[[#This Row],[Orders]]*Table1[[#This Row],[Price]]</f>
        <v>2000</v>
      </c>
      <c r="I236"/>
    </row>
    <row r="237" spans="1:9" x14ac:dyDescent="0.3">
      <c r="A237" t="s">
        <v>221</v>
      </c>
      <c r="B237" t="str">
        <f t="shared" si="3"/>
        <v xml:space="preserve">Noorani Tel </v>
      </c>
      <c r="C237" s="3">
        <v>3</v>
      </c>
      <c r="D237" s="2">
        <v>999</v>
      </c>
      <c r="E237" s="2">
        <f>Table1[[#This Row],[Orders]]*Table1[[#This Row],[Price]]</f>
        <v>2997</v>
      </c>
      <c r="I237"/>
    </row>
    <row r="238" spans="1:9" x14ac:dyDescent="0.3">
      <c r="A238" t="s">
        <v>222</v>
      </c>
      <c r="B238" t="str">
        <f t="shared" si="3"/>
        <v xml:space="preserve">Yamuna pharmacy </v>
      </c>
      <c r="C238" s="3">
        <v>7</v>
      </c>
      <c r="D238" s="2">
        <v>160</v>
      </c>
      <c r="E238" s="2">
        <f>Table1[[#This Row],[Orders]]*Table1[[#This Row],[Price]]</f>
        <v>1120</v>
      </c>
      <c r="I238"/>
    </row>
    <row r="239" spans="1:9" x14ac:dyDescent="0.3">
      <c r="A239" t="s">
        <v>223</v>
      </c>
      <c r="B239" t="str">
        <f t="shared" si="3"/>
        <v xml:space="preserve">cigi calibre </v>
      </c>
      <c r="C239" s="3">
        <v>4</v>
      </c>
      <c r="D239" s="2">
        <v>180</v>
      </c>
      <c r="E239" s="2">
        <f>Table1[[#This Row],[Orders]]*Table1[[#This Row],[Price]]</f>
        <v>720</v>
      </c>
      <c r="I239"/>
    </row>
    <row r="240" spans="1:9" x14ac:dyDescent="0.3">
      <c r="A240" t="s">
        <v>224</v>
      </c>
      <c r="B240" t="str">
        <f t="shared" si="3"/>
        <v xml:space="preserve">thermolint 50ML </v>
      </c>
      <c r="C240" s="3">
        <v>5</v>
      </c>
      <c r="D240" s="2">
        <v>125</v>
      </c>
      <c r="E240" s="2">
        <f>Table1[[#This Row],[Orders]]*Table1[[#This Row],[Price]]</f>
        <v>625</v>
      </c>
      <c r="I240"/>
    </row>
    <row r="241" spans="1:9" x14ac:dyDescent="0.3">
      <c r="A241" t="s">
        <v>185</v>
      </c>
      <c r="B241" t="str">
        <f t="shared" si="3"/>
        <v xml:space="preserve">Gold Medal </v>
      </c>
      <c r="C241" s="3">
        <v>71</v>
      </c>
      <c r="D241" s="2">
        <v>950</v>
      </c>
      <c r="E241" s="2">
        <f>Table1[[#This Row],[Orders]]*Table1[[#This Row],[Price]]</f>
        <v>67450</v>
      </c>
      <c r="I241"/>
    </row>
    <row r="242" spans="1:9" x14ac:dyDescent="0.3">
      <c r="A242" t="s">
        <v>184</v>
      </c>
      <c r="B242" t="str">
        <f t="shared" si="3"/>
        <v xml:space="preserve">Vaporin Aroma </v>
      </c>
      <c r="C242" s="3">
        <v>13</v>
      </c>
      <c r="D242" s="2">
        <v>450</v>
      </c>
      <c r="E242" s="2">
        <f>Table1[[#This Row],[Orders]]*Table1[[#This Row],[Price]]</f>
        <v>5850</v>
      </c>
      <c r="I242"/>
    </row>
    <row r="243" spans="1:9" x14ac:dyDescent="0.3">
      <c r="A243" t="s">
        <v>186</v>
      </c>
      <c r="B243" t="str">
        <f t="shared" si="3"/>
        <v xml:space="preserve">TRUEDREAMALL Anti-Pain </v>
      </c>
      <c r="C243" s="3">
        <v>2</v>
      </c>
      <c r="D243" s="2">
        <v>299</v>
      </c>
      <c r="E243" s="2">
        <f>Table1[[#This Row],[Orders]]*Table1[[#This Row],[Price]]</f>
        <v>598</v>
      </c>
      <c r="I243"/>
    </row>
    <row r="244" spans="1:9" x14ac:dyDescent="0.3">
      <c r="A244" t="s">
        <v>187</v>
      </c>
      <c r="B244" t="str">
        <f t="shared" si="3"/>
        <v xml:space="preserve">SREYAS SARVA </v>
      </c>
      <c r="C244" s="3">
        <v>5</v>
      </c>
      <c r="D244" s="2">
        <v>900</v>
      </c>
      <c r="E244" s="2">
        <f>Table1[[#This Row],[Orders]]*Table1[[#This Row],[Price]]</f>
        <v>4500</v>
      </c>
      <c r="I244"/>
    </row>
    <row r="245" spans="1:9" x14ac:dyDescent="0.3">
      <c r="A245" t="s">
        <v>188</v>
      </c>
      <c r="B245" t="str">
        <f t="shared" si="3"/>
        <v xml:space="preserve">BADAL Pain </v>
      </c>
      <c r="C245" s="3">
        <v>31</v>
      </c>
      <c r="D245" s="2">
        <v>630</v>
      </c>
      <c r="E245" s="2">
        <f>Table1[[#This Row],[Orders]]*Table1[[#This Row],[Price]]</f>
        <v>19530</v>
      </c>
      <c r="I245"/>
    </row>
    <row r="246" spans="1:9" x14ac:dyDescent="0.3">
      <c r="A246" t="s">
        <v>225</v>
      </c>
      <c r="B246" t="str">
        <f t="shared" si="3"/>
        <v xml:space="preserve">Extraposh Ortho </v>
      </c>
      <c r="C246" s="3">
        <v>6</v>
      </c>
      <c r="D246" s="2">
        <v>279</v>
      </c>
      <c r="E246" s="2">
        <f>Table1[[#This Row],[Orders]]*Table1[[#This Row],[Price]]</f>
        <v>1674</v>
      </c>
      <c r="I246"/>
    </row>
    <row r="247" spans="1:9" x14ac:dyDescent="0.3">
      <c r="A247" t="s">
        <v>190</v>
      </c>
      <c r="B247" t="str">
        <f t="shared" si="3"/>
        <v xml:space="preserve">Axe Brand </v>
      </c>
      <c r="C247" s="3">
        <v>63</v>
      </c>
      <c r="D247" s="2">
        <v>650</v>
      </c>
      <c r="E247" s="2">
        <f>Table1[[#This Row],[Orders]]*Table1[[#This Row],[Price]]</f>
        <v>40950</v>
      </c>
      <c r="I247"/>
    </row>
    <row r="248" spans="1:9" x14ac:dyDescent="0.3">
      <c r="A248" t="s">
        <v>189</v>
      </c>
      <c r="B248" t="str">
        <f t="shared" si="3"/>
        <v xml:space="preserve">arlak For </v>
      </c>
      <c r="C248" s="3">
        <v>3</v>
      </c>
      <c r="D248" s="2">
        <v>139</v>
      </c>
      <c r="E248" s="2">
        <f>Table1[[#This Row],[Orders]]*Table1[[#This Row],[Price]]</f>
        <v>417</v>
      </c>
      <c r="I248"/>
    </row>
    <row r="249" spans="1:9" x14ac:dyDescent="0.3">
      <c r="A249" t="s">
        <v>192</v>
      </c>
      <c r="B249" t="str">
        <f t="shared" si="3"/>
        <v xml:space="preserve">ORTHOSCOT Pain </v>
      </c>
      <c r="C249" s="3">
        <v>1</v>
      </c>
      <c r="D249" s="2">
        <v>299</v>
      </c>
      <c r="E249" s="2">
        <f>Table1[[#This Row],[Orders]]*Table1[[#This Row],[Price]]</f>
        <v>299</v>
      </c>
      <c r="I249"/>
    </row>
    <row r="250" spans="1:9" x14ac:dyDescent="0.3">
      <c r="A250" t="s">
        <v>226</v>
      </c>
      <c r="B250" t="str">
        <f t="shared" si="3"/>
        <v xml:space="preserve">Ortho Aid </v>
      </c>
      <c r="C250" s="3">
        <v>6</v>
      </c>
      <c r="D250" s="2">
        <v>1590</v>
      </c>
      <c r="E250" s="2">
        <f>Table1[[#This Row],[Orders]]*Table1[[#This Row],[Price]]</f>
        <v>9540</v>
      </c>
      <c r="I250"/>
    </row>
    <row r="251" spans="1:9" x14ac:dyDescent="0.3">
      <c r="A251" t="s">
        <v>193</v>
      </c>
      <c r="B251" t="str">
        <f t="shared" si="3"/>
        <v xml:space="preserve">Seekanapalli Pain </v>
      </c>
      <c r="C251" s="3">
        <v>1</v>
      </c>
      <c r="D251" s="2">
        <v>399</v>
      </c>
      <c r="E251" s="2">
        <f>Table1[[#This Row],[Orders]]*Table1[[#This Row],[Price]]</f>
        <v>399</v>
      </c>
      <c r="I251"/>
    </row>
    <row r="252" spans="1:9" x14ac:dyDescent="0.3">
      <c r="A252" t="s">
        <v>194</v>
      </c>
      <c r="B252" t="str">
        <f t="shared" si="3"/>
        <v xml:space="preserve">Bosisto's PARROT </v>
      </c>
      <c r="C252" s="3">
        <v>3</v>
      </c>
      <c r="D252" s="2">
        <v>799</v>
      </c>
      <c r="E252" s="2">
        <f>Table1[[#This Row],[Orders]]*Table1[[#This Row],[Price]]</f>
        <v>2397</v>
      </c>
      <c r="I252"/>
    </row>
    <row r="253" spans="1:9" x14ac:dyDescent="0.3">
      <c r="A253" t="s">
        <v>196</v>
      </c>
      <c r="B253" t="str">
        <f t="shared" si="3"/>
        <v xml:space="preserve">Guna Sku </v>
      </c>
      <c r="C253" s="3">
        <v>1</v>
      </c>
      <c r="D253" s="2">
        <v>150</v>
      </c>
      <c r="E253" s="2">
        <f>Table1[[#This Row],[Orders]]*Table1[[#This Row],[Price]]</f>
        <v>150</v>
      </c>
      <c r="I253"/>
    </row>
    <row r="254" spans="1:9" x14ac:dyDescent="0.3">
      <c r="A254" t="s">
        <v>198</v>
      </c>
      <c r="B254" t="str">
        <f t="shared" si="3"/>
        <v xml:space="preserve">Dard Nasak </v>
      </c>
      <c r="C254" s="3">
        <v>3</v>
      </c>
      <c r="D254" s="2">
        <v>312</v>
      </c>
      <c r="E254" s="2">
        <f>Table1[[#This Row],[Orders]]*Table1[[#This Row],[Price]]</f>
        <v>936</v>
      </c>
      <c r="I254"/>
    </row>
    <row r="255" spans="1:9" x14ac:dyDescent="0.3">
      <c r="A255" t="s">
        <v>197</v>
      </c>
      <c r="B255" t="str">
        <f t="shared" si="3"/>
        <v xml:space="preserve">BADAL Pain </v>
      </c>
      <c r="C255" s="3">
        <v>3</v>
      </c>
      <c r="D255" s="2">
        <v>420</v>
      </c>
      <c r="E255" s="2">
        <f>Table1[[#This Row],[Orders]]*Table1[[#This Row],[Price]]</f>
        <v>1260</v>
      </c>
      <c r="I255"/>
    </row>
    <row r="256" spans="1:9" x14ac:dyDescent="0.3">
      <c r="A256" t="s">
        <v>195</v>
      </c>
      <c r="B256" t="str">
        <f t="shared" si="3"/>
        <v xml:space="preserve">Siang Pure </v>
      </c>
      <c r="C256" s="3">
        <v>4</v>
      </c>
      <c r="D256" s="2">
        <v>793</v>
      </c>
      <c r="E256" s="2">
        <f>Table1[[#This Row],[Orders]]*Table1[[#This Row],[Price]]</f>
        <v>3172</v>
      </c>
      <c r="I256"/>
    </row>
    <row r="257" spans="1:9" x14ac:dyDescent="0.3">
      <c r="A257" t="s">
        <v>199</v>
      </c>
      <c r="B257" t="str">
        <f t="shared" si="3"/>
        <v xml:space="preserve">Wogo Naturals </v>
      </c>
      <c r="C257" s="3">
        <v>5</v>
      </c>
      <c r="D257" s="2">
        <v>199</v>
      </c>
      <c r="E257" s="2">
        <f>Table1[[#This Row],[Orders]]*Table1[[#This Row],[Price]]</f>
        <v>995</v>
      </c>
      <c r="I257"/>
    </row>
    <row r="258" spans="1:9" x14ac:dyDescent="0.3">
      <c r="A258" t="s">
        <v>201</v>
      </c>
      <c r="B258" t="str">
        <f t="shared" si="3"/>
        <v xml:space="preserve">Axe Brand </v>
      </c>
      <c r="C258" s="3">
        <v>15</v>
      </c>
      <c r="D258" s="2">
        <v>550</v>
      </c>
      <c r="E258" s="2">
        <f>Table1[[#This Row],[Orders]]*Table1[[#This Row],[Price]]</f>
        <v>8250</v>
      </c>
      <c r="I258"/>
    </row>
    <row r="259" spans="1:9" x14ac:dyDescent="0.3">
      <c r="A259" t="s">
        <v>227</v>
      </c>
      <c r="B259" t="str">
        <f t="shared" ref="B259:B322" si="4">MID(A259,1,SEARCH(" ",A259,SEARCH(" ",A259)+1))</f>
        <v xml:space="preserve">omega Pain </v>
      </c>
      <c r="C259" s="3">
        <v>103</v>
      </c>
      <c r="D259" s="2">
        <v>560</v>
      </c>
      <c r="E259" s="2">
        <f>Table1[[#This Row],[Orders]]*Table1[[#This Row],[Price]]</f>
        <v>57680</v>
      </c>
      <c r="I259"/>
    </row>
    <row r="260" spans="1:9" x14ac:dyDescent="0.3">
      <c r="A260" t="s">
        <v>200</v>
      </c>
      <c r="B260" t="str">
        <f t="shared" si="4"/>
        <v xml:space="preserve">Herbal Daily </v>
      </c>
      <c r="C260" s="3">
        <v>5</v>
      </c>
      <c r="D260" s="2">
        <v>185</v>
      </c>
      <c r="E260" s="2">
        <f>Table1[[#This Row],[Orders]]*Table1[[#This Row],[Price]]</f>
        <v>925</v>
      </c>
      <c r="I260"/>
    </row>
    <row r="261" spans="1:9" x14ac:dyDescent="0.3">
      <c r="A261" t="s">
        <v>203</v>
      </c>
      <c r="B261" t="str">
        <f t="shared" si="4"/>
        <v xml:space="preserve">Pitambari Cureon </v>
      </c>
      <c r="C261" s="3">
        <v>15</v>
      </c>
      <c r="D261" s="2">
        <v>1040</v>
      </c>
      <c r="E261" s="2">
        <f>Table1[[#This Row],[Orders]]*Table1[[#This Row],[Price]]</f>
        <v>15600</v>
      </c>
      <c r="I261"/>
    </row>
    <row r="262" spans="1:9" x14ac:dyDescent="0.3">
      <c r="A262" t="s">
        <v>202</v>
      </c>
      <c r="B262" t="str">
        <f t="shared" si="4"/>
        <v xml:space="preserve">Alphavedic ARTHROVED </v>
      </c>
      <c r="C262" s="3">
        <v>26</v>
      </c>
      <c r="D262" s="2">
        <v>379</v>
      </c>
      <c r="E262" s="2">
        <f>Table1[[#This Row],[Orders]]*Table1[[#This Row],[Price]]</f>
        <v>9854</v>
      </c>
      <c r="I262"/>
    </row>
    <row r="263" spans="1:9" x14ac:dyDescent="0.3">
      <c r="A263" t="s">
        <v>228</v>
      </c>
      <c r="B263" t="str">
        <f t="shared" si="4"/>
        <v xml:space="preserve">Kudos Ayurveda </v>
      </c>
      <c r="C263" s="3">
        <v>19</v>
      </c>
      <c r="D263" s="2">
        <v>2940</v>
      </c>
      <c r="E263" s="2">
        <f>Table1[[#This Row],[Orders]]*Table1[[#This Row],[Price]]</f>
        <v>55860</v>
      </c>
      <c r="I263"/>
    </row>
    <row r="264" spans="1:9" x14ac:dyDescent="0.3">
      <c r="A264" t="s">
        <v>205</v>
      </c>
      <c r="B264" t="str">
        <f t="shared" si="4"/>
        <v xml:space="preserve">MU AMRELIA </v>
      </c>
      <c r="C264" s="3">
        <v>22</v>
      </c>
      <c r="D264" s="2">
        <v>510</v>
      </c>
      <c r="E264" s="2">
        <f>Table1[[#This Row],[Orders]]*Table1[[#This Row],[Price]]</f>
        <v>11220</v>
      </c>
      <c r="I264"/>
    </row>
    <row r="265" spans="1:9" x14ac:dyDescent="0.3">
      <c r="A265" t="s">
        <v>229</v>
      </c>
      <c r="B265" t="str">
        <f t="shared" si="4"/>
        <v xml:space="preserve">KARNANI Mahanarayan </v>
      </c>
      <c r="C265" s="3">
        <v>4</v>
      </c>
      <c r="D265" s="2">
        <v>375</v>
      </c>
      <c r="E265" s="2">
        <f>Table1[[#This Row],[Orders]]*Table1[[#This Row],[Price]]</f>
        <v>1500</v>
      </c>
      <c r="I265"/>
    </row>
    <row r="266" spans="1:9" x14ac:dyDescent="0.3">
      <c r="A266" t="s">
        <v>206</v>
      </c>
      <c r="B266" t="str">
        <f t="shared" si="4"/>
        <v xml:space="preserve">Dira Ayurvedic </v>
      </c>
      <c r="C266" s="3">
        <v>14</v>
      </c>
      <c r="D266" s="2">
        <v>299</v>
      </c>
      <c r="E266" s="2">
        <f>Table1[[#This Row],[Orders]]*Table1[[#This Row],[Price]]</f>
        <v>4186</v>
      </c>
      <c r="I266"/>
    </row>
    <row r="267" spans="1:9" x14ac:dyDescent="0.3">
      <c r="A267" t="s">
        <v>207</v>
      </c>
      <c r="B267" t="str">
        <f t="shared" si="4"/>
        <v xml:space="preserve">SIANG PURE </v>
      </c>
      <c r="C267" s="3">
        <v>14</v>
      </c>
      <c r="D267" s="2">
        <v>765</v>
      </c>
      <c r="E267" s="2">
        <f>Table1[[#This Row],[Orders]]*Table1[[#This Row],[Price]]</f>
        <v>10710</v>
      </c>
      <c r="I267"/>
    </row>
    <row r="268" spans="1:9" x14ac:dyDescent="0.3">
      <c r="A268" t="s">
        <v>208</v>
      </c>
      <c r="B268" t="str">
        <f t="shared" si="4"/>
        <v xml:space="preserve">Optho Life </v>
      </c>
      <c r="C268" s="3">
        <v>3</v>
      </c>
      <c r="D268" s="2">
        <v>178</v>
      </c>
      <c r="E268" s="2">
        <f>Table1[[#This Row],[Orders]]*Table1[[#This Row],[Price]]</f>
        <v>534</v>
      </c>
      <c r="I268"/>
    </row>
    <row r="269" spans="1:9" x14ac:dyDescent="0.3">
      <c r="A269" t="s">
        <v>209</v>
      </c>
      <c r="B269" t="str">
        <f t="shared" si="4"/>
        <v xml:space="preserve">D.K. herbal </v>
      </c>
      <c r="C269" s="3">
        <v>3</v>
      </c>
      <c r="D269" s="2">
        <v>220</v>
      </c>
      <c r="E269" s="2">
        <f>Table1[[#This Row],[Orders]]*Table1[[#This Row],[Price]]</f>
        <v>660</v>
      </c>
      <c r="I269"/>
    </row>
    <row r="270" spans="1:9" x14ac:dyDescent="0.3">
      <c r="A270" t="s">
        <v>210</v>
      </c>
      <c r="B270" t="str">
        <f t="shared" si="4"/>
        <v xml:space="preserve">Ayukriti Herbals </v>
      </c>
      <c r="C270" s="3">
        <v>21</v>
      </c>
      <c r="D270" s="2">
        <v>197</v>
      </c>
      <c r="E270" s="2">
        <f>Table1[[#This Row],[Orders]]*Table1[[#This Row],[Price]]</f>
        <v>4137</v>
      </c>
      <c r="I270"/>
    </row>
    <row r="271" spans="1:9" x14ac:dyDescent="0.3">
      <c r="A271" t="s">
        <v>211</v>
      </c>
      <c r="B271" t="str">
        <f t="shared" si="4"/>
        <v xml:space="preserve">SENZADOL Pain </v>
      </c>
      <c r="C271" s="3">
        <v>9</v>
      </c>
      <c r="D271" s="2">
        <v>166</v>
      </c>
      <c r="E271" s="2">
        <f>Table1[[#This Row],[Orders]]*Table1[[#This Row],[Price]]</f>
        <v>1494</v>
      </c>
      <c r="I271"/>
    </row>
    <row r="272" spans="1:9" x14ac:dyDescent="0.3">
      <c r="A272" t="s">
        <v>191</v>
      </c>
      <c r="B272" t="str">
        <f t="shared" si="4"/>
        <v xml:space="preserve">Orthomol An </v>
      </c>
      <c r="C272" s="3">
        <v>34</v>
      </c>
      <c r="D272" s="2">
        <v>264</v>
      </c>
      <c r="E272" s="2">
        <f>Table1[[#This Row],[Orders]]*Table1[[#This Row],[Price]]</f>
        <v>8976</v>
      </c>
      <c r="I272"/>
    </row>
    <row r="273" spans="1:5" x14ac:dyDescent="0.3">
      <c r="A273" t="s">
        <v>213</v>
      </c>
      <c r="B273" t="str">
        <f t="shared" si="4"/>
        <v xml:space="preserve">Techn Natural </v>
      </c>
      <c r="C273" s="3">
        <v>19</v>
      </c>
      <c r="D273" s="2">
        <v>628</v>
      </c>
      <c r="E273" s="2">
        <f>Table1[[#This Row],[Orders]]*Table1[[#This Row],[Price]]</f>
        <v>11932</v>
      </c>
    </row>
    <row r="274" spans="1:5" x14ac:dyDescent="0.3">
      <c r="A274" t="s">
        <v>212</v>
      </c>
      <c r="B274" t="str">
        <f t="shared" si="4"/>
        <v xml:space="preserve">ORTHOSCOT Pain </v>
      </c>
      <c r="C274" s="3">
        <v>1</v>
      </c>
      <c r="D274" s="2">
        <v>180</v>
      </c>
      <c r="E274" s="2">
        <f>Table1[[#This Row],[Orders]]*Table1[[#This Row],[Price]]</f>
        <v>180</v>
      </c>
    </row>
    <row r="275" spans="1:5" x14ac:dyDescent="0.3">
      <c r="A275" t="s">
        <v>230</v>
      </c>
      <c r="B275" t="str">
        <f t="shared" si="4"/>
        <v xml:space="preserve">BRAHMASTRA JOINT </v>
      </c>
      <c r="C275" s="3">
        <v>2</v>
      </c>
      <c r="D275" s="2">
        <v>470</v>
      </c>
      <c r="E275" s="2">
        <f>Table1[[#This Row],[Orders]]*Table1[[#This Row],[Price]]</f>
        <v>940</v>
      </c>
    </row>
    <row r="276" spans="1:5" x14ac:dyDescent="0.3">
      <c r="A276" t="s">
        <v>215</v>
      </c>
      <c r="B276" t="str">
        <f t="shared" si="4"/>
        <v xml:space="preserve">ORTHOSCOT Pain </v>
      </c>
      <c r="C276" s="3">
        <v>6</v>
      </c>
      <c r="D276" s="2">
        <v>270</v>
      </c>
      <c r="E276" s="2">
        <f>Table1[[#This Row],[Orders]]*Table1[[#This Row],[Price]]</f>
        <v>1620</v>
      </c>
    </row>
    <row r="277" spans="1:5" x14ac:dyDescent="0.3">
      <c r="A277" t="s">
        <v>214</v>
      </c>
      <c r="B277" t="str">
        <f t="shared" si="4"/>
        <v xml:space="preserve">Joint-X Pain </v>
      </c>
      <c r="C277" s="3">
        <v>24</v>
      </c>
      <c r="D277" s="2">
        <v>270</v>
      </c>
      <c r="E277" s="2">
        <f>Table1[[#This Row],[Orders]]*Table1[[#This Row],[Price]]</f>
        <v>6480</v>
      </c>
    </row>
    <row r="278" spans="1:5" x14ac:dyDescent="0.3">
      <c r="A278" t="s">
        <v>231</v>
      </c>
      <c r="B278" t="str">
        <f t="shared" si="4"/>
        <v xml:space="preserve">Benmoon Ayurveda </v>
      </c>
      <c r="C278" s="3">
        <v>7</v>
      </c>
      <c r="D278" s="2">
        <v>299</v>
      </c>
      <c r="E278" s="2">
        <f>Table1[[#This Row],[Orders]]*Table1[[#This Row],[Price]]</f>
        <v>2093</v>
      </c>
    </row>
    <row r="279" spans="1:5" x14ac:dyDescent="0.3">
      <c r="A279" t="s">
        <v>216</v>
      </c>
      <c r="B279" t="str">
        <f t="shared" si="4"/>
        <v xml:space="preserve">Spag Herbals </v>
      </c>
      <c r="C279" s="3">
        <v>32</v>
      </c>
      <c r="D279" s="2">
        <v>199</v>
      </c>
      <c r="E279" s="2">
        <f>Table1[[#This Row],[Orders]]*Table1[[#This Row],[Price]]</f>
        <v>6368</v>
      </c>
    </row>
    <row r="280" spans="1:5" x14ac:dyDescent="0.3">
      <c r="A280" t="s">
        <v>219</v>
      </c>
      <c r="B280" t="str">
        <f t="shared" si="4"/>
        <v xml:space="preserve">Paawan Sandhivat </v>
      </c>
      <c r="C280" s="3">
        <v>8</v>
      </c>
      <c r="D280" s="2">
        <v>300</v>
      </c>
      <c r="E280" s="2">
        <f>Table1[[#This Row],[Orders]]*Table1[[#This Row],[Price]]</f>
        <v>2400</v>
      </c>
    </row>
    <row r="281" spans="1:5" x14ac:dyDescent="0.3">
      <c r="A281" t="s">
        <v>218</v>
      </c>
      <c r="B281" t="str">
        <f t="shared" si="4"/>
        <v xml:space="preserve">Ethix Pain </v>
      </c>
      <c r="C281" s="3">
        <v>8</v>
      </c>
      <c r="D281" s="2">
        <v>49</v>
      </c>
      <c r="E281" s="2">
        <f>Table1[[#This Row],[Orders]]*Table1[[#This Row],[Price]]</f>
        <v>392</v>
      </c>
    </row>
    <row r="282" spans="1:5" x14ac:dyDescent="0.3">
      <c r="A282" t="s">
        <v>220</v>
      </c>
      <c r="B282" t="str">
        <f t="shared" si="4"/>
        <v xml:space="preserve">billisan Oil </v>
      </c>
      <c r="C282" s="3">
        <v>5</v>
      </c>
      <c r="D282" s="2">
        <v>400</v>
      </c>
      <c r="E282" s="2">
        <f>Table1[[#This Row],[Orders]]*Table1[[#This Row],[Price]]</f>
        <v>2000</v>
      </c>
    </row>
    <row r="283" spans="1:5" x14ac:dyDescent="0.3">
      <c r="A283" t="s">
        <v>222</v>
      </c>
      <c r="B283" t="str">
        <f t="shared" si="4"/>
        <v xml:space="preserve">Yamuna pharmacy </v>
      </c>
      <c r="C283" s="3">
        <v>7</v>
      </c>
      <c r="D283" s="2">
        <v>160</v>
      </c>
      <c r="E283" s="2">
        <f>Table1[[#This Row],[Orders]]*Table1[[#This Row],[Price]]</f>
        <v>1120</v>
      </c>
    </row>
    <row r="284" spans="1:5" x14ac:dyDescent="0.3">
      <c r="A284" t="s">
        <v>221</v>
      </c>
      <c r="B284" t="str">
        <f t="shared" si="4"/>
        <v xml:space="preserve">Noorani Tel </v>
      </c>
      <c r="C284" s="3">
        <v>3</v>
      </c>
      <c r="D284" s="2">
        <v>999</v>
      </c>
      <c r="E284" s="2">
        <f>Table1[[#This Row],[Orders]]*Table1[[#This Row],[Price]]</f>
        <v>2997</v>
      </c>
    </row>
    <row r="285" spans="1:5" x14ac:dyDescent="0.3">
      <c r="A285" t="s">
        <v>204</v>
      </c>
      <c r="B285" t="str">
        <f t="shared" si="4"/>
        <v xml:space="preserve">IMC Pain </v>
      </c>
      <c r="C285" s="3">
        <v>75</v>
      </c>
      <c r="D285" s="2">
        <v>109</v>
      </c>
      <c r="E285" s="2">
        <f>Table1[[#This Row],[Orders]]*Table1[[#This Row],[Price]]</f>
        <v>8175</v>
      </c>
    </row>
    <row r="286" spans="1:5" x14ac:dyDescent="0.3">
      <c r="A286" t="s">
        <v>223</v>
      </c>
      <c r="B286" t="str">
        <f t="shared" si="4"/>
        <v xml:space="preserve">cigi calibre </v>
      </c>
      <c r="C286" s="3">
        <v>4</v>
      </c>
      <c r="D286" s="2">
        <v>180</v>
      </c>
      <c r="E286" s="2">
        <f>Table1[[#This Row],[Orders]]*Table1[[#This Row],[Price]]</f>
        <v>720</v>
      </c>
    </row>
    <row r="287" spans="1:5" x14ac:dyDescent="0.3">
      <c r="A287" t="s">
        <v>232</v>
      </c>
      <c r="B287" t="str">
        <f t="shared" si="4"/>
        <v xml:space="preserve">organic nilgiris </v>
      </c>
      <c r="C287" s="3">
        <v>1</v>
      </c>
      <c r="D287" s="2">
        <v>329</v>
      </c>
      <c r="E287" s="2">
        <f>Table1[[#This Row],[Orders]]*Table1[[#This Row],[Price]]</f>
        <v>329</v>
      </c>
    </row>
    <row r="288" spans="1:5" x14ac:dyDescent="0.3">
      <c r="A288" t="s">
        <v>233</v>
      </c>
      <c r="B288" t="str">
        <f t="shared" si="4"/>
        <v xml:space="preserve">Orthomol Pain </v>
      </c>
      <c r="C288" s="3">
        <v>4</v>
      </c>
      <c r="D288" s="2">
        <v>405</v>
      </c>
      <c r="E288" s="2">
        <f>Table1[[#This Row],[Orders]]*Table1[[#This Row],[Price]]</f>
        <v>1620</v>
      </c>
    </row>
    <row r="289" spans="1:5" x14ac:dyDescent="0.3">
      <c r="A289" t="s">
        <v>234</v>
      </c>
      <c r="B289" t="str">
        <f t="shared" si="4"/>
        <v xml:space="preserve">PAVITRA Pain </v>
      </c>
      <c r="C289" s="3">
        <v>33</v>
      </c>
      <c r="D289" s="2">
        <v>249</v>
      </c>
      <c r="E289" s="2">
        <f>Table1[[#This Row],[Orders]]*Table1[[#This Row],[Price]]</f>
        <v>8217</v>
      </c>
    </row>
    <row r="290" spans="1:5" x14ac:dyDescent="0.3">
      <c r="A290" t="s">
        <v>235</v>
      </c>
      <c r="B290" t="str">
        <f t="shared" si="4"/>
        <v xml:space="preserve">24 Hours </v>
      </c>
      <c r="C290" s="3">
        <v>4</v>
      </c>
      <c r="D290" s="2">
        <v>389</v>
      </c>
      <c r="E290" s="2">
        <f>Table1[[#This Row],[Orders]]*Table1[[#This Row],[Price]]</f>
        <v>1556</v>
      </c>
    </row>
    <row r="291" spans="1:5" x14ac:dyDescent="0.3">
      <c r="A291" t="s">
        <v>236</v>
      </c>
      <c r="B291" t="str">
        <f t="shared" si="4"/>
        <v xml:space="preserve">SEROFIN Serofin </v>
      </c>
      <c r="C291" s="3">
        <v>25</v>
      </c>
      <c r="D291" s="2">
        <v>600</v>
      </c>
      <c r="E291" s="2">
        <f>Table1[[#This Row],[Orders]]*Table1[[#This Row],[Price]]</f>
        <v>15000</v>
      </c>
    </row>
    <row r="292" spans="1:5" x14ac:dyDescent="0.3">
      <c r="A292" t="s">
        <v>237</v>
      </c>
      <c r="B292" t="str">
        <f t="shared" si="4"/>
        <v xml:space="preserve">Voltanase Ayurvedic </v>
      </c>
      <c r="C292" s="3">
        <v>3</v>
      </c>
      <c r="D292" s="2">
        <v>299</v>
      </c>
      <c r="E292" s="2">
        <f>Table1[[#This Row],[Orders]]*Table1[[#This Row],[Price]]</f>
        <v>897</v>
      </c>
    </row>
    <row r="293" spans="1:5" x14ac:dyDescent="0.3">
      <c r="A293" t="s">
        <v>238</v>
      </c>
      <c r="B293" t="str">
        <f t="shared" si="4"/>
        <v xml:space="preserve">SEROFIN Serofin </v>
      </c>
      <c r="C293" s="3">
        <v>25</v>
      </c>
      <c r="D293" s="2">
        <v>344</v>
      </c>
      <c r="E293" s="2">
        <f>Table1[[#This Row],[Orders]]*Table1[[#This Row],[Price]]</f>
        <v>8600</v>
      </c>
    </row>
    <row r="294" spans="1:5" x14ac:dyDescent="0.3">
      <c r="A294" t="s">
        <v>239</v>
      </c>
      <c r="B294" t="str">
        <f t="shared" si="4"/>
        <v xml:space="preserve">ZEE HERBAL </v>
      </c>
      <c r="C294" s="3">
        <v>4</v>
      </c>
      <c r="D294" s="2">
        <v>149</v>
      </c>
      <c r="E294" s="2">
        <f>Table1[[#This Row],[Orders]]*Table1[[#This Row],[Price]]</f>
        <v>596</v>
      </c>
    </row>
    <row r="295" spans="1:5" x14ac:dyDescent="0.3">
      <c r="A295" t="s">
        <v>240</v>
      </c>
      <c r="B295" t="str">
        <f t="shared" si="4"/>
        <v xml:space="preserve">Three Elements </v>
      </c>
      <c r="C295" s="3">
        <v>16</v>
      </c>
      <c r="D295" s="2">
        <v>399</v>
      </c>
      <c r="E295" s="2">
        <f>Table1[[#This Row],[Orders]]*Table1[[#This Row],[Price]]</f>
        <v>6384</v>
      </c>
    </row>
    <row r="296" spans="1:5" x14ac:dyDescent="0.3">
      <c r="A296" t="s">
        <v>114</v>
      </c>
      <c r="B296" t="str">
        <f t="shared" si="4"/>
        <v xml:space="preserve">AXE Universal </v>
      </c>
      <c r="C296" s="3">
        <v>4</v>
      </c>
      <c r="D296" s="2">
        <v>1070</v>
      </c>
      <c r="E296" s="2">
        <f>Table1[[#This Row],[Orders]]*Table1[[#This Row],[Price]]</f>
        <v>4280</v>
      </c>
    </row>
    <row r="297" spans="1:5" x14ac:dyDescent="0.3">
      <c r="A297" t="s">
        <v>241</v>
      </c>
      <c r="B297" t="str">
        <f t="shared" si="4"/>
        <v xml:space="preserve">Jintan Sandalwood </v>
      </c>
      <c r="C297" s="3">
        <v>2</v>
      </c>
      <c r="D297" s="2">
        <v>223</v>
      </c>
      <c r="E297" s="2">
        <f>Table1[[#This Row],[Orders]]*Table1[[#This Row],[Price]]</f>
        <v>446</v>
      </c>
    </row>
    <row r="298" spans="1:5" x14ac:dyDescent="0.3">
      <c r="A298" t="s">
        <v>217</v>
      </c>
      <c r="B298" t="str">
        <f t="shared" si="4"/>
        <v xml:space="preserve">omega Pain </v>
      </c>
      <c r="C298" s="3">
        <v>26</v>
      </c>
      <c r="D298" s="2">
        <v>750</v>
      </c>
      <c r="E298" s="2">
        <f>Table1[[#This Row],[Orders]]*Table1[[#This Row],[Price]]</f>
        <v>19500</v>
      </c>
    </row>
    <row r="299" spans="1:5" x14ac:dyDescent="0.3">
      <c r="A299" t="s">
        <v>242</v>
      </c>
      <c r="B299" t="str">
        <f t="shared" si="4"/>
        <v xml:space="preserve">looloo Oleo </v>
      </c>
      <c r="C299" s="3">
        <v>23</v>
      </c>
      <c r="D299" s="2">
        <v>249</v>
      </c>
      <c r="E299" s="2">
        <f>Table1[[#This Row],[Orders]]*Table1[[#This Row],[Price]]</f>
        <v>5727</v>
      </c>
    </row>
    <row r="300" spans="1:5" x14ac:dyDescent="0.3">
      <c r="A300" t="s">
        <v>243</v>
      </c>
      <c r="B300" t="str">
        <f t="shared" si="4"/>
        <v xml:space="preserve">pankajakasturi OrthoHerb </v>
      </c>
      <c r="C300" s="3">
        <v>29</v>
      </c>
      <c r="D300" s="2">
        <v>240</v>
      </c>
      <c r="E300" s="2">
        <f>Table1[[#This Row],[Orders]]*Table1[[#This Row],[Price]]</f>
        <v>6960</v>
      </c>
    </row>
    <row r="301" spans="1:5" x14ac:dyDescent="0.3">
      <c r="A301" t="s">
        <v>244</v>
      </c>
      <c r="B301" t="str">
        <f t="shared" si="4"/>
        <v xml:space="preserve">GP Guapha </v>
      </c>
      <c r="C301" s="3">
        <v>3</v>
      </c>
      <c r="D301" s="2">
        <v>650</v>
      </c>
      <c r="E301" s="2">
        <f>Table1[[#This Row],[Orders]]*Table1[[#This Row],[Price]]</f>
        <v>1950</v>
      </c>
    </row>
    <row r="302" spans="1:5" x14ac:dyDescent="0.3">
      <c r="A302" t="s">
        <v>245</v>
      </c>
      <c r="B302" t="str">
        <f t="shared" si="4"/>
        <v xml:space="preserve">looloo Oleo </v>
      </c>
      <c r="C302" s="3">
        <v>5</v>
      </c>
      <c r="D302" s="2">
        <v>588</v>
      </c>
      <c r="E302" s="2">
        <f>Table1[[#This Row],[Orders]]*Table1[[#This Row],[Price]]</f>
        <v>2940</v>
      </c>
    </row>
    <row r="303" spans="1:5" x14ac:dyDescent="0.3">
      <c r="A303" t="s">
        <v>246</v>
      </c>
      <c r="B303" t="str">
        <f t="shared" si="4"/>
        <v xml:space="preserve">Teamex Ortho </v>
      </c>
      <c r="C303" s="3">
        <v>2</v>
      </c>
      <c r="D303" s="2">
        <v>199</v>
      </c>
      <c r="E303" s="2">
        <f>Table1[[#This Row],[Orders]]*Table1[[#This Row],[Price]]</f>
        <v>398</v>
      </c>
    </row>
    <row r="304" spans="1:5" x14ac:dyDescent="0.3">
      <c r="A304" t="s">
        <v>247</v>
      </c>
      <c r="B304" t="str">
        <f t="shared" si="4"/>
        <v xml:space="preserve">looloo OLEO </v>
      </c>
      <c r="C304" s="3">
        <v>15</v>
      </c>
      <c r="D304" s="2">
        <v>490</v>
      </c>
      <c r="E304" s="2">
        <f>Table1[[#This Row],[Orders]]*Table1[[#This Row],[Price]]</f>
        <v>7350</v>
      </c>
    </row>
    <row r="305" spans="1:5" x14ac:dyDescent="0.3">
      <c r="A305" t="s">
        <v>248</v>
      </c>
      <c r="B305" t="str">
        <f t="shared" si="4"/>
        <v xml:space="preserve">DARD GO </v>
      </c>
      <c r="C305" s="3">
        <v>4</v>
      </c>
      <c r="D305" s="2">
        <v>190</v>
      </c>
      <c r="E305" s="2">
        <f>Table1[[#This Row],[Orders]]*Table1[[#This Row],[Price]]</f>
        <v>760</v>
      </c>
    </row>
    <row r="306" spans="1:5" x14ac:dyDescent="0.3">
      <c r="A306" t="s">
        <v>249</v>
      </c>
      <c r="B306" t="str">
        <f t="shared" si="4"/>
        <v xml:space="preserve">Pharma Science </v>
      </c>
      <c r="C306" s="3">
        <v>4</v>
      </c>
      <c r="D306" s="2">
        <v>199</v>
      </c>
      <c r="E306" s="2">
        <f>Table1[[#This Row],[Orders]]*Table1[[#This Row],[Price]]</f>
        <v>796</v>
      </c>
    </row>
    <row r="307" spans="1:5" x14ac:dyDescent="0.3">
      <c r="A307" t="s">
        <v>250</v>
      </c>
      <c r="B307" t="str">
        <f t="shared" si="4"/>
        <v xml:space="preserve">SEROFIN Serofin </v>
      </c>
      <c r="C307" s="3">
        <v>46</v>
      </c>
      <c r="D307" s="2">
        <v>194</v>
      </c>
      <c r="E307" s="2">
        <f>Table1[[#This Row],[Orders]]*Table1[[#This Row],[Price]]</f>
        <v>8924</v>
      </c>
    </row>
    <row r="308" spans="1:5" x14ac:dyDescent="0.3">
      <c r="A308" t="s">
        <v>251</v>
      </c>
      <c r="B308" t="str">
        <f t="shared" si="4"/>
        <v xml:space="preserve">HIMALAYA Wellness </v>
      </c>
      <c r="C308" s="3">
        <v>6</v>
      </c>
      <c r="D308" s="2">
        <v>388</v>
      </c>
      <c r="E308" s="2">
        <f>Table1[[#This Row],[Orders]]*Table1[[#This Row],[Price]]</f>
        <v>2328</v>
      </c>
    </row>
    <row r="309" spans="1:5" x14ac:dyDescent="0.3">
      <c r="A309" t="s">
        <v>252</v>
      </c>
      <c r="B309" t="str">
        <f t="shared" si="4"/>
        <v xml:space="preserve">MASHHOOR Saptgun </v>
      </c>
      <c r="C309" s="3">
        <v>4</v>
      </c>
      <c r="D309" s="2">
        <v>559</v>
      </c>
      <c r="E309" s="2">
        <f>Table1[[#This Row],[Orders]]*Table1[[#This Row],[Price]]</f>
        <v>2236</v>
      </c>
    </row>
    <row r="310" spans="1:5" x14ac:dyDescent="0.3">
      <c r="A310" t="s">
        <v>253</v>
      </c>
      <c r="B310" t="str">
        <f t="shared" si="4"/>
        <v xml:space="preserve">Naturals by </v>
      </c>
      <c r="C310" s="3">
        <v>4</v>
      </c>
      <c r="D310" s="2">
        <v>102</v>
      </c>
      <c r="E310" s="2">
        <f>Table1[[#This Row],[Orders]]*Table1[[#This Row],[Price]]</f>
        <v>408</v>
      </c>
    </row>
    <row r="311" spans="1:5" x14ac:dyDescent="0.3">
      <c r="A311" t="s">
        <v>254</v>
      </c>
      <c r="B311" t="str">
        <f t="shared" si="4"/>
        <v xml:space="preserve">SIANG PURE </v>
      </c>
      <c r="C311" s="3">
        <v>10</v>
      </c>
      <c r="D311" s="2">
        <v>409</v>
      </c>
      <c r="E311" s="2">
        <f>Table1[[#This Row],[Orders]]*Table1[[#This Row],[Price]]</f>
        <v>4090</v>
      </c>
    </row>
    <row r="312" spans="1:5" x14ac:dyDescent="0.3">
      <c r="A312" t="s">
        <v>255</v>
      </c>
      <c r="B312" t="str">
        <f t="shared" si="4"/>
        <v xml:space="preserve">arlak JC </v>
      </c>
      <c r="C312" s="3">
        <v>12</v>
      </c>
      <c r="D312" s="2">
        <v>129</v>
      </c>
      <c r="E312" s="2">
        <f>Table1[[#This Row],[Orders]]*Table1[[#This Row],[Price]]</f>
        <v>1548</v>
      </c>
    </row>
    <row r="313" spans="1:5" x14ac:dyDescent="0.3">
      <c r="A313" t="s">
        <v>256</v>
      </c>
      <c r="B313" t="str">
        <f t="shared" si="4"/>
        <v xml:space="preserve">SPOORTHI Pain </v>
      </c>
      <c r="C313" s="3">
        <v>7</v>
      </c>
      <c r="D313" s="2">
        <v>195</v>
      </c>
      <c r="E313" s="2">
        <f>Table1[[#This Row],[Orders]]*Table1[[#This Row],[Price]]</f>
        <v>1365</v>
      </c>
    </row>
    <row r="314" spans="1:5" x14ac:dyDescent="0.3">
      <c r="A314" t="s">
        <v>257</v>
      </c>
      <c r="B314" t="str">
        <f t="shared" si="4"/>
        <v xml:space="preserve">Himrishi World's </v>
      </c>
      <c r="C314" s="3">
        <v>39</v>
      </c>
      <c r="D314" s="2">
        <v>699</v>
      </c>
      <c r="E314" s="2">
        <f>Table1[[#This Row],[Orders]]*Table1[[#This Row],[Price]]</f>
        <v>27261</v>
      </c>
    </row>
    <row r="315" spans="1:5" x14ac:dyDescent="0.3">
      <c r="A315" t="s">
        <v>258</v>
      </c>
      <c r="B315" t="str">
        <f t="shared" si="4"/>
        <v xml:space="preserve">Optho Life </v>
      </c>
      <c r="C315" s="3">
        <v>27</v>
      </c>
      <c r="D315" s="2">
        <v>94</v>
      </c>
      <c r="E315" s="2">
        <f>Table1[[#This Row],[Orders]]*Table1[[#This Row],[Price]]</f>
        <v>2538</v>
      </c>
    </row>
    <row r="316" spans="1:5" x14ac:dyDescent="0.3">
      <c r="A316" t="s">
        <v>259</v>
      </c>
      <c r="B316" t="str">
        <f t="shared" si="4"/>
        <v xml:space="preserve">KISRA Grass </v>
      </c>
      <c r="C316" s="3">
        <v>39</v>
      </c>
      <c r="D316" s="2">
        <v>225</v>
      </c>
      <c r="E316" s="2">
        <f>Table1[[#This Row],[Orders]]*Table1[[#This Row],[Price]]</f>
        <v>8775</v>
      </c>
    </row>
    <row r="317" spans="1:5" x14ac:dyDescent="0.3">
      <c r="A317" t="s">
        <v>260</v>
      </c>
      <c r="B317" t="str">
        <f t="shared" si="4"/>
        <v xml:space="preserve">KISRA Grass </v>
      </c>
      <c r="C317" s="3">
        <v>39</v>
      </c>
      <c r="D317" s="2">
        <v>609</v>
      </c>
      <c r="E317" s="2">
        <f>Table1[[#This Row],[Orders]]*Table1[[#This Row],[Price]]</f>
        <v>23751</v>
      </c>
    </row>
    <row r="318" spans="1:5" x14ac:dyDescent="0.3">
      <c r="A318" t="s">
        <v>261</v>
      </c>
      <c r="B318" t="str">
        <f t="shared" si="4"/>
        <v xml:space="preserve">KISRA Grass </v>
      </c>
      <c r="C318" s="3">
        <v>39</v>
      </c>
      <c r="D318" s="2">
        <v>429</v>
      </c>
      <c r="E318" s="2">
        <f>Table1[[#This Row],[Orders]]*Table1[[#This Row],[Price]]</f>
        <v>16731</v>
      </c>
    </row>
    <row r="319" spans="1:5" x14ac:dyDescent="0.3">
      <c r="A319" t="s">
        <v>262</v>
      </c>
      <c r="B319" t="str">
        <f t="shared" si="4"/>
        <v xml:space="preserve">Dr. Ortho </v>
      </c>
      <c r="C319" s="3">
        <v>314</v>
      </c>
      <c r="D319" s="2">
        <v>999</v>
      </c>
      <c r="E319" s="2">
        <f>Table1[[#This Row],[Orders]]*Table1[[#This Row],[Price]]</f>
        <v>313686</v>
      </c>
    </row>
    <row r="320" spans="1:5" x14ac:dyDescent="0.3">
      <c r="A320" t="s">
        <v>263</v>
      </c>
      <c r="B320" t="str">
        <f t="shared" si="4"/>
        <v xml:space="preserve">Noorani Tel </v>
      </c>
      <c r="C320" s="3">
        <v>19</v>
      </c>
      <c r="D320" s="2">
        <v>409</v>
      </c>
      <c r="E320" s="2">
        <f>Table1[[#This Row],[Orders]]*Table1[[#This Row],[Price]]</f>
        <v>7771</v>
      </c>
    </row>
    <row r="321" spans="1:5" x14ac:dyDescent="0.3">
      <c r="A321" t="s">
        <v>264</v>
      </c>
      <c r="B321" t="str">
        <f t="shared" si="4"/>
        <v xml:space="preserve">DICLOWIN KNEE </v>
      </c>
      <c r="C321" s="3">
        <v>17</v>
      </c>
      <c r="D321" s="2">
        <v>445</v>
      </c>
      <c r="E321" s="2">
        <f>Table1[[#This Row],[Orders]]*Table1[[#This Row],[Price]]</f>
        <v>7565</v>
      </c>
    </row>
    <row r="322" spans="1:5" x14ac:dyDescent="0.3">
      <c r="A322" t="s">
        <v>265</v>
      </c>
      <c r="B322" t="str">
        <f t="shared" si="4"/>
        <v xml:space="preserve">Jiva Pain </v>
      </c>
      <c r="C322" s="3">
        <v>44</v>
      </c>
      <c r="D322" s="2">
        <v>379</v>
      </c>
      <c r="E322" s="2">
        <f>Table1[[#This Row],[Orders]]*Table1[[#This Row],[Price]]</f>
        <v>16676</v>
      </c>
    </row>
    <row r="323" spans="1:5" x14ac:dyDescent="0.3">
      <c r="A323" t="s">
        <v>266</v>
      </c>
      <c r="B323" t="str">
        <f t="shared" ref="B323:B386" si="5">MID(A323,1,SEARCH(" ",A323,SEARCH(" ",A323)+1))</f>
        <v xml:space="preserve">Noorani Tel </v>
      </c>
      <c r="C323" s="3">
        <v>20</v>
      </c>
      <c r="D323" s="2">
        <v>135</v>
      </c>
      <c r="E323" s="2">
        <f>Table1[[#This Row],[Orders]]*Table1[[#This Row],[Price]]</f>
        <v>2700</v>
      </c>
    </row>
    <row r="324" spans="1:5" x14ac:dyDescent="0.3">
      <c r="A324" t="s">
        <v>267</v>
      </c>
      <c r="B324" t="str">
        <f t="shared" si="5"/>
        <v xml:space="preserve">RAJASTHAN HERBALS </v>
      </c>
      <c r="C324" s="3">
        <v>58</v>
      </c>
      <c r="D324" s="2">
        <v>499</v>
      </c>
      <c r="E324" s="2">
        <f>Table1[[#This Row],[Orders]]*Table1[[#This Row],[Price]]</f>
        <v>28942</v>
      </c>
    </row>
    <row r="325" spans="1:5" x14ac:dyDescent="0.3">
      <c r="A325" t="s">
        <v>76</v>
      </c>
      <c r="B325" t="str">
        <f t="shared" si="5"/>
        <v xml:space="preserve">Dr. Ortho </v>
      </c>
      <c r="C325" s="3">
        <v>144</v>
      </c>
      <c r="D325" s="2">
        <v>949</v>
      </c>
      <c r="E325" s="2">
        <f>Table1[[#This Row],[Orders]]*Table1[[#This Row],[Price]]</f>
        <v>136656</v>
      </c>
    </row>
    <row r="326" spans="1:5" x14ac:dyDescent="0.3">
      <c r="A326" t="s">
        <v>268</v>
      </c>
      <c r="B326" t="str">
        <f t="shared" si="5"/>
        <v xml:space="preserve">MY Dr. </v>
      </c>
      <c r="C326" s="3">
        <v>45</v>
      </c>
      <c r="D326" s="2">
        <v>343</v>
      </c>
      <c r="E326" s="2">
        <f>Table1[[#This Row],[Orders]]*Table1[[#This Row],[Price]]</f>
        <v>15435</v>
      </c>
    </row>
    <row r="327" spans="1:5" x14ac:dyDescent="0.3">
      <c r="A327" t="s">
        <v>269</v>
      </c>
      <c r="B327" t="str">
        <f t="shared" si="5"/>
        <v xml:space="preserve">HAPDCO Reumatone </v>
      </c>
      <c r="C327" s="3">
        <v>92</v>
      </c>
      <c r="D327" s="2">
        <v>634</v>
      </c>
      <c r="E327" s="2">
        <f>Table1[[#This Row],[Orders]]*Table1[[#This Row],[Price]]</f>
        <v>58328</v>
      </c>
    </row>
    <row r="328" spans="1:5" x14ac:dyDescent="0.3">
      <c r="A328" t="s">
        <v>270</v>
      </c>
      <c r="B328" t="str">
        <f t="shared" si="5"/>
        <v xml:space="preserve">SLOAN'S LINIMENT </v>
      </c>
      <c r="C328" s="3">
        <v>17</v>
      </c>
      <c r="D328" s="2">
        <v>620</v>
      </c>
      <c r="E328" s="2">
        <f>Table1[[#This Row],[Orders]]*Table1[[#This Row],[Price]]</f>
        <v>10540</v>
      </c>
    </row>
    <row r="329" spans="1:5" x14ac:dyDescent="0.3">
      <c r="A329" t="s">
        <v>271</v>
      </c>
      <c r="B329" t="str">
        <f t="shared" si="5"/>
        <v xml:space="preserve">ORTHO AID </v>
      </c>
      <c r="C329" s="3">
        <v>4</v>
      </c>
      <c r="D329" s="2">
        <v>370</v>
      </c>
      <c r="E329" s="2">
        <f>Table1[[#This Row],[Orders]]*Table1[[#This Row],[Price]]</f>
        <v>1480</v>
      </c>
    </row>
    <row r="330" spans="1:5" x14ac:dyDescent="0.3">
      <c r="A330" t="s">
        <v>272</v>
      </c>
      <c r="B330" t="str">
        <f t="shared" si="5"/>
        <v xml:space="preserve">omega Pain </v>
      </c>
      <c r="C330" s="3">
        <v>212</v>
      </c>
      <c r="D330" s="2">
        <v>555</v>
      </c>
      <c r="E330" s="2">
        <f>Table1[[#This Row],[Orders]]*Table1[[#This Row],[Price]]</f>
        <v>117660</v>
      </c>
    </row>
    <row r="331" spans="1:5" x14ac:dyDescent="0.3">
      <c r="A331" t="s">
        <v>273</v>
      </c>
      <c r="B331" t="str">
        <f t="shared" si="5"/>
        <v xml:space="preserve">DEEMARK Ortho </v>
      </c>
      <c r="C331" s="3">
        <v>27</v>
      </c>
      <c r="D331" s="2">
        <v>149</v>
      </c>
      <c r="E331" s="2">
        <f>Table1[[#This Row],[Orders]]*Table1[[#This Row],[Price]]</f>
        <v>4023</v>
      </c>
    </row>
    <row r="332" spans="1:5" x14ac:dyDescent="0.3">
      <c r="A332" t="s">
        <v>274</v>
      </c>
      <c r="B332" t="str">
        <f t="shared" si="5"/>
        <v xml:space="preserve">HAPDCO RHEUMATONE </v>
      </c>
      <c r="C332" s="3">
        <v>115</v>
      </c>
      <c r="D332" s="2">
        <v>280</v>
      </c>
      <c r="E332" s="2">
        <f>Table1[[#This Row],[Orders]]*Table1[[#This Row],[Price]]</f>
        <v>32200</v>
      </c>
    </row>
    <row r="333" spans="1:5" x14ac:dyDescent="0.3">
      <c r="A333" t="s">
        <v>275</v>
      </c>
      <c r="B333" t="str">
        <f t="shared" si="5"/>
        <v xml:space="preserve">DR Relaxi </v>
      </c>
      <c r="C333" s="3">
        <v>166</v>
      </c>
      <c r="D333" s="2">
        <v>210</v>
      </c>
      <c r="E333" s="2">
        <f>Table1[[#This Row],[Orders]]*Table1[[#This Row],[Price]]</f>
        <v>34860</v>
      </c>
    </row>
    <row r="334" spans="1:5" x14ac:dyDescent="0.3">
      <c r="A334" t="s">
        <v>276</v>
      </c>
      <c r="B334" t="str">
        <f t="shared" si="5"/>
        <v xml:space="preserve">orthoherb OIL </v>
      </c>
      <c r="C334" s="3">
        <v>17</v>
      </c>
      <c r="D334" s="2">
        <v>369</v>
      </c>
      <c r="E334" s="2">
        <f>Table1[[#This Row],[Orders]]*Table1[[#This Row],[Price]]</f>
        <v>6273</v>
      </c>
    </row>
    <row r="335" spans="1:5" x14ac:dyDescent="0.3">
      <c r="A335" t="s">
        <v>277</v>
      </c>
      <c r="B335" t="str">
        <f t="shared" si="5"/>
        <v xml:space="preserve">MY Dr. </v>
      </c>
      <c r="C335" s="3">
        <v>31</v>
      </c>
      <c r="D335" s="2">
        <v>270</v>
      </c>
      <c r="E335" s="2">
        <f>Table1[[#This Row],[Orders]]*Table1[[#This Row],[Price]]</f>
        <v>8370</v>
      </c>
    </row>
    <row r="336" spans="1:5" x14ac:dyDescent="0.3">
      <c r="A336" t="s">
        <v>278</v>
      </c>
      <c r="B336" t="str">
        <f t="shared" si="5"/>
        <v xml:space="preserve">MY Dr. </v>
      </c>
      <c r="C336" s="3">
        <v>32</v>
      </c>
      <c r="D336" s="2">
        <v>561</v>
      </c>
      <c r="E336" s="2">
        <f>Table1[[#This Row],[Orders]]*Table1[[#This Row],[Price]]</f>
        <v>17952</v>
      </c>
    </row>
    <row r="337" spans="1:5" x14ac:dyDescent="0.3">
      <c r="A337" t="s">
        <v>279</v>
      </c>
      <c r="B337" t="str">
        <f t="shared" si="5"/>
        <v xml:space="preserve">SBL ORTHOMUV </v>
      </c>
      <c r="C337" s="3">
        <v>9</v>
      </c>
      <c r="D337" s="2">
        <v>179</v>
      </c>
      <c r="E337" s="2">
        <f>Table1[[#This Row],[Orders]]*Table1[[#This Row],[Price]]</f>
        <v>1611</v>
      </c>
    </row>
    <row r="338" spans="1:5" x14ac:dyDescent="0.3">
      <c r="A338" t="s">
        <v>280</v>
      </c>
      <c r="B338" t="str">
        <f t="shared" si="5"/>
        <v xml:space="preserve">omega Pain </v>
      </c>
      <c r="C338" s="3">
        <v>73</v>
      </c>
      <c r="D338" s="2">
        <v>555</v>
      </c>
      <c r="E338" s="2">
        <f>Table1[[#This Row],[Orders]]*Table1[[#This Row],[Price]]</f>
        <v>40515</v>
      </c>
    </row>
    <row r="339" spans="1:5" x14ac:dyDescent="0.3">
      <c r="A339" t="s">
        <v>94</v>
      </c>
      <c r="B339" t="str">
        <f t="shared" si="5"/>
        <v xml:space="preserve">Dr. Ortho </v>
      </c>
      <c r="C339" s="3">
        <v>409</v>
      </c>
      <c r="D339" s="2">
        <v>752</v>
      </c>
      <c r="E339" s="2">
        <f>Table1[[#This Row],[Orders]]*Table1[[#This Row],[Price]]</f>
        <v>307568</v>
      </c>
    </row>
    <row r="340" spans="1:5" x14ac:dyDescent="0.3">
      <c r="A340" t="s">
        <v>281</v>
      </c>
      <c r="B340" t="str">
        <f t="shared" si="5"/>
        <v xml:space="preserve">Noorani Tel </v>
      </c>
      <c r="C340" s="3">
        <v>10</v>
      </c>
      <c r="D340" s="2">
        <v>269</v>
      </c>
      <c r="E340" s="2">
        <f>Table1[[#This Row],[Orders]]*Table1[[#This Row],[Price]]</f>
        <v>2690</v>
      </c>
    </row>
    <row r="341" spans="1:5" x14ac:dyDescent="0.3">
      <c r="A341" t="s">
        <v>282</v>
      </c>
      <c r="B341" t="str">
        <f t="shared" si="5"/>
        <v xml:space="preserve">MY Dr. </v>
      </c>
      <c r="C341" s="3">
        <v>199</v>
      </c>
      <c r="D341" s="2">
        <v>145</v>
      </c>
      <c r="E341" s="2">
        <f>Table1[[#This Row],[Orders]]*Table1[[#This Row],[Price]]</f>
        <v>28855</v>
      </c>
    </row>
    <row r="342" spans="1:5" x14ac:dyDescent="0.3">
      <c r="A342" t="s">
        <v>283</v>
      </c>
      <c r="B342" t="str">
        <f t="shared" si="5"/>
        <v xml:space="preserve">omega Pain </v>
      </c>
      <c r="C342" s="3">
        <v>96</v>
      </c>
      <c r="D342" s="2">
        <v>790</v>
      </c>
      <c r="E342" s="2">
        <f>Table1[[#This Row],[Orders]]*Table1[[#This Row],[Price]]</f>
        <v>75840</v>
      </c>
    </row>
    <row r="343" spans="1:5" x14ac:dyDescent="0.3">
      <c r="A343" t="s">
        <v>284</v>
      </c>
      <c r="B343" t="str">
        <f t="shared" si="5"/>
        <v xml:space="preserve">Sreyas Sarva </v>
      </c>
      <c r="C343" s="3">
        <v>96</v>
      </c>
      <c r="D343" s="2">
        <v>290</v>
      </c>
      <c r="E343" s="2">
        <f>Table1[[#This Row],[Orders]]*Table1[[#This Row],[Price]]</f>
        <v>27840</v>
      </c>
    </row>
    <row r="344" spans="1:5" x14ac:dyDescent="0.3">
      <c r="A344" t="s">
        <v>278</v>
      </c>
      <c r="B344" t="str">
        <f t="shared" si="5"/>
        <v xml:space="preserve">MY Dr. </v>
      </c>
      <c r="C344" s="3">
        <v>117</v>
      </c>
      <c r="D344" s="2">
        <v>284</v>
      </c>
      <c r="E344" s="2">
        <f>Table1[[#This Row],[Orders]]*Table1[[#This Row],[Price]]</f>
        <v>33228</v>
      </c>
    </row>
    <row r="345" spans="1:5" x14ac:dyDescent="0.3">
      <c r="A345" t="s">
        <v>285</v>
      </c>
      <c r="B345" t="str">
        <f t="shared" si="5"/>
        <v xml:space="preserve">DARD GO </v>
      </c>
      <c r="C345" s="3">
        <v>81</v>
      </c>
      <c r="D345" s="2">
        <v>150</v>
      </c>
      <c r="E345" s="2">
        <f>Table1[[#This Row],[Orders]]*Table1[[#This Row],[Price]]</f>
        <v>12150</v>
      </c>
    </row>
    <row r="346" spans="1:5" x14ac:dyDescent="0.3">
      <c r="A346" t="s">
        <v>286</v>
      </c>
      <c r="B346" t="str">
        <f t="shared" si="5"/>
        <v xml:space="preserve">Alphacia Dard </v>
      </c>
      <c r="C346" s="3">
        <v>3</v>
      </c>
      <c r="D346" s="2">
        <v>278</v>
      </c>
      <c r="E346" s="2">
        <f>Table1[[#This Row],[Orders]]*Table1[[#This Row],[Price]]</f>
        <v>834</v>
      </c>
    </row>
    <row r="347" spans="1:5" x14ac:dyDescent="0.3">
      <c r="A347" t="s">
        <v>133</v>
      </c>
      <c r="B347" t="str">
        <f t="shared" si="5"/>
        <v xml:space="preserve">Madani Gold </v>
      </c>
      <c r="C347" s="3">
        <v>179</v>
      </c>
      <c r="D347" s="2">
        <v>205</v>
      </c>
      <c r="E347" s="2">
        <f>Table1[[#This Row],[Orders]]*Table1[[#This Row],[Price]]</f>
        <v>36695</v>
      </c>
    </row>
    <row r="348" spans="1:5" x14ac:dyDescent="0.3">
      <c r="A348" t="s">
        <v>287</v>
      </c>
      <c r="B348" t="str">
        <f t="shared" si="5"/>
        <v xml:space="preserve">omega Pain </v>
      </c>
      <c r="C348" s="3">
        <v>102</v>
      </c>
      <c r="D348" s="2">
        <v>1330</v>
      </c>
      <c r="E348" s="2">
        <f>Table1[[#This Row],[Orders]]*Table1[[#This Row],[Price]]</f>
        <v>135660</v>
      </c>
    </row>
    <row r="349" spans="1:5" x14ac:dyDescent="0.3">
      <c r="A349" t="s">
        <v>288</v>
      </c>
      <c r="B349" t="str">
        <f t="shared" si="5"/>
        <v xml:space="preserve">Nabhi Sutra </v>
      </c>
      <c r="C349" s="3">
        <v>56</v>
      </c>
      <c r="D349" s="2">
        <v>399</v>
      </c>
      <c r="E349" s="2">
        <f>Table1[[#This Row],[Orders]]*Table1[[#This Row],[Price]]</f>
        <v>22344</v>
      </c>
    </row>
    <row r="350" spans="1:5" x14ac:dyDescent="0.3">
      <c r="A350" t="s">
        <v>289</v>
      </c>
      <c r="B350" t="str">
        <f t="shared" si="5"/>
        <v xml:space="preserve">Nabhi Sutra </v>
      </c>
      <c r="C350" s="3">
        <v>70</v>
      </c>
      <c r="D350" s="2">
        <v>399</v>
      </c>
      <c r="E350" s="2">
        <f>Table1[[#This Row],[Orders]]*Table1[[#This Row],[Price]]</f>
        <v>27930</v>
      </c>
    </row>
    <row r="351" spans="1:5" x14ac:dyDescent="0.3">
      <c r="A351" t="s">
        <v>76</v>
      </c>
      <c r="B351" t="str">
        <f t="shared" si="5"/>
        <v xml:space="preserve">Dr. Ortho </v>
      </c>
      <c r="C351" s="3">
        <v>74</v>
      </c>
      <c r="D351" s="2">
        <v>1253</v>
      </c>
      <c r="E351" s="2">
        <f>Table1[[#This Row],[Orders]]*Table1[[#This Row],[Price]]</f>
        <v>92722</v>
      </c>
    </row>
    <row r="352" spans="1:5" x14ac:dyDescent="0.3">
      <c r="A352" t="s">
        <v>290</v>
      </c>
      <c r="B352" t="str">
        <f t="shared" si="5"/>
        <v xml:space="preserve">Dr. Ortho </v>
      </c>
      <c r="C352" s="3">
        <v>181</v>
      </c>
      <c r="D352" s="2">
        <v>698</v>
      </c>
      <c r="E352" s="2">
        <f>Table1[[#This Row],[Orders]]*Table1[[#This Row],[Price]]</f>
        <v>126338</v>
      </c>
    </row>
    <row r="353" spans="1:5" x14ac:dyDescent="0.3">
      <c r="A353" t="s">
        <v>291</v>
      </c>
      <c r="B353" t="str">
        <f t="shared" si="5"/>
        <v xml:space="preserve">Sreyas Sarva </v>
      </c>
      <c r="C353" s="3">
        <v>141</v>
      </c>
      <c r="D353" s="2">
        <v>195</v>
      </c>
      <c r="E353" s="2">
        <f>Table1[[#This Row],[Orders]]*Table1[[#This Row],[Price]]</f>
        <v>27495</v>
      </c>
    </row>
    <row r="354" spans="1:5" x14ac:dyDescent="0.3">
      <c r="A354" t="s">
        <v>292</v>
      </c>
      <c r="B354" t="str">
        <f t="shared" si="5"/>
        <v xml:space="preserve">SHREE SANJEEVANI </v>
      </c>
      <c r="C354" s="3">
        <v>18</v>
      </c>
      <c r="D354" s="2">
        <v>230</v>
      </c>
      <c r="E354" s="2">
        <f>Table1[[#This Row],[Orders]]*Table1[[#This Row],[Price]]</f>
        <v>4140</v>
      </c>
    </row>
    <row r="355" spans="1:5" x14ac:dyDescent="0.3">
      <c r="A355" t="s">
        <v>108</v>
      </c>
      <c r="B355" t="str">
        <f t="shared" si="5"/>
        <v xml:space="preserve">YAJNAS Sri </v>
      </c>
      <c r="C355" s="3">
        <v>9</v>
      </c>
      <c r="D355" s="2">
        <v>399</v>
      </c>
      <c r="E355" s="2">
        <f>Table1[[#This Row],[Orders]]*Table1[[#This Row],[Price]]</f>
        <v>3591</v>
      </c>
    </row>
    <row r="356" spans="1:5" x14ac:dyDescent="0.3">
      <c r="A356" t="s">
        <v>293</v>
      </c>
      <c r="B356" t="str">
        <f t="shared" si="5"/>
        <v xml:space="preserve">Arogamic Cramp </v>
      </c>
      <c r="C356" s="3">
        <v>3</v>
      </c>
      <c r="D356" s="2">
        <v>335</v>
      </c>
      <c r="E356" s="2">
        <f>Table1[[#This Row],[Orders]]*Table1[[#This Row],[Price]]</f>
        <v>1005</v>
      </c>
    </row>
    <row r="357" spans="1:5" x14ac:dyDescent="0.3">
      <c r="A357" t="s">
        <v>294</v>
      </c>
      <c r="B357" t="str">
        <f t="shared" si="5"/>
        <v xml:space="preserve">BADAL Pain </v>
      </c>
      <c r="C357" s="3">
        <v>45</v>
      </c>
      <c r="D357" s="2">
        <v>220</v>
      </c>
      <c r="E357" s="2">
        <f>Table1[[#This Row],[Orders]]*Table1[[#This Row],[Price]]</f>
        <v>9900</v>
      </c>
    </row>
    <row r="358" spans="1:5" x14ac:dyDescent="0.3">
      <c r="A358" t="s">
        <v>295</v>
      </c>
      <c r="B358" t="str">
        <f t="shared" si="5"/>
        <v xml:space="preserve">omega Pain </v>
      </c>
      <c r="C358" s="3">
        <v>176</v>
      </c>
      <c r="D358" s="2">
        <v>649</v>
      </c>
      <c r="E358" s="2">
        <f>Table1[[#This Row],[Orders]]*Table1[[#This Row],[Price]]</f>
        <v>114224</v>
      </c>
    </row>
    <row r="359" spans="1:5" x14ac:dyDescent="0.3">
      <c r="A359" t="s">
        <v>296</v>
      </c>
      <c r="B359" t="str">
        <f t="shared" si="5"/>
        <v xml:space="preserve">SURYA PRAKASH </v>
      </c>
      <c r="C359" s="3">
        <v>61</v>
      </c>
      <c r="D359" s="2">
        <v>359</v>
      </c>
      <c r="E359" s="2">
        <f>Table1[[#This Row],[Orders]]*Table1[[#This Row],[Price]]</f>
        <v>21899</v>
      </c>
    </row>
    <row r="360" spans="1:5" x14ac:dyDescent="0.3">
      <c r="A360" t="s">
        <v>297</v>
      </c>
      <c r="B360" t="str">
        <f t="shared" si="5"/>
        <v xml:space="preserve">Sloan's LINIMENT </v>
      </c>
      <c r="C360" s="3">
        <v>6</v>
      </c>
      <c r="D360" s="2">
        <v>699</v>
      </c>
      <c r="E360" s="2">
        <f>Table1[[#This Row],[Orders]]*Table1[[#This Row],[Price]]</f>
        <v>4194</v>
      </c>
    </row>
    <row r="361" spans="1:5" x14ac:dyDescent="0.3">
      <c r="A361" t="s">
        <v>298</v>
      </c>
      <c r="B361" t="str">
        <f t="shared" si="5"/>
        <v xml:space="preserve">IMC Pain </v>
      </c>
      <c r="C361" s="3">
        <v>102</v>
      </c>
      <c r="D361" s="2">
        <v>725</v>
      </c>
      <c r="E361" s="2">
        <f>Table1[[#This Row],[Orders]]*Table1[[#This Row],[Price]]</f>
        <v>73950</v>
      </c>
    </row>
    <row r="362" spans="1:5" x14ac:dyDescent="0.3">
      <c r="A362" t="s">
        <v>299</v>
      </c>
      <c r="B362" t="str">
        <f t="shared" si="5"/>
        <v xml:space="preserve">Max Ayurveda </v>
      </c>
      <c r="C362" s="3">
        <v>9</v>
      </c>
      <c r="D362" s="2">
        <v>699</v>
      </c>
      <c r="E362" s="2">
        <f>Table1[[#This Row],[Orders]]*Table1[[#This Row],[Price]]</f>
        <v>6291</v>
      </c>
    </row>
    <row r="363" spans="1:5" x14ac:dyDescent="0.3">
      <c r="A363" t="s">
        <v>300</v>
      </c>
      <c r="B363" t="str">
        <f t="shared" si="5"/>
        <v xml:space="preserve">SURYA PRAKASH </v>
      </c>
      <c r="C363" s="3">
        <v>43</v>
      </c>
      <c r="D363" s="2">
        <v>635</v>
      </c>
      <c r="E363" s="2">
        <f>Table1[[#This Row],[Orders]]*Table1[[#This Row],[Price]]</f>
        <v>27305</v>
      </c>
    </row>
    <row r="364" spans="1:5" x14ac:dyDescent="0.3">
      <c r="A364" t="s">
        <v>301</v>
      </c>
      <c r="B364" t="str">
        <f t="shared" si="5"/>
        <v xml:space="preserve">Roma Tel </v>
      </c>
      <c r="C364" s="3">
        <v>32</v>
      </c>
      <c r="D364" s="2">
        <v>145</v>
      </c>
      <c r="E364" s="2">
        <f>Table1[[#This Row],[Orders]]*Table1[[#This Row],[Price]]</f>
        <v>4640</v>
      </c>
    </row>
    <row r="365" spans="1:5" x14ac:dyDescent="0.3">
      <c r="A365" t="s">
        <v>302</v>
      </c>
      <c r="B365" t="str">
        <f t="shared" si="5"/>
        <v xml:space="preserve">Aadya Life </v>
      </c>
      <c r="C365" s="3">
        <v>48</v>
      </c>
      <c r="D365" s="2">
        <v>214</v>
      </c>
      <c r="E365" s="2">
        <f>Table1[[#This Row],[Orders]]*Table1[[#This Row],[Price]]</f>
        <v>10272</v>
      </c>
    </row>
    <row r="366" spans="1:5" x14ac:dyDescent="0.3">
      <c r="A366" t="s">
        <v>303</v>
      </c>
      <c r="B366" t="str">
        <f t="shared" si="5"/>
        <v xml:space="preserve">IMC Pain </v>
      </c>
      <c r="C366" s="3">
        <v>3</v>
      </c>
      <c r="D366" s="2">
        <v>360</v>
      </c>
      <c r="E366" s="2">
        <f>Table1[[#This Row],[Orders]]*Table1[[#This Row],[Price]]</f>
        <v>1080</v>
      </c>
    </row>
    <row r="367" spans="1:5" x14ac:dyDescent="0.3">
      <c r="A367" t="s">
        <v>304</v>
      </c>
      <c r="B367" t="str">
        <f t="shared" si="5"/>
        <v xml:space="preserve">omega Pain </v>
      </c>
      <c r="C367" s="3">
        <v>21</v>
      </c>
      <c r="D367" s="2">
        <v>830</v>
      </c>
      <c r="E367" s="2">
        <f>Table1[[#This Row],[Orders]]*Table1[[#This Row],[Price]]</f>
        <v>17430</v>
      </c>
    </row>
    <row r="368" spans="1:5" x14ac:dyDescent="0.3">
      <c r="A368" t="s">
        <v>305</v>
      </c>
      <c r="B368" t="str">
        <f t="shared" si="5"/>
        <v xml:space="preserve">HERBAL VIBE </v>
      </c>
      <c r="C368" s="3">
        <v>85</v>
      </c>
      <c r="D368" s="2">
        <v>444</v>
      </c>
      <c r="E368" s="2">
        <f>Table1[[#This Row],[Orders]]*Table1[[#This Row],[Price]]</f>
        <v>37740</v>
      </c>
    </row>
    <row r="369" spans="1:5" x14ac:dyDescent="0.3">
      <c r="A369" t="s">
        <v>306</v>
      </c>
      <c r="B369" t="str">
        <f t="shared" si="5"/>
        <v xml:space="preserve">CRD Ayurveda </v>
      </c>
      <c r="C369" s="3">
        <v>3</v>
      </c>
      <c r="D369" s="2">
        <v>394</v>
      </c>
      <c r="E369" s="2">
        <f>Table1[[#This Row],[Orders]]*Table1[[#This Row],[Price]]</f>
        <v>1182</v>
      </c>
    </row>
    <row r="370" spans="1:5" x14ac:dyDescent="0.3">
      <c r="A370" t="s">
        <v>307</v>
      </c>
      <c r="B370" t="str">
        <f t="shared" si="5"/>
        <v xml:space="preserve">Orthomol An </v>
      </c>
      <c r="C370" s="3">
        <v>16</v>
      </c>
      <c r="D370" s="2">
        <v>135</v>
      </c>
      <c r="E370" s="2">
        <f>Table1[[#This Row],[Orders]]*Table1[[#This Row],[Price]]</f>
        <v>2160</v>
      </c>
    </row>
    <row r="371" spans="1:5" x14ac:dyDescent="0.3">
      <c r="A371" t="s">
        <v>298</v>
      </c>
      <c r="B371" t="str">
        <f t="shared" si="5"/>
        <v xml:space="preserve">IMC Pain </v>
      </c>
      <c r="C371" s="3">
        <v>184</v>
      </c>
      <c r="D371" s="2">
        <v>392</v>
      </c>
      <c r="E371" s="2">
        <f>Table1[[#This Row],[Orders]]*Table1[[#This Row],[Price]]</f>
        <v>72128</v>
      </c>
    </row>
    <row r="372" spans="1:5" x14ac:dyDescent="0.3">
      <c r="A372" t="s">
        <v>76</v>
      </c>
      <c r="B372" t="str">
        <f t="shared" si="5"/>
        <v xml:space="preserve">Dr. Ortho </v>
      </c>
      <c r="C372" s="3">
        <v>168</v>
      </c>
      <c r="D372" s="2">
        <v>714</v>
      </c>
      <c r="E372" s="2">
        <f>Table1[[#This Row],[Orders]]*Table1[[#This Row],[Price]]</f>
        <v>119952</v>
      </c>
    </row>
    <row r="373" spans="1:5" x14ac:dyDescent="0.3">
      <c r="A373" t="s">
        <v>308</v>
      </c>
      <c r="B373" t="str">
        <f t="shared" si="5"/>
        <v xml:space="preserve">Tiger Balm </v>
      </c>
      <c r="C373" s="3">
        <v>11</v>
      </c>
      <c r="D373" s="2">
        <v>397</v>
      </c>
      <c r="E373" s="2">
        <f>Table1[[#This Row],[Orders]]*Table1[[#This Row],[Price]]</f>
        <v>4367</v>
      </c>
    </row>
    <row r="374" spans="1:5" x14ac:dyDescent="0.3">
      <c r="A374" t="s">
        <v>309</v>
      </c>
      <c r="B374" t="str">
        <f t="shared" si="5"/>
        <v xml:space="preserve">omega Pain </v>
      </c>
      <c r="C374" s="3">
        <v>7</v>
      </c>
      <c r="D374" s="2">
        <v>1000</v>
      </c>
      <c r="E374" s="2">
        <f>Table1[[#This Row],[Orders]]*Table1[[#This Row],[Price]]</f>
        <v>7000</v>
      </c>
    </row>
    <row r="375" spans="1:5" x14ac:dyDescent="0.3">
      <c r="A375" t="s">
        <v>310</v>
      </c>
      <c r="B375" t="str">
        <f t="shared" si="5"/>
        <v xml:space="preserve">Dr. Ortho </v>
      </c>
      <c r="C375" s="3">
        <v>24</v>
      </c>
      <c r="D375" s="2">
        <v>714</v>
      </c>
      <c r="E375" s="2">
        <f>Table1[[#This Row],[Orders]]*Table1[[#This Row],[Price]]</f>
        <v>17136</v>
      </c>
    </row>
    <row r="376" spans="1:5" x14ac:dyDescent="0.3">
      <c r="A376" t="s">
        <v>278</v>
      </c>
      <c r="B376" t="str">
        <f t="shared" si="5"/>
        <v xml:space="preserve">MY Dr. </v>
      </c>
      <c r="C376" s="3">
        <v>24</v>
      </c>
      <c r="D376" s="2">
        <v>734</v>
      </c>
      <c r="E376" s="2">
        <f>Table1[[#This Row],[Orders]]*Table1[[#This Row],[Price]]</f>
        <v>17616</v>
      </c>
    </row>
    <row r="377" spans="1:5" x14ac:dyDescent="0.3">
      <c r="A377" t="s">
        <v>311</v>
      </c>
      <c r="B377" t="str">
        <f t="shared" si="5"/>
        <v xml:space="preserve">DARD GO </v>
      </c>
      <c r="C377" s="3">
        <v>8</v>
      </c>
      <c r="D377" s="2">
        <v>570</v>
      </c>
      <c r="E377" s="2">
        <f>Table1[[#This Row],[Orders]]*Table1[[#This Row],[Price]]</f>
        <v>4560</v>
      </c>
    </row>
    <row r="378" spans="1:5" x14ac:dyDescent="0.3">
      <c r="A378" t="s">
        <v>312</v>
      </c>
      <c r="B378" t="str">
        <f t="shared" si="5"/>
        <v xml:space="preserve">MRP SAles </v>
      </c>
      <c r="C378" s="3">
        <v>6</v>
      </c>
      <c r="D378" s="2">
        <v>480</v>
      </c>
      <c r="E378" s="2">
        <f>Table1[[#This Row],[Orders]]*Table1[[#This Row],[Price]]</f>
        <v>2880</v>
      </c>
    </row>
    <row r="379" spans="1:5" x14ac:dyDescent="0.3">
      <c r="A379" t="s">
        <v>108</v>
      </c>
      <c r="B379" t="str">
        <f t="shared" si="5"/>
        <v xml:space="preserve">YAJNAS Sri </v>
      </c>
      <c r="C379" s="3">
        <v>12</v>
      </c>
      <c r="D379" s="2">
        <v>149</v>
      </c>
      <c r="E379" s="2">
        <f>Table1[[#This Row],[Orders]]*Table1[[#This Row],[Price]]</f>
        <v>1788</v>
      </c>
    </row>
    <row r="380" spans="1:5" x14ac:dyDescent="0.3">
      <c r="A380" t="s">
        <v>313</v>
      </c>
      <c r="B380" t="str">
        <f t="shared" si="5"/>
        <v xml:space="preserve">Sayadex Pain </v>
      </c>
      <c r="C380" s="3">
        <v>58</v>
      </c>
      <c r="D380" s="2">
        <v>699</v>
      </c>
      <c r="E380" s="2">
        <f>Table1[[#This Row],[Orders]]*Table1[[#This Row],[Price]]</f>
        <v>40542</v>
      </c>
    </row>
    <row r="381" spans="1:5" x14ac:dyDescent="0.3">
      <c r="A381" t="s">
        <v>314</v>
      </c>
      <c r="B381" t="str">
        <f t="shared" si="5"/>
        <v xml:space="preserve">Laxmi Calcibone </v>
      </c>
      <c r="C381" s="3">
        <v>8</v>
      </c>
      <c r="D381" s="2">
        <v>98</v>
      </c>
      <c r="E381" s="2">
        <f>Table1[[#This Row],[Orders]]*Table1[[#This Row],[Price]]</f>
        <v>784</v>
      </c>
    </row>
    <row r="382" spans="1:5" x14ac:dyDescent="0.3">
      <c r="A382" t="s">
        <v>315</v>
      </c>
      <c r="B382" t="str">
        <f t="shared" si="5"/>
        <v xml:space="preserve">SHREE SANJEEVANI </v>
      </c>
      <c r="C382" s="3">
        <v>9</v>
      </c>
      <c r="D382" s="2">
        <v>230</v>
      </c>
      <c r="E382" s="2">
        <f>Table1[[#This Row],[Orders]]*Table1[[#This Row],[Price]]</f>
        <v>2070</v>
      </c>
    </row>
    <row r="383" spans="1:5" x14ac:dyDescent="0.3">
      <c r="A383" t="s">
        <v>316</v>
      </c>
      <c r="B383" t="str">
        <f t="shared" si="5"/>
        <v xml:space="preserve">omega Pain </v>
      </c>
      <c r="C383" s="3">
        <v>40</v>
      </c>
      <c r="D383" s="2">
        <v>801</v>
      </c>
      <c r="E383" s="2">
        <f>Table1[[#This Row],[Orders]]*Table1[[#This Row],[Price]]</f>
        <v>32040</v>
      </c>
    </row>
    <row r="384" spans="1:5" x14ac:dyDescent="0.3">
      <c r="A384" t="s">
        <v>317</v>
      </c>
      <c r="B384" t="str">
        <f t="shared" si="5"/>
        <v xml:space="preserve">Ankerite SPRINTER </v>
      </c>
      <c r="C384" s="3">
        <v>23</v>
      </c>
      <c r="D384" s="2">
        <v>149</v>
      </c>
      <c r="E384" s="2">
        <f>Table1[[#This Row],[Orders]]*Table1[[#This Row],[Price]]</f>
        <v>3427</v>
      </c>
    </row>
    <row r="385" spans="1:5" x14ac:dyDescent="0.3">
      <c r="A385" t="s">
        <v>278</v>
      </c>
      <c r="B385" t="str">
        <f t="shared" si="5"/>
        <v xml:space="preserve">MY Dr. </v>
      </c>
      <c r="C385" s="3">
        <v>16</v>
      </c>
      <c r="D385" s="2">
        <v>1336</v>
      </c>
      <c r="E385" s="2">
        <f>Table1[[#This Row],[Orders]]*Table1[[#This Row],[Price]]</f>
        <v>21376</v>
      </c>
    </row>
    <row r="386" spans="1:5" x14ac:dyDescent="0.3">
      <c r="A386" t="s">
        <v>318</v>
      </c>
      <c r="B386" t="str">
        <f t="shared" si="5"/>
        <v xml:space="preserve">DEEMARK Ortho </v>
      </c>
      <c r="C386" s="3">
        <v>3</v>
      </c>
      <c r="D386" s="2">
        <v>299</v>
      </c>
      <c r="E386" s="2">
        <f>Table1[[#This Row],[Orders]]*Table1[[#This Row],[Price]]</f>
        <v>897</v>
      </c>
    </row>
    <row r="387" spans="1:5" x14ac:dyDescent="0.3">
      <c r="A387" t="s">
        <v>319</v>
      </c>
      <c r="B387" t="str">
        <f t="shared" ref="B387:B450" si="6">MID(A387,1,SEARCH(" ",A387,SEARCH(" ",A387)+1))</f>
        <v xml:space="preserve">YAJNAS Sri </v>
      </c>
      <c r="C387" s="3">
        <v>9</v>
      </c>
      <c r="D387" s="2">
        <v>149</v>
      </c>
      <c r="E387" s="2">
        <f>Table1[[#This Row],[Orders]]*Table1[[#This Row],[Price]]</f>
        <v>1341</v>
      </c>
    </row>
    <row r="388" spans="1:5" x14ac:dyDescent="0.3">
      <c r="A388" t="s">
        <v>172</v>
      </c>
      <c r="B388" t="str">
        <f t="shared" si="6"/>
        <v xml:space="preserve">YAJNAS 100 </v>
      </c>
      <c r="C388" s="3">
        <v>10</v>
      </c>
      <c r="D388" s="2">
        <v>149</v>
      </c>
      <c r="E388" s="2">
        <f>Table1[[#This Row],[Orders]]*Table1[[#This Row],[Price]]</f>
        <v>1490</v>
      </c>
    </row>
    <row r="389" spans="1:5" x14ac:dyDescent="0.3">
      <c r="A389" t="s">
        <v>108</v>
      </c>
      <c r="B389" t="str">
        <f t="shared" si="6"/>
        <v xml:space="preserve">YAJNAS Sri </v>
      </c>
      <c r="C389" s="3">
        <v>6</v>
      </c>
      <c r="D389" s="2">
        <v>299</v>
      </c>
      <c r="E389" s="2">
        <f>Table1[[#This Row],[Orders]]*Table1[[#This Row],[Price]]</f>
        <v>1794</v>
      </c>
    </row>
    <row r="390" spans="1:5" x14ac:dyDescent="0.3">
      <c r="A390" t="s">
        <v>320</v>
      </c>
      <c r="B390" t="str">
        <f t="shared" si="6"/>
        <v xml:space="preserve">SLOAN'S LINIMENT </v>
      </c>
      <c r="C390" s="3">
        <v>18</v>
      </c>
      <c r="D390" s="2">
        <v>840</v>
      </c>
      <c r="E390" s="2">
        <f>Table1[[#This Row],[Orders]]*Table1[[#This Row],[Price]]</f>
        <v>15120</v>
      </c>
    </row>
    <row r="391" spans="1:5" x14ac:dyDescent="0.3">
      <c r="A391" t="s">
        <v>225</v>
      </c>
      <c r="B391" t="str">
        <f t="shared" si="6"/>
        <v xml:space="preserve">Extraposh Ortho </v>
      </c>
      <c r="C391" s="3">
        <v>8</v>
      </c>
      <c r="D391" s="2">
        <v>339</v>
      </c>
      <c r="E391" s="2">
        <f>Table1[[#This Row],[Orders]]*Table1[[#This Row],[Price]]</f>
        <v>2712</v>
      </c>
    </row>
    <row r="392" spans="1:5" x14ac:dyDescent="0.3">
      <c r="A392" t="s">
        <v>165</v>
      </c>
      <c r="B392" t="str">
        <f t="shared" si="6"/>
        <v xml:space="preserve">Laam Ayurvedic </v>
      </c>
      <c r="C392" s="3">
        <v>65</v>
      </c>
      <c r="D392" s="2">
        <v>279</v>
      </c>
      <c r="E392" s="2">
        <f>Table1[[#This Row],[Orders]]*Table1[[#This Row],[Price]]</f>
        <v>18135</v>
      </c>
    </row>
    <row r="393" spans="1:5" x14ac:dyDescent="0.3">
      <c r="A393" t="s">
        <v>321</v>
      </c>
      <c r="B393" t="str">
        <f t="shared" si="6"/>
        <v xml:space="preserve">DARD GO </v>
      </c>
      <c r="C393" s="3">
        <v>15</v>
      </c>
      <c r="D393" s="2">
        <v>100</v>
      </c>
      <c r="E393" s="2">
        <f>Table1[[#This Row],[Orders]]*Table1[[#This Row],[Price]]</f>
        <v>1500</v>
      </c>
    </row>
    <row r="394" spans="1:5" x14ac:dyDescent="0.3">
      <c r="A394" t="s">
        <v>225</v>
      </c>
      <c r="B394" t="str">
        <f t="shared" si="6"/>
        <v xml:space="preserve">Extraposh Ortho </v>
      </c>
      <c r="C394" s="3">
        <v>4</v>
      </c>
      <c r="D394" s="2">
        <v>269</v>
      </c>
      <c r="E394" s="2">
        <f>Table1[[#This Row],[Orders]]*Table1[[#This Row],[Price]]</f>
        <v>1076</v>
      </c>
    </row>
    <row r="395" spans="1:5" x14ac:dyDescent="0.3">
      <c r="A395" t="s">
        <v>322</v>
      </c>
      <c r="B395" t="str">
        <f t="shared" si="6"/>
        <v xml:space="preserve">Ankerite SPRINTER </v>
      </c>
      <c r="C395" s="3">
        <v>10</v>
      </c>
      <c r="D395" s="2">
        <v>220</v>
      </c>
      <c r="E395" s="2">
        <f>Table1[[#This Row],[Orders]]*Table1[[#This Row],[Price]]</f>
        <v>2200</v>
      </c>
    </row>
    <row r="396" spans="1:5" x14ac:dyDescent="0.3">
      <c r="A396" t="s">
        <v>322</v>
      </c>
      <c r="B396" t="str">
        <f t="shared" si="6"/>
        <v xml:space="preserve">Ankerite SPRINTER </v>
      </c>
      <c r="C396" s="3">
        <v>10</v>
      </c>
      <c r="D396" s="2">
        <v>220</v>
      </c>
      <c r="E396" s="2">
        <f>Table1[[#This Row],[Orders]]*Table1[[#This Row],[Price]]</f>
        <v>2200</v>
      </c>
    </row>
    <row r="397" spans="1:5" x14ac:dyDescent="0.3">
      <c r="A397" t="s">
        <v>323</v>
      </c>
      <c r="B397" t="str">
        <f t="shared" si="6"/>
        <v xml:space="preserve">VRT_Herbal Ortho </v>
      </c>
      <c r="C397" s="3">
        <v>47</v>
      </c>
      <c r="D397" s="2">
        <v>210</v>
      </c>
      <c r="E397" s="2">
        <f>Table1[[#This Row],[Orders]]*Table1[[#This Row],[Price]]</f>
        <v>9870</v>
      </c>
    </row>
    <row r="398" spans="1:5" x14ac:dyDescent="0.3">
      <c r="A398" t="s">
        <v>324</v>
      </c>
      <c r="B398" t="str">
        <f t="shared" si="6"/>
        <v xml:space="preserve">OPIGESIC Pain </v>
      </c>
      <c r="C398" s="3">
        <v>9</v>
      </c>
      <c r="D398" s="2">
        <v>530</v>
      </c>
      <c r="E398" s="2">
        <f>Table1[[#This Row],[Orders]]*Table1[[#This Row],[Price]]</f>
        <v>4770</v>
      </c>
    </row>
    <row r="399" spans="1:5" x14ac:dyDescent="0.3">
      <c r="A399" t="s">
        <v>325</v>
      </c>
      <c r="B399" t="str">
        <f t="shared" si="6"/>
        <v xml:space="preserve">Himalaya Herbals </v>
      </c>
      <c r="C399" s="3">
        <v>7</v>
      </c>
      <c r="D399" s="2">
        <v>400</v>
      </c>
      <c r="E399" s="2">
        <f>Table1[[#This Row],[Orders]]*Table1[[#This Row],[Price]]</f>
        <v>2800</v>
      </c>
    </row>
    <row r="400" spans="1:5" x14ac:dyDescent="0.3">
      <c r="A400" t="s">
        <v>326</v>
      </c>
      <c r="B400" t="str">
        <f t="shared" si="6"/>
        <v xml:space="preserve">HASLAB RHUSTEE </v>
      </c>
      <c r="C400" s="3">
        <v>11</v>
      </c>
      <c r="D400" s="2">
        <v>280</v>
      </c>
      <c r="E400" s="2">
        <f>Table1[[#This Row],[Orders]]*Table1[[#This Row],[Price]]</f>
        <v>3080</v>
      </c>
    </row>
    <row r="401" spans="1:5" x14ac:dyDescent="0.3">
      <c r="A401" t="s">
        <v>327</v>
      </c>
      <c r="B401" t="str">
        <f t="shared" si="6"/>
        <v xml:space="preserve">SCORTIS HEALTH </v>
      </c>
      <c r="C401" s="3">
        <v>6</v>
      </c>
      <c r="D401" s="2">
        <v>398</v>
      </c>
      <c r="E401" s="2">
        <f>Table1[[#This Row],[Orders]]*Table1[[#This Row],[Price]]</f>
        <v>2388</v>
      </c>
    </row>
    <row r="402" spans="1:5" x14ac:dyDescent="0.3">
      <c r="A402" t="s">
        <v>328</v>
      </c>
      <c r="B402" t="str">
        <f t="shared" si="6"/>
        <v xml:space="preserve">Efficascent PAIN </v>
      </c>
      <c r="C402" s="3">
        <v>4</v>
      </c>
      <c r="D402" s="2">
        <v>999</v>
      </c>
      <c r="E402" s="2">
        <f>Table1[[#This Row],[Orders]]*Table1[[#This Row],[Price]]</f>
        <v>3996</v>
      </c>
    </row>
    <row r="403" spans="1:5" x14ac:dyDescent="0.3">
      <c r="A403" t="s">
        <v>329</v>
      </c>
      <c r="B403" t="str">
        <f t="shared" si="6"/>
        <v xml:space="preserve">DARD GO </v>
      </c>
      <c r="C403" s="3">
        <v>2</v>
      </c>
      <c r="D403" s="2">
        <v>150</v>
      </c>
      <c r="E403" s="2">
        <f>Table1[[#This Row],[Orders]]*Table1[[#This Row],[Price]]</f>
        <v>300</v>
      </c>
    </row>
    <row r="404" spans="1:5" x14ac:dyDescent="0.3">
      <c r="A404" t="s">
        <v>330</v>
      </c>
      <c r="B404" t="str">
        <f t="shared" si="6"/>
        <v xml:space="preserve">IMC Pain </v>
      </c>
      <c r="C404" s="3">
        <v>57</v>
      </c>
      <c r="D404" s="2">
        <v>255</v>
      </c>
      <c r="E404" s="2">
        <f>Table1[[#This Row],[Orders]]*Table1[[#This Row],[Price]]</f>
        <v>14535</v>
      </c>
    </row>
    <row r="405" spans="1:5" x14ac:dyDescent="0.3">
      <c r="A405" t="s">
        <v>331</v>
      </c>
      <c r="B405" t="str">
        <f t="shared" si="6"/>
        <v xml:space="preserve">Madani Gold </v>
      </c>
      <c r="C405" s="3">
        <v>47</v>
      </c>
      <c r="D405" s="2">
        <v>145</v>
      </c>
      <c r="E405" s="2">
        <f>Table1[[#This Row],[Orders]]*Table1[[#This Row],[Price]]</f>
        <v>6815</v>
      </c>
    </row>
    <row r="406" spans="1:5" x14ac:dyDescent="0.3">
      <c r="A406" t="s">
        <v>332</v>
      </c>
      <c r="B406" t="str">
        <f t="shared" si="6"/>
        <v xml:space="preserve">HUMARI GOLD </v>
      </c>
      <c r="C406" s="3">
        <v>1</v>
      </c>
      <c r="D406" s="2">
        <v>497</v>
      </c>
      <c r="E406" s="2">
        <f>Table1[[#This Row],[Orders]]*Table1[[#This Row],[Price]]</f>
        <v>497</v>
      </c>
    </row>
    <row r="407" spans="1:5" x14ac:dyDescent="0.3">
      <c r="A407" t="s">
        <v>333</v>
      </c>
      <c r="B407" t="str">
        <f t="shared" si="6"/>
        <v xml:space="preserve">BIOAYURVEDA Fast </v>
      </c>
      <c r="C407" s="3">
        <v>4</v>
      </c>
      <c r="D407" s="2">
        <v>549</v>
      </c>
      <c r="E407" s="2">
        <f>Table1[[#This Row],[Orders]]*Table1[[#This Row],[Price]]</f>
        <v>2196</v>
      </c>
    </row>
    <row r="408" spans="1:5" x14ac:dyDescent="0.3">
      <c r="A408" t="s">
        <v>334</v>
      </c>
      <c r="B408" t="str">
        <f t="shared" si="6"/>
        <v xml:space="preserve">OPIGESIC Pain </v>
      </c>
      <c r="C408" s="3">
        <v>3</v>
      </c>
      <c r="D408" s="2">
        <v>720</v>
      </c>
      <c r="E408" s="2">
        <f>Table1[[#This Row],[Orders]]*Table1[[#This Row],[Price]]</f>
        <v>2160</v>
      </c>
    </row>
    <row r="409" spans="1:5" x14ac:dyDescent="0.3">
      <c r="A409" t="s">
        <v>335</v>
      </c>
      <c r="B409" t="str">
        <f t="shared" si="6"/>
        <v xml:space="preserve">BIOAYURVEDA Fast </v>
      </c>
      <c r="C409" s="3">
        <v>4</v>
      </c>
      <c r="D409" s="2">
        <v>899</v>
      </c>
      <c r="E409" s="2">
        <f>Table1[[#This Row],[Orders]]*Table1[[#This Row],[Price]]</f>
        <v>3596</v>
      </c>
    </row>
    <row r="410" spans="1:5" x14ac:dyDescent="0.3">
      <c r="A410" t="s">
        <v>336</v>
      </c>
      <c r="B410" t="str">
        <f t="shared" si="6"/>
        <v xml:space="preserve">Tankar Body </v>
      </c>
      <c r="C410" s="3">
        <v>4</v>
      </c>
      <c r="D410" s="2">
        <v>400</v>
      </c>
      <c r="E410" s="2">
        <f>Table1[[#This Row],[Orders]]*Table1[[#This Row],[Price]]</f>
        <v>1600</v>
      </c>
    </row>
    <row r="411" spans="1:5" x14ac:dyDescent="0.3">
      <c r="A411" t="s">
        <v>337</v>
      </c>
      <c r="B411" t="str">
        <f t="shared" si="6"/>
        <v xml:space="preserve">WAYMORE Pain </v>
      </c>
      <c r="C411" s="3">
        <v>3</v>
      </c>
      <c r="D411" s="2">
        <v>169</v>
      </c>
      <c r="E411" s="2">
        <f>Table1[[#This Row],[Orders]]*Table1[[#This Row],[Price]]</f>
        <v>507</v>
      </c>
    </row>
    <row r="412" spans="1:5" x14ac:dyDescent="0.3">
      <c r="A412" t="s">
        <v>338</v>
      </c>
      <c r="B412" t="str">
        <f t="shared" si="6"/>
        <v xml:space="preserve">Vardan Oil </v>
      </c>
      <c r="C412" s="3">
        <v>3</v>
      </c>
      <c r="D412" s="2">
        <v>249</v>
      </c>
      <c r="E412" s="2">
        <f>Table1[[#This Row],[Orders]]*Table1[[#This Row],[Price]]</f>
        <v>747</v>
      </c>
    </row>
    <row r="413" spans="1:5" x14ac:dyDescent="0.3">
      <c r="A413" t="s">
        <v>339</v>
      </c>
      <c r="B413" t="str">
        <f t="shared" si="6"/>
        <v xml:space="preserve">BIO RESURGE </v>
      </c>
      <c r="C413" s="3">
        <v>5</v>
      </c>
      <c r="D413" s="2">
        <v>175</v>
      </c>
      <c r="E413" s="2">
        <f>Table1[[#This Row],[Orders]]*Table1[[#This Row],[Price]]</f>
        <v>875</v>
      </c>
    </row>
    <row r="414" spans="1:5" x14ac:dyDescent="0.3">
      <c r="A414" t="s">
        <v>340</v>
      </c>
      <c r="B414" t="str">
        <f t="shared" si="6"/>
        <v xml:space="preserve">Intra Ayurveda </v>
      </c>
      <c r="C414" s="3">
        <v>4</v>
      </c>
      <c r="D414" s="2">
        <v>249</v>
      </c>
      <c r="E414" s="2">
        <f>Table1[[#This Row],[Orders]]*Table1[[#This Row],[Price]]</f>
        <v>996</v>
      </c>
    </row>
    <row r="415" spans="1:5" x14ac:dyDescent="0.3">
      <c r="A415" t="s">
        <v>298</v>
      </c>
      <c r="B415" t="str">
        <f t="shared" si="6"/>
        <v xml:space="preserve">IMC Pain </v>
      </c>
      <c r="C415" s="3">
        <v>50</v>
      </c>
      <c r="D415" s="2">
        <v>575</v>
      </c>
      <c r="E415" s="2">
        <f>Table1[[#This Row],[Orders]]*Table1[[#This Row],[Price]]</f>
        <v>28750</v>
      </c>
    </row>
    <row r="416" spans="1:5" x14ac:dyDescent="0.3">
      <c r="A416" t="s">
        <v>341</v>
      </c>
      <c r="B416" t="str">
        <f t="shared" si="6"/>
        <v xml:space="preserve">BIOAYURVEDA Fast </v>
      </c>
      <c r="C416" s="3">
        <v>4</v>
      </c>
      <c r="D416" s="2">
        <v>266</v>
      </c>
      <c r="E416" s="2">
        <f>Table1[[#This Row],[Orders]]*Table1[[#This Row],[Price]]</f>
        <v>1064</v>
      </c>
    </row>
    <row r="417" spans="1:5" x14ac:dyDescent="0.3">
      <c r="A417" t="s">
        <v>342</v>
      </c>
      <c r="B417" t="str">
        <f t="shared" si="6"/>
        <v xml:space="preserve">Himrishi Natural </v>
      </c>
      <c r="C417" s="3">
        <v>5</v>
      </c>
      <c r="D417" s="2">
        <v>1196</v>
      </c>
      <c r="E417" s="2">
        <f>Table1[[#This Row],[Orders]]*Table1[[#This Row],[Price]]</f>
        <v>5980</v>
      </c>
    </row>
    <row r="418" spans="1:5" x14ac:dyDescent="0.3">
      <c r="A418" t="s">
        <v>343</v>
      </c>
      <c r="B418" t="str">
        <f t="shared" si="6"/>
        <v xml:space="preserve">BADAL Pain </v>
      </c>
      <c r="C418" s="3">
        <v>11</v>
      </c>
      <c r="D418" s="2">
        <v>1140</v>
      </c>
      <c r="E418" s="2">
        <f>Table1[[#This Row],[Orders]]*Table1[[#This Row],[Price]]</f>
        <v>12540</v>
      </c>
    </row>
    <row r="419" spans="1:5" x14ac:dyDescent="0.3">
      <c r="A419" t="s">
        <v>344</v>
      </c>
      <c r="B419" t="str">
        <f t="shared" si="6"/>
        <v xml:space="preserve">BADAL Pain </v>
      </c>
      <c r="C419" s="3">
        <v>6</v>
      </c>
      <c r="D419" s="2">
        <v>760</v>
      </c>
      <c r="E419" s="2">
        <f>Table1[[#This Row],[Orders]]*Table1[[#This Row],[Price]]</f>
        <v>4560</v>
      </c>
    </row>
    <row r="420" spans="1:5" x14ac:dyDescent="0.3">
      <c r="A420" t="s">
        <v>345</v>
      </c>
      <c r="B420" t="str">
        <f t="shared" si="6"/>
        <v xml:space="preserve">Himaayush PAYN-OFF </v>
      </c>
      <c r="C420" s="3">
        <v>29</v>
      </c>
      <c r="D420" s="2">
        <v>155</v>
      </c>
      <c r="E420" s="2">
        <f>Table1[[#This Row],[Orders]]*Table1[[#This Row],[Price]]</f>
        <v>4495</v>
      </c>
    </row>
    <row r="421" spans="1:5" x14ac:dyDescent="0.3">
      <c r="A421" t="s">
        <v>346</v>
      </c>
      <c r="B421" t="str">
        <f t="shared" si="6"/>
        <v xml:space="preserve">Rapond 100% </v>
      </c>
      <c r="C421" s="3">
        <v>4</v>
      </c>
      <c r="D421" s="2">
        <v>249</v>
      </c>
      <c r="E421" s="2">
        <f>Table1[[#This Row],[Orders]]*Table1[[#This Row],[Price]]</f>
        <v>996</v>
      </c>
    </row>
    <row r="422" spans="1:5" x14ac:dyDescent="0.3">
      <c r="A422" t="s">
        <v>347</v>
      </c>
      <c r="B422" t="str">
        <f t="shared" si="6"/>
        <v xml:space="preserve">Aromazeia Pain </v>
      </c>
      <c r="C422" s="3">
        <v>12</v>
      </c>
      <c r="D422" s="2">
        <v>300</v>
      </c>
      <c r="E422" s="2">
        <f>Table1[[#This Row],[Orders]]*Table1[[#This Row],[Price]]</f>
        <v>3600</v>
      </c>
    </row>
    <row r="423" spans="1:5" x14ac:dyDescent="0.3">
      <c r="A423" t="s">
        <v>348</v>
      </c>
      <c r="B423" t="str">
        <f t="shared" si="6"/>
        <v xml:space="preserve">guapha GP </v>
      </c>
      <c r="C423" s="3">
        <v>18</v>
      </c>
      <c r="D423" s="2">
        <v>176</v>
      </c>
      <c r="E423" s="2">
        <f>Table1[[#This Row],[Orders]]*Table1[[#This Row],[Price]]</f>
        <v>3168</v>
      </c>
    </row>
    <row r="424" spans="1:5" x14ac:dyDescent="0.3">
      <c r="A424" t="s">
        <v>349</v>
      </c>
      <c r="B424" t="str">
        <f t="shared" si="6"/>
        <v xml:space="preserve">BSA PHARMA </v>
      </c>
      <c r="C424" s="3">
        <v>10</v>
      </c>
      <c r="D424" s="2">
        <v>239</v>
      </c>
      <c r="E424" s="2">
        <f>Table1[[#This Row],[Orders]]*Table1[[#This Row],[Price]]</f>
        <v>2390</v>
      </c>
    </row>
    <row r="425" spans="1:5" x14ac:dyDescent="0.3">
      <c r="A425" t="s">
        <v>350</v>
      </c>
      <c r="B425" t="str">
        <f t="shared" si="6"/>
        <v xml:space="preserve">Amrit Navjeevan </v>
      </c>
      <c r="C425" s="3">
        <v>3</v>
      </c>
      <c r="D425" s="2">
        <v>249</v>
      </c>
      <c r="E425" s="2">
        <f>Table1[[#This Row],[Orders]]*Table1[[#This Row],[Price]]</f>
        <v>747</v>
      </c>
    </row>
    <row r="426" spans="1:5" x14ac:dyDescent="0.3">
      <c r="A426" t="s">
        <v>351</v>
      </c>
      <c r="B426" t="str">
        <f t="shared" si="6"/>
        <v xml:space="preserve">BALA ASWAGANDHA </v>
      </c>
      <c r="C426" s="3">
        <v>10</v>
      </c>
      <c r="D426" s="2">
        <v>190</v>
      </c>
      <c r="E426" s="2">
        <f>Table1[[#This Row],[Orders]]*Table1[[#This Row],[Price]]</f>
        <v>1900</v>
      </c>
    </row>
    <row r="427" spans="1:5" x14ac:dyDescent="0.3">
      <c r="A427" t="s">
        <v>352</v>
      </c>
      <c r="B427" t="str">
        <f t="shared" si="6"/>
        <v xml:space="preserve">Tiger Balm </v>
      </c>
      <c r="C427" s="3">
        <v>4</v>
      </c>
      <c r="D427" s="2">
        <v>430</v>
      </c>
      <c r="E427" s="2">
        <f>Table1[[#This Row],[Orders]]*Table1[[#This Row],[Price]]</f>
        <v>1720</v>
      </c>
    </row>
    <row r="428" spans="1:5" x14ac:dyDescent="0.3">
      <c r="A428" t="s">
        <v>353</v>
      </c>
      <c r="B428" t="str">
        <f t="shared" si="6"/>
        <v xml:space="preserve">Orthomol An </v>
      </c>
      <c r="C428" s="3">
        <v>4</v>
      </c>
      <c r="D428" s="2">
        <v>72</v>
      </c>
      <c r="E428" s="2">
        <f>Table1[[#This Row],[Orders]]*Table1[[#This Row],[Price]]</f>
        <v>288</v>
      </c>
    </row>
    <row r="429" spans="1:5" x14ac:dyDescent="0.3">
      <c r="A429" t="s">
        <v>354</v>
      </c>
      <c r="B429" t="str">
        <f t="shared" si="6"/>
        <v xml:space="preserve">ORTHOSCOT Pain </v>
      </c>
      <c r="C429" s="3">
        <v>1</v>
      </c>
      <c r="D429" s="2">
        <v>370</v>
      </c>
      <c r="E429" s="2">
        <f>Table1[[#This Row],[Orders]]*Table1[[#This Row],[Price]]</f>
        <v>370</v>
      </c>
    </row>
    <row r="430" spans="1:5" x14ac:dyDescent="0.3">
      <c r="A430" t="s">
        <v>355</v>
      </c>
      <c r="B430" t="str">
        <f t="shared" si="6"/>
        <v xml:space="preserve">Max Ayurveda </v>
      </c>
      <c r="C430" s="3">
        <v>7</v>
      </c>
      <c r="D430" s="2">
        <v>469</v>
      </c>
      <c r="E430" s="2">
        <f>Table1[[#This Row],[Orders]]*Table1[[#This Row],[Price]]</f>
        <v>3283</v>
      </c>
    </row>
    <row r="431" spans="1:5" x14ac:dyDescent="0.3">
      <c r="A431" t="s">
        <v>356</v>
      </c>
      <c r="B431" t="str">
        <f t="shared" si="6"/>
        <v xml:space="preserve">Tankar Body </v>
      </c>
      <c r="C431" s="3">
        <v>12</v>
      </c>
      <c r="D431" s="2">
        <v>300</v>
      </c>
      <c r="E431" s="2">
        <f>Table1[[#This Row],[Orders]]*Table1[[#This Row],[Price]]</f>
        <v>3600</v>
      </c>
    </row>
    <row r="432" spans="1:5" x14ac:dyDescent="0.3">
      <c r="A432" t="s">
        <v>357</v>
      </c>
      <c r="B432" t="str">
        <f t="shared" si="6"/>
        <v xml:space="preserve">Grovel Pain </v>
      </c>
      <c r="C432" s="3">
        <v>3</v>
      </c>
      <c r="D432" s="2">
        <v>298</v>
      </c>
      <c r="E432" s="2">
        <f>Table1[[#This Row],[Orders]]*Table1[[#This Row],[Price]]</f>
        <v>894</v>
      </c>
    </row>
    <row r="433" spans="1:5" x14ac:dyDescent="0.3">
      <c r="A433" t="s">
        <v>358</v>
      </c>
      <c r="B433" t="str">
        <f t="shared" si="6"/>
        <v xml:space="preserve">guapha Kartho </v>
      </c>
      <c r="C433" s="3">
        <v>5</v>
      </c>
      <c r="D433" s="2">
        <v>179</v>
      </c>
      <c r="E433" s="2">
        <f>Table1[[#This Row],[Orders]]*Table1[[#This Row],[Price]]</f>
        <v>895</v>
      </c>
    </row>
    <row r="434" spans="1:5" x14ac:dyDescent="0.3">
      <c r="A434" t="s">
        <v>359</v>
      </c>
      <c r="B434" t="str">
        <f t="shared" si="6"/>
        <v xml:space="preserve">omega PAIN </v>
      </c>
      <c r="C434" s="3">
        <v>13</v>
      </c>
      <c r="D434" s="2">
        <v>790</v>
      </c>
      <c r="E434" s="2">
        <f>Table1[[#This Row],[Orders]]*Table1[[#This Row],[Price]]</f>
        <v>10270</v>
      </c>
    </row>
    <row r="435" spans="1:5" x14ac:dyDescent="0.3">
      <c r="A435" t="s">
        <v>360</v>
      </c>
      <c r="B435" t="str">
        <f t="shared" si="6"/>
        <v xml:space="preserve">Amivahan Pain </v>
      </c>
      <c r="C435" s="3">
        <v>5</v>
      </c>
      <c r="D435" s="2">
        <v>120</v>
      </c>
      <c r="E435" s="2">
        <f>Table1[[#This Row],[Orders]]*Table1[[#This Row],[Price]]</f>
        <v>600</v>
      </c>
    </row>
    <row r="436" spans="1:5" x14ac:dyDescent="0.3">
      <c r="A436" t="s">
        <v>361</v>
      </c>
      <c r="B436" t="str">
        <f t="shared" si="6"/>
        <v xml:space="preserve">Narad Ghas </v>
      </c>
      <c r="C436" s="3">
        <v>10</v>
      </c>
      <c r="D436" s="2">
        <v>199</v>
      </c>
      <c r="E436" s="2">
        <f>Table1[[#This Row],[Orders]]*Table1[[#This Row],[Price]]</f>
        <v>1990</v>
      </c>
    </row>
    <row r="437" spans="1:5" x14ac:dyDescent="0.3">
      <c r="A437" t="s">
        <v>362</v>
      </c>
      <c r="B437" t="str">
        <f t="shared" si="6"/>
        <v xml:space="preserve">ORTHOSCOT pain </v>
      </c>
      <c r="C437" s="3">
        <v>5</v>
      </c>
      <c r="D437" s="2">
        <v>120</v>
      </c>
      <c r="E437" s="2">
        <f>Table1[[#This Row],[Orders]]*Table1[[#This Row],[Price]]</f>
        <v>600</v>
      </c>
    </row>
    <row r="438" spans="1:5" x14ac:dyDescent="0.3">
      <c r="A438" t="s">
        <v>363</v>
      </c>
      <c r="B438" t="str">
        <f t="shared" si="6"/>
        <v xml:space="preserve">arthon Multipurpose </v>
      </c>
      <c r="C438" s="3">
        <v>4</v>
      </c>
      <c r="D438" s="2">
        <v>174</v>
      </c>
      <c r="E438" s="2">
        <f>Table1[[#This Row],[Orders]]*Table1[[#This Row],[Price]]</f>
        <v>696</v>
      </c>
    </row>
    <row r="439" spans="1:5" x14ac:dyDescent="0.3">
      <c r="A439" t="s">
        <v>364</v>
      </c>
      <c r="B439" t="str">
        <f t="shared" si="6"/>
        <v xml:space="preserve">Rahat Rooh </v>
      </c>
      <c r="C439" s="3">
        <v>4</v>
      </c>
      <c r="D439" s="2">
        <v>495</v>
      </c>
      <c r="E439" s="2">
        <f>Table1[[#This Row],[Orders]]*Table1[[#This Row],[Price]]</f>
        <v>1980</v>
      </c>
    </row>
    <row r="440" spans="1:5" x14ac:dyDescent="0.3">
      <c r="A440" t="s">
        <v>345</v>
      </c>
      <c r="B440" t="str">
        <f t="shared" si="6"/>
        <v xml:space="preserve">Himaayush PAYN-OFF </v>
      </c>
      <c r="C440" s="3">
        <v>5</v>
      </c>
      <c r="D440" s="2">
        <v>250</v>
      </c>
      <c r="E440" s="2">
        <f>Table1[[#This Row],[Orders]]*Table1[[#This Row],[Price]]</f>
        <v>1250</v>
      </c>
    </row>
    <row r="441" spans="1:5" x14ac:dyDescent="0.3">
      <c r="A441" t="s">
        <v>365</v>
      </c>
      <c r="B441" t="str">
        <f t="shared" si="6"/>
        <v xml:space="preserve">WAYMORE Pain </v>
      </c>
      <c r="C441" s="3">
        <v>3</v>
      </c>
      <c r="D441" s="2">
        <v>225</v>
      </c>
      <c r="E441" s="2">
        <f>Table1[[#This Row],[Orders]]*Table1[[#This Row],[Price]]</f>
        <v>675</v>
      </c>
    </row>
    <row r="442" spans="1:5" x14ac:dyDescent="0.3">
      <c r="A442" t="s">
        <v>366</v>
      </c>
      <c r="B442" t="str">
        <f t="shared" si="6"/>
        <v xml:space="preserve">HAPDCO Reumatone </v>
      </c>
      <c r="C442" s="3">
        <v>40</v>
      </c>
      <c r="D442" s="2">
        <v>490</v>
      </c>
      <c r="E442" s="2">
        <f>Table1[[#This Row],[Orders]]*Table1[[#This Row],[Price]]</f>
        <v>19600</v>
      </c>
    </row>
    <row r="443" spans="1:5" x14ac:dyDescent="0.3">
      <c r="A443" t="s">
        <v>367</v>
      </c>
      <c r="B443" t="str">
        <f t="shared" si="6"/>
        <v xml:space="preserve">Nurament Oil </v>
      </c>
      <c r="C443" s="3">
        <v>3</v>
      </c>
      <c r="D443" s="2">
        <v>169</v>
      </c>
      <c r="E443" s="2">
        <f>Table1[[#This Row],[Orders]]*Table1[[#This Row],[Price]]</f>
        <v>507</v>
      </c>
    </row>
    <row r="444" spans="1:5" x14ac:dyDescent="0.3">
      <c r="A444" t="s">
        <v>368</v>
      </c>
      <c r="B444" t="str">
        <f t="shared" si="6"/>
        <v xml:space="preserve">omega Pain </v>
      </c>
      <c r="C444" s="3">
        <v>3</v>
      </c>
      <c r="D444" s="2">
        <v>1900</v>
      </c>
      <c r="E444" s="2">
        <f>Table1[[#This Row],[Orders]]*Table1[[#This Row],[Price]]</f>
        <v>5700</v>
      </c>
    </row>
    <row r="445" spans="1:5" x14ac:dyDescent="0.3">
      <c r="A445" t="s">
        <v>18</v>
      </c>
      <c r="B445" t="str">
        <f t="shared" si="6"/>
        <v xml:space="preserve">Quik Relif </v>
      </c>
      <c r="C445" s="3">
        <v>1</v>
      </c>
      <c r="D445" s="2">
        <v>310</v>
      </c>
      <c r="E445" s="2">
        <f>Table1[[#This Row],[Orders]]*Table1[[#This Row],[Price]]</f>
        <v>310</v>
      </c>
    </row>
    <row r="446" spans="1:5" x14ac:dyDescent="0.3">
      <c r="A446" t="s">
        <v>369</v>
      </c>
      <c r="B446" t="str">
        <f t="shared" si="6"/>
        <v xml:space="preserve">Orthomol Ayurvedic </v>
      </c>
      <c r="C446" s="3">
        <v>14</v>
      </c>
      <c r="D446" s="2">
        <v>72</v>
      </c>
      <c r="E446" s="2">
        <f>Table1[[#This Row],[Orders]]*Table1[[#This Row],[Price]]</f>
        <v>1008</v>
      </c>
    </row>
    <row r="447" spans="1:5" x14ac:dyDescent="0.3">
      <c r="A447" t="s">
        <v>370</v>
      </c>
      <c r="B447" t="str">
        <f t="shared" si="6"/>
        <v xml:space="preserve">natural ayurveda </v>
      </c>
      <c r="C447" s="3">
        <v>7</v>
      </c>
      <c r="D447" s="2">
        <v>265</v>
      </c>
      <c r="E447" s="2">
        <f>Table1[[#This Row],[Orders]]*Table1[[#This Row],[Price]]</f>
        <v>1855</v>
      </c>
    </row>
    <row r="448" spans="1:5" x14ac:dyDescent="0.3">
      <c r="A448" t="s">
        <v>371</v>
      </c>
      <c r="B448" t="str">
        <f t="shared" si="6"/>
        <v xml:space="preserve">Amivahan Pain </v>
      </c>
      <c r="C448" s="3">
        <v>3</v>
      </c>
      <c r="D448" s="2">
        <v>550</v>
      </c>
      <c r="E448" s="2">
        <f>Table1[[#This Row],[Orders]]*Table1[[#This Row],[Price]]</f>
        <v>1650</v>
      </c>
    </row>
    <row r="449" spans="1:5" x14ac:dyDescent="0.3">
      <c r="A449" t="s">
        <v>372</v>
      </c>
      <c r="B449" t="str">
        <f t="shared" si="6"/>
        <v xml:space="preserve">sukhsar PAINCURE </v>
      </c>
      <c r="C449" s="3">
        <v>3</v>
      </c>
      <c r="D449" s="2">
        <v>245</v>
      </c>
      <c r="E449" s="2">
        <f>Table1[[#This Row],[Orders]]*Table1[[#This Row],[Price]]</f>
        <v>735</v>
      </c>
    </row>
    <row r="450" spans="1:5" x14ac:dyDescent="0.3">
      <c r="A450" t="s">
        <v>373</v>
      </c>
      <c r="B450" t="str">
        <f t="shared" si="6"/>
        <v xml:space="preserve">Vedratan PAIN </v>
      </c>
      <c r="C450" s="3">
        <v>5</v>
      </c>
      <c r="D450" s="2">
        <v>315</v>
      </c>
      <c r="E450" s="2">
        <f>Table1[[#This Row],[Orders]]*Table1[[#This Row],[Price]]</f>
        <v>1575</v>
      </c>
    </row>
    <row r="451" spans="1:5" x14ac:dyDescent="0.3">
      <c r="A451" t="s">
        <v>374</v>
      </c>
      <c r="B451" t="str">
        <f t="shared" ref="B451:B514" si="7">MID(A451,1,SEARCH(" ",A451,SEARCH(" ",A451)+1))</f>
        <v xml:space="preserve">Alphacia Dard </v>
      </c>
      <c r="C451" s="3">
        <v>10</v>
      </c>
      <c r="D451" s="2">
        <v>269</v>
      </c>
      <c r="E451" s="2">
        <f>Table1[[#This Row],[Orders]]*Table1[[#This Row],[Price]]</f>
        <v>2690</v>
      </c>
    </row>
    <row r="452" spans="1:5" x14ac:dyDescent="0.3">
      <c r="A452" t="s">
        <v>375</v>
      </c>
      <c r="B452" t="str">
        <f t="shared" si="7"/>
        <v xml:space="preserve">Sloan's Liniment </v>
      </c>
      <c r="C452" s="3">
        <v>105</v>
      </c>
      <c r="D452" s="2">
        <v>504</v>
      </c>
      <c r="E452" s="2">
        <f>Table1[[#This Row],[Orders]]*Table1[[#This Row],[Price]]</f>
        <v>52920</v>
      </c>
    </row>
    <row r="453" spans="1:5" x14ac:dyDescent="0.3">
      <c r="A453" t="s">
        <v>376</v>
      </c>
      <c r="B453" t="str">
        <f t="shared" si="7"/>
        <v xml:space="preserve">PANKAJAKASTHURI Orthoherb </v>
      </c>
      <c r="C453" s="3">
        <v>874</v>
      </c>
      <c r="D453" s="2">
        <v>268</v>
      </c>
      <c r="E453" s="2">
        <f>Table1[[#This Row],[Orders]]*Table1[[#This Row],[Price]]</f>
        <v>234232</v>
      </c>
    </row>
    <row r="454" spans="1:5" x14ac:dyDescent="0.3">
      <c r="A454" t="s">
        <v>7</v>
      </c>
      <c r="B454" t="str">
        <f t="shared" si="7"/>
        <v xml:space="preserve">Axe Brand </v>
      </c>
      <c r="C454" s="3">
        <v>152</v>
      </c>
      <c r="D454" s="2">
        <v>545</v>
      </c>
      <c r="E454" s="2">
        <f>Table1[[#This Row],[Orders]]*Table1[[#This Row],[Price]]</f>
        <v>82840</v>
      </c>
    </row>
    <row r="455" spans="1:5" x14ac:dyDescent="0.3">
      <c r="A455" t="s">
        <v>377</v>
      </c>
      <c r="B455" t="str">
        <f t="shared" si="7"/>
        <v xml:space="preserve">Axe Brand </v>
      </c>
      <c r="C455" s="3">
        <v>134</v>
      </c>
      <c r="D455" s="2">
        <v>550</v>
      </c>
      <c r="E455" s="2">
        <f>Table1[[#This Row],[Orders]]*Table1[[#This Row],[Price]]</f>
        <v>73700</v>
      </c>
    </row>
    <row r="456" spans="1:5" x14ac:dyDescent="0.3">
      <c r="A456" t="s">
        <v>378</v>
      </c>
      <c r="B456" t="str">
        <f t="shared" si="7"/>
        <v xml:space="preserve">Axe Brand </v>
      </c>
      <c r="C456" s="3">
        <v>61</v>
      </c>
      <c r="D456" s="2">
        <v>550</v>
      </c>
      <c r="E456" s="2">
        <f>Table1[[#This Row],[Orders]]*Table1[[#This Row],[Price]]</f>
        <v>33550</v>
      </c>
    </row>
    <row r="457" spans="1:5" x14ac:dyDescent="0.3">
      <c r="A457" t="s">
        <v>379</v>
      </c>
      <c r="B457" t="str">
        <f t="shared" si="7"/>
        <v xml:space="preserve">Axe Brand </v>
      </c>
      <c r="C457" s="3">
        <v>781</v>
      </c>
      <c r="D457" s="2">
        <v>550</v>
      </c>
      <c r="E457" s="2">
        <f>Table1[[#This Row],[Orders]]*Table1[[#This Row],[Price]]</f>
        <v>429550</v>
      </c>
    </row>
    <row r="458" spans="1:5" x14ac:dyDescent="0.3">
      <c r="A458" t="s">
        <v>380</v>
      </c>
      <c r="B458" t="str">
        <f t="shared" si="7"/>
        <v xml:space="preserve">MEDISYNTH Rheumasaj </v>
      </c>
      <c r="C458" s="3">
        <v>32</v>
      </c>
      <c r="D458" s="2">
        <v>310</v>
      </c>
      <c r="E458" s="2">
        <f>Table1[[#This Row],[Orders]]*Table1[[#This Row],[Price]]</f>
        <v>9920</v>
      </c>
    </row>
    <row r="459" spans="1:5" x14ac:dyDescent="0.3">
      <c r="A459" t="s">
        <v>381</v>
      </c>
      <c r="B459" t="str">
        <f t="shared" si="7"/>
        <v xml:space="preserve">Axe Brand </v>
      </c>
      <c r="C459" s="3">
        <v>237</v>
      </c>
      <c r="D459" s="2">
        <v>266</v>
      </c>
      <c r="E459" s="2">
        <f>Table1[[#This Row],[Orders]]*Table1[[#This Row],[Price]]</f>
        <v>63042</v>
      </c>
    </row>
    <row r="460" spans="1:5" x14ac:dyDescent="0.3">
      <c r="A460" t="s">
        <v>382</v>
      </c>
      <c r="B460" t="str">
        <f t="shared" si="7"/>
        <v xml:space="preserve">Axe Brand </v>
      </c>
      <c r="C460" s="3">
        <v>46</v>
      </c>
      <c r="D460" s="2">
        <v>290</v>
      </c>
      <c r="E460" s="2">
        <f>Table1[[#This Row],[Orders]]*Table1[[#This Row],[Price]]</f>
        <v>13340</v>
      </c>
    </row>
    <row r="461" spans="1:5" x14ac:dyDescent="0.3">
      <c r="A461" t="s">
        <v>383</v>
      </c>
      <c r="B461" t="str">
        <f t="shared" si="7"/>
        <v xml:space="preserve">Gold Medal </v>
      </c>
      <c r="C461" s="3">
        <v>8</v>
      </c>
      <c r="D461" s="2">
        <v>1790</v>
      </c>
      <c r="E461" s="2">
        <f>Table1[[#This Row],[Orders]]*Table1[[#This Row],[Price]]</f>
        <v>14320</v>
      </c>
    </row>
    <row r="462" spans="1:5" x14ac:dyDescent="0.3">
      <c r="A462" t="s">
        <v>7</v>
      </c>
      <c r="B462" t="str">
        <f t="shared" si="7"/>
        <v xml:space="preserve">Axe Brand </v>
      </c>
      <c r="C462" s="3">
        <v>23</v>
      </c>
      <c r="D462" s="2">
        <v>455</v>
      </c>
      <c r="E462" s="2">
        <f>Table1[[#This Row],[Orders]]*Table1[[#This Row],[Price]]</f>
        <v>10465</v>
      </c>
    </row>
    <row r="463" spans="1:5" x14ac:dyDescent="0.3">
      <c r="A463" t="s">
        <v>384</v>
      </c>
      <c r="B463" t="str">
        <f t="shared" si="7"/>
        <v xml:space="preserve">Nageena SUKOOON </v>
      </c>
      <c r="C463" s="3">
        <v>65</v>
      </c>
      <c r="D463" s="2">
        <v>280</v>
      </c>
      <c r="E463" s="2">
        <f>Table1[[#This Row],[Orders]]*Table1[[#This Row],[Price]]</f>
        <v>18200</v>
      </c>
    </row>
    <row r="464" spans="1:5" x14ac:dyDescent="0.3">
      <c r="A464" t="s">
        <v>385</v>
      </c>
      <c r="B464" t="str">
        <f t="shared" si="7"/>
        <v xml:space="preserve">AXE Universal </v>
      </c>
      <c r="C464" s="3">
        <v>3</v>
      </c>
      <c r="D464" s="2">
        <v>1115</v>
      </c>
      <c r="E464" s="2">
        <f>Table1[[#This Row],[Orders]]*Table1[[#This Row],[Price]]</f>
        <v>3345</v>
      </c>
    </row>
    <row r="465" spans="1:5" x14ac:dyDescent="0.3">
      <c r="A465" t="s">
        <v>386</v>
      </c>
      <c r="B465" t="str">
        <f t="shared" si="7"/>
        <v xml:space="preserve">ZANDU Ortho </v>
      </c>
      <c r="C465" s="3">
        <v>5</v>
      </c>
      <c r="D465" s="2">
        <v>295</v>
      </c>
      <c r="E465" s="2">
        <f>Table1[[#This Row],[Orders]]*Table1[[#This Row],[Price]]</f>
        <v>1475</v>
      </c>
    </row>
    <row r="466" spans="1:5" x14ac:dyDescent="0.3">
      <c r="A466" t="s">
        <v>387</v>
      </c>
      <c r="B466" t="str">
        <f t="shared" si="7"/>
        <v xml:space="preserve">PANKAJAKASTHURI Orthoherb </v>
      </c>
      <c r="C466" s="3">
        <v>82</v>
      </c>
      <c r="D466" s="2">
        <v>249</v>
      </c>
      <c r="E466" s="2">
        <f>Table1[[#This Row],[Orders]]*Table1[[#This Row],[Price]]</f>
        <v>20418</v>
      </c>
    </row>
    <row r="467" spans="1:5" x14ac:dyDescent="0.3">
      <c r="A467" t="s">
        <v>388</v>
      </c>
      <c r="B467" t="str">
        <f t="shared" si="7"/>
        <v xml:space="preserve">Nageena SUKOON </v>
      </c>
      <c r="C467" s="3">
        <v>24</v>
      </c>
      <c r="D467" s="2">
        <v>380</v>
      </c>
      <c r="E467" s="2">
        <f>Table1[[#This Row],[Orders]]*Table1[[#This Row],[Price]]</f>
        <v>9120</v>
      </c>
    </row>
    <row r="468" spans="1:5" x14ac:dyDescent="0.3">
      <c r="A468" t="s">
        <v>389</v>
      </c>
      <c r="B468" t="str">
        <f t="shared" si="7"/>
        <v xml:space="preserve">AXE Brand </v>
      </c>
      <c r="C468" s="3">
        <v>62</v>
      </c>
      <c r="D468" s="2">
        <v>978</v>
      </c>
      <c r="E468" s="2">
        <f>Table1[[#This Row],[Orders]]*Table1[[#This Row],[Price]]</f>
        <v>60636</v>
      </c>
    </row>
    <row r="469" spans="1:5" x14ac:dyDescent="0.3">
      <c r="A469" t="s">
        <v>390</v>
      </c>
      <c r="B469" t="str">
        <f t="shared" si="7"/>
        <v xml:space="preserve">DAGA CHANDAN </v>
      </c>
      <c r="C469" s="3">
        <v>21</v>
      </c>
      <c r="D469" s="2">
        <v>290</v>
      </c>
      <c r="E469" s="2">
        <f>Table1[[#This Row],[Orders]]*Table1[[#This Row],[Price]]</f>
        <v>6090</v>
      </c>
    </row>
    <row r="470" spans="1:5" x14ac:dyDescent="0.3">
      <c r="A470" t="s">
        <v>391</v>
      </c>
      <c r="B470" t="str">
        <f t="shared" si="7"/>
        <v xml:space="preserve">AXE Brand </v>
      </c>
      <c r="C470" s="3">
        <v>154</v>
      </c>
      <c r="D470" s="2">
        <v>559</v>
      </c>
      <c r="E470" s="2">
        <f>Table1[[#This Row],[Orders]]*Table1[[#This Row],[Price]]</f>
        <v>86086</v>
      </c>
    </row>
    <row r="471" spans="1:5" x14ac:dyDescent="0.3">
      <c r="A471" t="s">
        <v>392</v>
      </c>
      <c r="B471" t="str">
        <f t="shared" si="7"/>
        <v xml:space="preserve">poy-sian Poy </v>
      </c>
      <c r="C471" s="3">
        <v>64</v>
      </c>
      <c r="D471" s="2">
        <v>430</v>
      </c>
      <c r="E471" s="2">
        <f>Table1[[#This Row],[Orders]]*Table1[[#This Row],[Price]]</f>
        <v>27520</v>
      </c>
    </row>
    <row r="472" spans="1:5" x14ac:dyDescent="0.3">
      <c r="A472" t="s">
        <v>393</v>
      </c>
      <c r="B472" t="str">
        <f t="shared" si="7"/>
        <v xml:space="preserve">KUDOS V-1 </v>
      </c>
      <c r="C472" s="3">
        <v>4</v>
      </c>
      <c r="D472" s="2">
        <v>555</v>
      </c>
      <c r="E472" s="2">
        <f>Table1[[#This Row],[Orders]]*Table1[[#This Row],[Price]]</f>
        <v>2220</v>
      </c>
    </row>
    <row r="473" spans="1:5" x14ac:dyDescent="0.3">
      <c r="A473" t="s">
        <v>394</v>
      </c>
      <c r="B473" t="str">
        <f t="shared" si="7"/>
        <v xml:space="preserve">DEEMARK Ortho </v>
      </c>
      <c r="C473" s="3">
        <v>4</v>
      </c>
      <c r="D473" s="2">
        <v>575</v>
      </c>
      <c r="E473" s="2">
        <f>Table1[[#This Row],[Orders]]*Table1[[#This Row],[Price]]</f>
        <v>2300</v>
      </c>
    </row>
    <row r="474" spans="1:5" x14ac:dyDescent="0.3">
      <c r="A474" t="s">
        <v>395</v>
      </c>
      <c r="B474" t="str">
        <f t="shared" si="7"/>
        <v xml:space="preserve">Nurament Oil </v>
      </c>
      <c r="C474" s="3">
        <v>3</v>
      </c>
      <c r="D474" s="2">
        <v>219</v>
      </c>
      <c r="E474" s="2">
        <f>Table1[[#This Row],[Orders]]*Table1[[#This Row],[Price]]</f>
        <v>657</v>
      </c>
    </row>
    <row r="475" spans="1:5" x14ac:dyDescent="0.3">
      <c r="A475" t="s">
        <v>396</v>
      </c>
      <c r="B475" t="str">
        <f t="shared" si="7"/>
        <v xml:space="preserve">Axe Brand </v>
      </c>
      <c r="C475" s="3">
        <v>23</v>
      </c>
      <c r="D475" s="2">
        <v>550</v>
      </c>
      <c r="E475" s="2">
        <f>Table1[[#This Row],[Orders]]*Table1[[#This Row],[Price]]</f>
        <v>12650</v>
      </c>
    </row>
    <row r="476" spans="1:5" x14ac:dyDescent="0.3">
      <c r="A476" t="s">
        <v>396</v>
      </c>
      <c r="B476" t="str">
        <f t="shared" si="7"/>
        <v xml:space="preserve">Axe Brand </v>
      </c>
      <c r="C476" s="3">
        <v>23</v>
      </c>
      <c r="D476" s="2">
        <v>550</v>
      </c>
      <c r="E476" s="2">
        <f>Table1[[#This Row],[Orders]]*Table1[[#This Row],[Price]]</f>
        <v>12650</v>
      </c>
    </row>
    <row r="477" spans="1:5" x14ac:dyDescent="0.3">
      <c r="A477" t="s">
        <v>397</v>
      </c>
      <c r="B477" t="str">
        <f t="shared" si="7"/>
        <v xml:space="preserve">Gold Medal </v>
      </c>
      <c r="C477" s="3">
        <v>38</v>
      </c>
      <c r="D477" s="2">
        <v>372</v>
      </c>
      <c r="E477" s="2">
        <f>Table1[[#This Row],[Orders]]*Table1[[#This Row],[Price]]</f>
        <v>14136</v>
      </c>
    </row>
    <row r="478" spans="1:5" x14ac:dyDescent="0.3">
      <c r="A478" t="s">
        <v>398</v>
      </c>
      <c r="B478" t="str">
        <f t="shared" si="7"/>
        <v xml:space="preserve">Safecare Minyak </v>
      </c>
      <c r="C478" s="3">
        <v>1044</v>
      </c>
      <c r="D478" s="2">
        <v>120</v>
      </c>
      <c r="E478" s="2">
        <f>Table1[[#This Row],[Orders]]*Table1[[#This Row],[Price]]</f>
        <v>125280</v>
      </c>
    </row>
    <row r="479" spans="1:5" x14ac:dyDescent="0.3">
      <c r="A479" t="s">
        <v>399</v>
      </c>
      <c r="B479" t="str">
        <f t="shared" si="7"/>
        <v xml:space="preserve">Gold Medal </v>
      </c>
      <c r="C479" s="3">
        <v>28</v>
      </c>
      <c r="D479" s="2">
        <v>859</v>
      </c>
      <c r="E479" s="2">
        <f>Table1[[#This Row],[Orders]]*Table1[[#This Row],[Price]]</f>
        <v>24052</v>
      </c>
    </row>
    <row r="480" spans="1:5" x14ac:dyDescent="0.3">
      <c r="A480" t="s">
        <v>400</v>
      </c>
      <c r="B480" t="str">
        <f t="shared" si="7"/>
        <v xml:space="preserve">Kerala Ayurveda </v>
      </c>
      <c r="C480" s="3">
        <v>208</v>
      </c>
      <c r="D480" s="2">
        <v>145</v>
      </c>
      <c r="E480" s="2">
        <f>Table1[[#This Row],[Orders]]*Table1[[#This Row],[Price]]</f>
        <v>30160</v>
      </c>
    </row>
    <row r="481" spans="1:5" x14ac:dyDescent="0.3">
      <c r="A481" t="s">
        <v>401</v>
      </c>
      <c r="B481" t="str">
        <f t="shared" si="7"/>
        <v xml:space="preserve">Axe Brand </v>
      </c>
      <c r="C481" s="3">
        <v>6</v>
      </c>
      <c r="D481" s="2">
        <v>418</v>
      </c>
      <c r="E481" s="2">
        <f>Table1[[#This Row],[Orders]]*Table1[[#This Row],[Price]]</f>
        <v>2508</v>
      </c>
    </row>
    <row r="482" spans="1:5" x14ac:dyDescent="0.3">
      <c r="A482" t="s">
        <v>402</v>
      </c>
      <c r="B482" t="str">
        <f t="shared" si="7"/>
        <v xml:space="preserve">Gold Medal </v>
      </c>
      <c r="C482" s="3">
        <v>33</v>
      </c>
      <c r="D482" s="2">
        <v>175</v>
      </c>
      <c r="E482" s="2">
        <f>Table1[[#This Row],[Orders]]*Table1[[#This Row],[Price]]</f>
        <v>5775</v>
      </c>
    </row>
    <row r="483" spans="1:5" x14ac:dyDescent="0.3">
      <c r="A483" t="s">
        <v>403</v>
      </c>
      <c r="B483" t="str">
        <f t="shared" si="7"/>
        <v xml:space="preserve">Chaturbhuj CHATURBUJ </v>
      </c>
      <c r="C483" s="3">
        <v>162</v>
      </c>
      <c r="D483" s="2">
        <v>297</v>
      </c>
      <c r="E483" s="2">
        <f>Table1[[#This Row],[Orders]]*Table1[[#This Row],[Price]]</f>
        <v>48114</v>
      </c>
    </row>
    <row r="484" spans="1:5" x14ac:dyDescent="0.3">
      <c r="A484" t="s">
        <v>404</v>
      </c>
      <c r="B484" t="str">
        <f t="shared" si="7"/>
        <v xml:space="preserve">Gold Medal </v>
      </c>
      <c r="C484" s="3">
        <v>5</v>
      </c>
      <c r="D484" s="2">
        <v>399</v>
      </c>
      <c r="E484" s="2">
        <f>Table1[[#This Row],[Orders]]*Table1[[#This Row],[Price]]</f>
        <v>1995</v>
      </c>
    </row>
    <row r="485" spans="1:5" x14ac:dyDescent="0.3">
      <c r="A485" t="s">
        <v>405</v>
      </c>
      <c r="B485" t="str">
        <f t="shared" si="7"/>
        <v xml:space="preserve">Asclepius Joint </v>
      </c>
      <c r="C485" s="3">
        <v>14</v>
      </c>
      <c r="D485" s="2">
        <v>394</v>
      </c>
      <c r="E485" s="2">
        <f>Table1[[#This Row],[Orders]]*Table1[[#This Row],[Price]]</f>
        <v>5516</v>
      </c>
    </row>
    <row r="486" spans="1:5" x14ac:dyDescent="0.3">
      <c r="A486" t="s">
        <v>406</v>
      </c>
      <c r="B486" t="str">
        <f t="shared" si="7"/>
        <v xml:space="preserve">Axe Brand </v>
      </c>
      <c r="C486" s="3">
        <v>127</v>
      </c>
      <c r="D486" s="2">
        <v>550</v>
      </c>
      <c r="E486" s="2">
        <f>Table1[[#This Row],[Orders]]*Table1[[#This Row],[Price]]</f>
        <v>69850</v>
      </c>
    </row>
    <row r="487" spans="1:5" x14ac:dyDescent="0.3">
      <c r="A487" t="s">
        <v>407</v>
      </c>
      <c r="B487" t="str">
        <f t="shared" si="7"/>
        <v xml:space="preserve">Axe Brand </v>
      </c>
      <c r="C487" s="3">
        <v>16</v>
      </c>
      <c r="D487" s="2">
        <v>220</v>
      </c>
      <c r="E487" s="2">
        <f>Table1[[#This Row],[Orders]]*Table1[[#This Row],[Price]]</f>
        <v>3520</v>
      </c>
    </row>
    <row r="488" spans="1:5" x14ac:dyDescent="0.3">
      <c r="A488" t="s">
        <v>408</v>
      </c>
      <c r="B488" t="str">
        <f t="shared" si="7"/>
        <v xml:space="preserve">MEDISYNTH RHEUMASAJ </v>
      </c>
      <c r="C488" s="3">
        <v>60</v>
      </c>
      <c r="D488" s="2">
        <v>305</v>
      </c>
      <c r="E488" s="2">
        <f>Table1[[#This Row],[Orders]]*Table1[[#This Row],[Price]]</f>
        <v>18300</v>
      </c>
    </row>
    <row r="489" spans="1:5" x14ac:dyDescent="0.3">
      <c r="A489" t="s">
        <v>409</v>
      </c>
      <c r="B489" t="str">
        <f t="shared" si="7"/>
        <v xml:space="preserve">Axe Brand </v>
      </c>
      <c r="C489" s="3">
        <v>906</v>
      </c>
      <c r="D489" s="2">
        <v>420</v>
      </c>
      <c r="E489" s="2">
        <f>Table1[[#This Row],[Orders]]*Table1[[#This Row],[Price]]</f>
        <v>380520</v>
      </c>
    </row>
    <row r="490" spans="1:5" x14ac:dyDescent="0.3">
      <c r="A490" t="s">
        <v>410</v>
      </c>
      <c r="B490" t="str">
        <f t="shared" si="7"/>
        <v xml:space="preserve">Kerala Ayurveda </v>
      </c>
      <c r="C490" s="3">
        <v>119</v>
      </c>
      <c r="D490" s="2">
        <v>220</v>
      </c>
      <c r="E490" s="2">
        <f>Table1[[#This Row],[Orders]]*Table1[[#This Row],[Price]]</f>
        <v>26180</v>
      </c>
    </row>
    <row r="491" spans="1:5" x14ac:dyDescent="0.3">
      <c r="A491" t="s">
        <v>411</v>
      </c>
      <c r="B491" t="str">
        <f t="shared" si="7"/>
        <v xml:space="preserve">Kudos Ayurveda </v>
      </c>
      <c r="C491" s="3">
        <v>106</v>
      </c>
      <c r="D491" s="2">
        <v>349</v>
      </c>
      <c r="E491" s="2">
        <f>Table1[[#This Row],[Orders]]*Table1[[#This Row],[Price]]</f>
        <v>36994</v>
      </c>
    </row>
    <row r="492" spans="1:5" x14ac:dyDescent="0.3">
      <c r="A492" t="s">
        <v>412</v>
      </c>
      <c r="B492" t="str">
        <f t="shared" si="7"/>
        <v xml:space="preserve">Kerala Ayurveda </v>
      </c>
      <c r="C492" s="3">
        <v>124</v>
      </c>
      <c r="D492" s="2">
        <v>380</v>
      </c>
      <c r="E492" s="2">
        <f>Table1[[#This Row],[Orders]]*Table1[[#This Row],[Price]]</f>
        <v>47120</v>
      </c>
    </row>
    <row r="493" spans="1:5" x14ac:dyDescent="0.3">
      <c r="A493" t="s">
        <v>413</v>
      </c>
      <c r="B493" t="str">
        <f t="shared" si="7"/>
        <v xml:space="preserve">poy-sian Pim-Saen </v>
      </c>
      <c r="C493" s="3">
        <v>75</v>
      </c>
      <c r="D493" s="2">
        <v>349</v>
      </c>
      <c r="E493" s="2">
        <f>Table1[[#This Row],[Orders]]*Table1[[#This Row],[Price]]</f>
        <v>26175</v>
      </c>
    </row>
    <row r="494" spans="1:5" x14ac:dyDescent="0.3">
      <c r="A494" t="s">
        <v>414</v>
      </c>
      <c r="B494" t="str">
        <f t="shared" si="7"/>
        <v xml:space="preserve">Axe Brand </v>
      </c>
      <c r="C494" s="3">
        <v>52</v>
      </c>
      <c r="D494" s="2">
        <v>265</v>
      </c>
      <c r="E494" s="2">
        <f>Table1[[#This Row],[Orders]]*Table1[[#This Row],[Price]]</f>
        <v>13780</v>
      </c>
    </row>
    <row r="495" spans="1:5" x14ac:dyDescent="0.3">
      <c r="A495" t="s">
        <v>415</v>
      </c>
      <c r="B495" t="str">
        <f t="shared" si="7"/>
        <v xml:space="preserve">Axe Brand </v>
      </c>
      <c r="C495" s="3">
        <v>11</v>
      </c>
      <c r="D495" s="2">
        <v>498</v>
      </c>
      <c r="E495" s="2">
        <f>Table1[[#This Row],[Orders]]*Table1[[#This Row],[Price]]</f>
        <v>5478</v>
      </c>
    </row>
    <row r="496" spans="1:5" x14ac:dyDescent="0.3">
      <c r="A496" t="s">
        <v>416</v>
      </c>
      <c r="B496" t="str">
        <f t="shared" si="7"/>
        <v xml:space="preserve">Axe Brand </v>
      </c>
      <c r="C496" s="3">
        <v>521</v>
      </c>
      <c r="D496" s="2">
        <v>320</v>
      </c>
      <c r="E496" s="2">
        <f>Table1[[#This Row],[Orders]]*Table1[[#This Row],[Price]]</f>
        <v>166720</v>
      </c>
    </row>
    <row r="497" spans="1:5" x14ac:dyDescent="0.3">
      <c r="A497" t="s">
        <v>417</v>
      </c>
      <c r="B497" t="str">
        <f t="shared" si="7"/>
        <v xml:space="preserve">Tiger Balm </v>
      </c>
      <c r="C497" s="3">
        <v>85</v>
      </c>
      <c r="D497" s="2">
        <v>399</v>
      </c>
      <c r="E497" s="2">
        <f>Table1[[#This Row],[Orders]]*Table1[[#This Row],[Price]]</f>
        <v>33915</v>
      </c>
    </row>
    <row r="498" spans="1:5" x14ac:dyDescent="0.3">
      <c r="A498" t="s">
        <v>418</v>
      </c>
      <c r="B498" t="str">
        <f t="shared" si="7"/>
        <v xml:space="preserve">Kerala Ayurveda </v>
      </c>
      <c r="C498" s="3">
        <v>63</v>
      </c>
      <c r="D498" s="2">
        <v>360</v>
      </c>
      <c r="E498" s="2">
        <f>Table1[[#This Row],[Orders]]*Table1[[#This Row],[Price]]</f>
        <v>22680</v>
      </c>
    </row>
    <row r="499" spans="1:5" x14ac:dyDescent="0.3">
      <c r="A499" t="s">
        <v>419</v>
      </c>
      <c r="B499" t="str">
        <f t="shared" si="7"/>
        <v xml:space="preserve">Axe Brand </v>
      </c>
      <c r="C499" s="3">
        <v>823</v>
      </c>
      <c r="D499" s="2">
        <v>249</v>
      </c>
      <c r="E499" s="2">
        <f>Table1[[#This Row],[Orders]]*Table1[[#This Row],[Price]]</f>
        <v>204927</v>
      </c>
    </row>
    <row r="500" spans="1:5" x14ac:dyDescent="0.3">
      <c r="A500" t="s">
        <v>420</v>
      </c>
      <c r="B500" t="str">
        <f t="shared" si="7"/>
        <v xml:space="preserve">Kerala Ayurveda </v>
      </c>
      <c r="C500" s="3">
        <v>33</v>
      </c>
      <c r="D500" s="2">
        <v>750</v>
      </c>
      <c r="E500" s="2">
        <f>Table1[[#This Row],[Orders]]*Table1[[#This Row],[Price]]</f>
        <v>24750</v>
      </c>
    </row>
    <row r="501" spans="1:5" x14ac:dyDescent="0.3">
      <c r="A501" t="s">
        <v>421</v>
      </c>
      <c r="B501" t="str">
        <f t="shared" si="7"/>
        <v xml:space="preserve">Axe Brand </v>
      </c>
      <c r="C501" s="3">
        <v>19</v>
      </c>
      <c r="D501" s="2">
        <v>350</v>
      </c>
      <c r="E501" s="2">
        <f>Table1[[#This Row],[Orders]]*Table1[[#This Row],[Price]]</f>
        <v>6650</v>
      </c>
    </row>
    <row r="502" spans="1:5" x14ac:dyDescent="0.3">
      <c r="A502" t="s">
        <v>422</v>
      </c>
      <c r="B502" t="str">
        <f t="shared" si="7"/>
        <v xml:space="preserve">Axe Brand </v>
      </c>
      <c r="C502" s="3">
        <v>117</v>
      </c>
      <c r="D502" s="2">
        <v>498</v>
      </c>
      <c r="E502" s="2">
        <f>Table1[[#This Row],[Orders]]*Table1[[#This Row],[Price]]</f>
        <v>58266</v>
      </c>
    </row>
    <row r="503" spans="1:5" x14ac:dyDescent="0.3">
      <c r="A503" t="s">
        <v>423</v>
      </c>
      <c r="B503" t="str">
        <f t="shared" si="7"/>
        <v xml:space="preserve">SBL ORTHOMUV </v>
      </c>
      <c r="C503" s="3">
        <v>32</v>
      </c>
      <c r="D503" s="2">
        <v>269</v>
      </c>
      <c r="E503" s="2">
        <f>Table1[[#This Row],[Orders]]*Table1[[#This Row],[Price]]</f>
        <v>8608</v>
      </c>
    </row>
    <row r="504" spans="1:5" x14ac:dyDescent="0.3">
      <c r="A504" t="s">
        <v>424</v>
      </c>
      <c r="B504" t="str">
        <f t="shared" si="7"/>
        <v xml:space="preserve">Axe Brand </v>
      </c>
      <c r="C504" s="3">
        <v>112</v>
      </c>
      <c r="D504" s="2">
        <v>270</v>
      </c>
      <c r="E504" s="2">
        <f>Table1[[#This Row],[Orders]]*Table1[[#This Row],[Price]]</f>
        <v>30240</v>
      </c>
    </row>
    <row r="505" spans="1:5" x14ac:dyDescent="0.3">
      <c r="A505" t="s">
        <v>425</v>
      </c>
      <c r="B505" t="str">
        <f t="shared" si="7"/>
        <v xml:space="preserve">poy-sian PIM </v>
      </c>
      <c r="C505" s="3">
        <v>13</v>
      </c>
      <c r="D505" s="2">
        <v>239</v>
      </c>
      <c r="E505" s="2">
        <f>Table1[[#This Row],[Orders]]*Table1[[#This Row],[Price]]</f>
        <v>3107</v>
      </c>
    </row>
    <row r="506" spans="1:5" x14ac:dyDescent="0.3">
      <c r="A506" t="s">
        <v>408</v>
      </c>
      <c r="B506" t="str">
        <f t="shared" si="7"/>
        <v xml:space="preserve">MEDISYNTH RHEUMASAJ </v>
      </c>
      <c r="C506" s="3">
        <v>9</v>
      </c>
      <c r="D506" s="2">
        <v>605</v>
      </c>
      <c r="E506" s="2">
        <f>Table1[[#This Row],[Orders]]*Table1[[#This Row],[Price]]</f>
        <v>5445</v>
      </c>
    </row>
    <row r="507" spans="1:5" x14ac:dyDescent="0.3">
      <c r="A507" t="s">
        <v>426</v>
      </c>
      <c r="B507" t="str">
        <f t="shared" si="7"/>
        <v xml:space="preserve">Herb-O-Ville De </v>
      </c>
      <c r="C507" s="3">
        <v>3</v>
      </c>
      <c r="D507" s="2">
        <v>419</v>
      </c>
      <c r="E507" s="2">
        <f>Table1[[#This Row],[Orders]]*Table1[[#This Row],[Price]]</f>
        <v>1257</v>
      </c>
    </row>
    <row r="508" spans="1:5" x14ac:dyDescent="0.3">
      <c r="A508" t="s">
        <v>427</v>
      </c>
      <c r="B508" t="str">
        <f t="shared" si="7"/>
        <v xml:space="preserve">Gold Medal </v>
      </c>
      <c r="C508" s="3">
        <v>15</v>
      </c>
      <c r="D508" s="2">
        <v>799</v>
      </c>
      <c r="E508" s="2">
        <f>Table1[[#This Row],[Orders]]*Table1[[#This Row],[Price]]</f>
        <v>11985</v>
      </c>
    </row>
    <row r="509" spans="1:5" x14ac:dyDescent="0.3">
      <c r="A509" t="s">
        <v>428</v>
      </c>
      <c r="B509" t="str">
        <f t="shared" si="7"/>
        <v xml:space="preserve">poy-sian Pim </v>
      </c>
      <c r="C509" s="3">
        <v>24</v>
      </c>
      <c r="D509" s="2">
        <v>599</v>
      </c>
      <c r="E509" s="2">
        <f>Table1[[#This Row],[Orders]]*Table1[[#This Row],[Price]]</f>
        <v>14376</v>
      </c>
    </row>
    <row r="510" spans="1:5" x14ac:dyDescent="0.3">
      <c r="A510" t="s">
        <v>429</v>
      </c>
      <c r="B510" t="str">
        <f t="shared" si="7"/>
        <v xml:space="preserve">Kerala Ayurveda </v>
      </c>
      <c r="C510" s="3">
        <v>20</v>
      </c>
      <c r="D510" s="2">
        <v>760</v>
      </c>
      <c r="E510" s="2">
        <f>Table1[[#This Row],[Orders]]*Table1[[#This Row],[Price]]</f>
        <v>15200</v>
      </c>
    </row>
    <row r="511" spans="1:5" x14ac:dyDescent="0.3">
      <c r="A511" t="s">
        <v>430</v>
      </c>
      <c r="B511" t="str">
        <f t="shared" si="7"/>
        <v xml:space="preserve">Tiger Balm </v>
      </c>
      <c r="C511" s="3">
        <v>8</v>
      </c>
      <c r="D511" s="2">
        <v>799</v>
      </c>
      <c r="E511" s="2">
        <f>Table1[[#This Row],[Orders]]*Table1[[#This Row],[Price]]</f>
        <v>6392</v>
      </c>
    </row>
    <row r="512" spans="1:5" x14ac:dyDescent="0.3">
      <c r="A512" t="s">
        <v>431</v>
      </c>
      <c r="B512" t="str">
        <f t="shared" si="7"/>
        <v xml:space="preserve">Axe Brand </v>
      </c>
      <c r="C512" s="3">
        <v>19</v>
      </c>
      <c r="D512" s="2">
        <v>2899</v>
      </c>
      <c r="E512" s="2">
        <f>Table1[[#This Row],[Orders]]*Table1[[#This Row],[Price]]</f>
        <v>55081</v>
      </c>
    </row>
    <row r="513" spans="1:5" x14ac:dyDescent="0.3">
      <c r="A513" t="s">
        <v>432</v>
      </c>
      <c r="B513" t="str">
        <f t="shared" si="7"/>
        <v xml:space="preserve">Axe Brand </v>
      </c>
      <c r="C513" s="3">
        <v>24</v>
      </c>
      <c r="D513" s="2">
        <v>350</v>
      </c>
      <c r="E513" s="2">
        <f>Table1[[#This Row],[Orders]]*Table1[[#This Row],[Price]]</f>
        <v>8400</v>
      </c>
    </row>
    <row r="514" spans="1:5" x14ac:dyDescent="0.3">
      <c r="A514" t="s">
        <v>433</v>
      </c>
      <c r="B514" t="str">
        <f t="shared" si="7"/>
        <v xml:space="preserve">AXE OIL </v>
      </c>
      <c r="C514" s="3">
        <v>65</v>
      </c>
      <c r="D514" s="2">
        <v>499</v>
      </c>
      <c r="E514" s="2">
        <f>Table1[[#This Row],[Orders]]*Table1[[#This Row],[Price]]</f>
        <v>32435</v>
      </c>
    </row>
    <row r="515" spans="1:5" x14ac:dyDescent="0.3">
      <c r="A515" t="s">
        <v>434</v>
      </c>
      <c r="B515" t="str">
        <f t="shared" ref="B515:B578" si="8">MID(A515,1,SEARCH(" ",A515,SEARCH(" ",A515)+1))</f>
        <v xml:space="preserve">Gold Medal </v>
      </c>
      <c r="C515" s="3">
        <v>51</v>
      </c>
      <c r="D515" s="2">
        <v>475</v>
      </c>
      <c r="E515" s="2">
        <f>Table1[[#This Row],[Orders]]*Table1[[#This Row],[Price]]</f>
        <v>24225</v>
      </c>
    </row>
    <row r="516" spans="1:5" x14ac:dyDescent="0.3">
      <c r="A516" t="s">
        <v>435</v>
      </c>
      <c r="B516" t="str">
        <f t="shared" si="8"/>
        <v xml:space="preserve">AXE BRAND </v>
      </c>
      <c r="C516" s="3">
        <v>74</v>
      </c>
      <c r="D516" s="2">
        <v>399</v>
      </c>
      <c r="E516" s="2">
        <f>Table1[[#This Row],[Orders]]*Table1[[#This Row],[Price]]</f>
        <v>29526</v>
      </c>
    </row>
    <row r="517" spans="1:5" x14ac:dyDescent="0.3">
      <c r="A517" t="s">
        <v>436</v>
      </c>
      <c r="B517" t="str">
        <f t="shared" si="8"/>
        <v xml:space="preserve">pim saen </v>
      </c>
      <c r="C517" s="3">
        <v>10</v>
      </c>
      <c r="D517" s="2">
        <v>3999</v>
      </c>
      <c r="E517" s="2">
        <f>Table1[[#This Row],[Orders]]*Table1[[#This Row],[Price]]</f>
        <v>39990</v>
      </c>
    </row>
    <row r="518" spans="1:5" x14ac:dyDescent="0.3">
      <c r="A518" t="s">
        <v>437</v>
      </c>
      <c r="B518" t="str">
        <f t="shared" si="8"/>
        <v xml:space="preserve">Gold Medal </v>
      </c>
      <c r="C518" s="3">
        <v>4</v>
      </c>
      <c r="D518" s="2">
        <v>280</v>
      </c>
      <c r="E518" s="2">
        <f>Table1[[#This Row],[Orders]]*Table1[[#This Row],[Price]]</f>
        <v>1120</v>
      </c>
    </row>
    <row r="519" spans="1:5" x14ac:dyDescent="0.3">
      <c r="A519" t="s">
        <v>438</v>
      </c>
      <c r="B519" t="str">
        <f t="shared" si="8"/>
        <v xml:space="preserve">Axe Brand </v>
      </c>
      <c r="C519" s="3">
        <v>70</v>
      </c>
      <c r="D519" s="2">
        <v>350</v>
      </c>
      <c r="E519" s="2">
        <f>Table1[[#This Row],[Orders]]*Table1[[#This Row],[Price]]</f>
        <v>24500</v>
      </c>
    </row>
    <row r="520" spans="1:5" x14ac:dyDescent="0.3">
      <c r="A520" t="s">
        <v>439</v>
      </c>
      <c r="B520" t="str">
        <f t="shared" si="8"/>
        <v xml:space="preserve">Kerala Ayurveda </v>
      </c>
      <c r="C520" s="3">
        <v>33</v>
      </c>
      <c r="D520" s="2">
        <v>435</v>
      </c>
      <c r="E520" s="2">
        <f>Table1[[#This Row],[Orders]]*Table1[[#This Row],[Price]]</f>
        <v>14355</v>
      </c>
    </row>
    <row r="521" spans="1:5" x14ac:dyDescent="0.3">
      <c r="A521" t="s">
        <v>402</v>
      </c>
      <c r="B521" t="str">
        <f t="shared" si="8"/>
        <v xml:space="preserve">Gold Medal </v>
      </c>
      <c r="C521" s="3">
        <v>36</v>
      </c>
      <c r="D521" s="2">
        <v>319</v>
      </c>
      <c r="E521" s="2">
        <f>Table1[[#This Row],[Orders]]*Table1[[#This Row],[Price]]</f>
        <v>11484</v>
      </c>
    </row>
    <row r="522" spans="1:5" x14ac:dyDescent="0.3">
      <c r="A522" t="s">
        <v>440</v>
      </c>
      <c r="B522" t="str">
        <f t="shared" si="8"/>
        <v xml:space="preserve">Gold Medal </v>
      </c>
      <c r="C522" s="3">
        <v>292</v>
      </c>
      <c r="D522" s="2">
        <v>330</v>
      </c>
      <c r="E522" s="2">
        <f>Table1[[#This Row],[Orders]]*Table1[[#This Row],[Price]]</f>
        <v>96360</v>
      </c>
    </row>
    <row r="523" spans="1:5" x14ac:dyDescent="0.3">
      <c r="A523" t="s">
        <v>441</v>
      </c>
      <c r="B523" t="str">
        <f t="shared" si="8"/>
        <v xml:space="preserve">MEDISYNTH Rheumasaj </v>
      </c>
      <c r="C523" s="3">
        <v>3</v>
      </c>
      <c r="D523" s="2">
        <v>460</v>
      </c>
      <c r="E523" s="2">
        <f>Table1[[#This Row],[Orders]]*Table1[[#This Row],[Price]]</f>
        <v>1380</v>
      </c>
    </row>
    <row r="524" spans="1:5" x14ac:dyDescent="0.3">
      <c r="A524" t="s">
        <v>442</v>
      </c>
      <c r="B524" t="str">
        <f t="shared" si="8"/>
        <v xml:space="preserve">Axe Brand </v>
      </c>
      <c r="C524" s="3">
        <v>18</v>
      </c>
      <c r="D524" s="2">
        <v>300</v>
      </c>
      <c r="E524" s="2">
        <f>Table1[[#This Row],[Orders]]*Table1[[#This Row],[Price]]</f>
        <v>5400</v>
      </c>
    </row>
    <row r="525" spans="1:5" x14ac:dyDescent="0.3">
      <c r="A525" t="s">
        <v>443</v>
      </c>
      <c r="B525" t="str">
        <f t="shared" si="8"/>
        <v xml:space="preserve">Gold Medal </v>
      </c>
      <c r="C525" s="3">
        <v>63</v>
      </c>
      <c r="D525" s="2">
        <v>500</v>
      </c>
      <c r="E525" s="2">
        <f>Table1[[#This Row],[Orders]]*Table1[[#This Row],[Price]]</f>
        <v>31500</v>
      </c>
    </row>
    <row r="526" spans="1:5" x14ac:dyDescent="0.3">
      <c r="A526" t="s">
        <v>444</v>
      </c>
      <c r="B526" t="str">
        <f t="shared" si="8"/>
        <v xml:space="preserve">Dr. Ortho </v>
      </c>
      <c r="C526" s="3">
        <v>15</v>
      </c>
      <c r="D526" s="2">
        <v>590</v>
      </c>
      <c r="E526" s="2">
        <f>Table1[[#This Row],[Orders]]*Table1[[#This Row],[Price]]</f>
        <v>8850</v>
      </c>
    </row>
    <row r="527" spans="1:5" x14ac:dyDescent="0.3">
      <c r="A527" t="s">
        <v>7</v>
      </c>
      <c r="B527" t="str">
        <f t="shared" si="8"/>
        <v xml:space="preserve">Axe Brand </v>
      </c>
      <c r="C527" s="3">
        <v>30</v>
      </c>
      <c r="D527" s="2">
        <v>298</v>
      </c>
      <c r="E527" s="2">
        <f>Table1[[#This Row],[Orders]]*Table1[[#This Row],[Price]]</f>
        <v>8940</v>
      </c>
    </row>
    <row r="528" spans="1:5" x14ac:dyDescent="0.3">
      <c r="A528" t="s">
        <v>445</v>
      </c>
      <c r="B528" t="str">
        <f t="shared" si="8"/>
        <v xml:space="preserve">Axe Brand </v>
      </c>
      <c r="C528" s="3">
        <v>11</v>
      </c>
      <c r="D528" s="2">
        <v>432</v>
      </c>
      <c r="E528" s="2">
        <f>Table1[[#This Row],[Orders]]*Table1[[#This Row],[Price]]</f>
        <v>4752</v>
      </c>
    </row>
    <row r="529" spans="1:5" x14ac:dyDescent="0.3">
      <c r="A529" t="s">
        <v>446</v>
      </c>
      <c r="B529" t="str">
        <f t="shared" si="8"/>
        <v xml:space="preserve">SIANG Pure </v>
      </c>
      <c r="C529" s="3">
        <v>22</v>
      </c>
      <c r="D529" s="2">
        <v>739</v>
      </c>
      <c r="E529" s="2">
        <f>Table1[[#This Row],[Orders]]*Table1[[#This Row],[Price]]</f>
        <v>16258</v>
      </c>
    </row>
    <row r="530" spans="1:5" x14ac:dyDescent="0.3">
      <c r="A530" t="s">
        <v>447</v>
      </c>
      <c r="B530" t="str">
        <f t="shared" si="8"/>
        <v xml:space="preserve">SIANG Pure </v>
      </c>
      <c r="C530" s="3">
        <v>19</v>
      </c>
      <c r="D530" s="2">
        <v>281</v>
      </c>
      <c r="E530" s="2">
        <f>Table1[[#This Row],[Orders]]*Table1[[#This Row],[Price]]</f>
        <v>5339</v>
      </c>
    </row>
    <row r="531" spans="1:5" x14ac:dyDescent="0.3">
      <c r="A531" t="s">
        <v>448</v>
      </c>
      <c r="B531" t="str">
        <f t="shared" si="8"/>
        <v xml:space="preserve">Gold Medal </v>
      </c>
      <c r="C531" s="3">
        <v>95</v>
      </c>
      <c r="D531" s="2">
        <v>335</v>
      </c>
      <c r="E531" s="2">
        <f>Table1[[#This Row],[Orders]]*Table1[[#This Row],[Price]]</f>
        <v>31825</v>
      </c>
    </row>
    <row r="532" spans="1:5" x14ac:dyDescent="0.3">
      <c r="A532" t="s">
        <v>449</v>
      </c>
      <c r="B532" t="str">
        <f t="shared" si="8"/>
        <v xml:space="preserve">Safe Care </v>
      </c>
      <c r="C532" s="3">
        <v>96</v>
      </c>
      <c r="D532" s="2">
        <v>1440</v>
      </c>
      <c r="E532" s="2">
        <f>Table1[[#This Row],[Orders]]*Table1[[#This Row],[Price]]</f>
        <v>138240</v>
      </c>
    </row>
    <row r="533" spans="1:5" x14ac:dyDescent="0.3">
      <c r="A533" t="s">
        <v>450</v>
      </c>
      <c r="B533" t="str">
        <f t="shared" si="8"/>
        <v xml:space="preserve">PANKAJAKASTHURI ORTHO </v>
      </c>
      <c r="C533" s="3">
        <v>3</v>
      </c>
      <c r="D533" s="2">
        <v>220</v>
      </c>
      <c r="E533" s="2">
        <f>Table1[[#This Row],[Orders]]*Table1[[#This Row],[Price]]</f>
        <v>660</v>
      </c>
    </row>
    <row r="534" spans="1:5" x14ac:dyDescent="0.3">
      <c r="A534" t="s">
        <v>451</v>
      </c>
      <c r="B534" t="str">
        <f t="shared" si="8"/>
        <v xml:space="preserve">AXE Oil </v>
      </c>
      <c r="C534" s="3">
        <v>86</v>
      </c>
      <c r="D534" s="2">
        <v>995</v>
      </c>
      <c r="E534" s="2">
        <f>Table1[[#This Row],[Orders]]*Table1[[#This Row],[Price]]</f>
        <v>85570</v>
      </c>
    </row>
    <row r="535" spans="1:5" x14ac:dyDescent="0.3">
      <c r="A535" t="s">
        <v>452</v>
      </c>
      <c r="B535" t="str">
        <f t="shared" si="8"/>
        <v xml:space="preserve">Axe Brand </v>
      </c>
      <c r="C535" s="3">
        <v>109</v>
      </c>
      <c r="D535" s="2">
        <v>1060</v>
      </c>
      <c r="E535" s="2">
        <f>Table1[[#This Row],[Orders]]*Table1[[#This Row],[Price]]</f>
        <v>115540</v>
      </c>
    </row>
    <row r="536" spans="1:5" x14ac:dyDescent="0.3">
      <c r="A536" t="s">
        <v>453</v>
      </c>
      <c r="B536" t="str">
        <f t="shared" si="8"/>
        <v xml:space="preserve">JAA PAIN </v>
      </c>
      <c r="C536" s="3">
        <v>10</v>
      </c>
      <c r="D536" s="2">
        <v>245</v>
      </c>
      <c r="E536" s="2">
        <f>Table1[[#This Row],[Orders]]*Table1[[#This Row],[Price]]</f>
        <v>2450</v>
      </c>
    </row>
    <row r="537" spans="1:5" x14ac:dyDescent="0.3">
      <c r="A537" t="s">
        <v>454</v>
      </c>
      <c r="B537" t="str">
        <f t="shared" si="8"/>
        <v xml:space="preserve">AXE Brand </v>
      </c>
      <c r="C537" s="3">
        <v>92</v>
      </c>
      <c r="D537" s="2">
        <v>550</v>
      </c>
      <c r="E537" s="2">
        <f>Table1[[#This Row],[Orders]]*Table1[[#This Row],[Price]]</f>
        <v>50600</v>
      </c>
    </row>
    <row r="538" spans="1:5" x14ac:dyDescent="0.3">
      <c r="A538" t="s">
        <v>455</v>
      </c>
      <c r="B538" t="str">
        <f t="shared" si="8"/>
        <v xml:space="preserve">ZANDU Rhumasyl </v>
      </c>
      <c r="C538" s="3">
        <v>46</v>
      </c>
      <c r="D538" s="2">
        <v>540</v>
      </c>
      <c r="E538" s="2">
        <f>Table1[[#This Row],[Orders]]*Table1[[#This Row],[Price]]</f>
        <v>24840</v>
      </c>
    </row>
    <row r="539" spans="1:5" x14ac:dyDescent="0.3">
      <c r="A539" t="s">
        <v>456</v>
      </c>
      <c r="B539" t="str">
        <f t="shared" si="8"/>
        <v xml:space="preserve">AXE MEDICATED </v>
      </c>
      <c r="C539" s="3">
        <v>6</v>
      </c>
      <c r="D539" s="2">
        <v>370</v>
      </c>
      <c r="E539" s="2">
        <f>Table1[[#This Row],[Orders]]*Table1[[#This Row],[Price]]</f>
        <v>2220</v>
      </c>
    </row>
    <row r="540" spans="1:5" x14ac:dyDescent="0.3">
      <c r="A540" t="s">
        <v>457</v>
      </c>
      <c r="B540" t="str">
        <f t="shared" si="8"/>
        <v xml:space="preserve">DEEMARK Ortho </v>
      </c>
      <c r="C540" s="3">
        <v>67</v>
      </c>
      <c r="D540" s="2">
        <v>320</v>
      </c>
      <c r="E540" s="2">
        <f>Table1[[#This Row],[Orders]]*Table1[[#This Row],[Price]]</f>
        <v>21440</v>
      </c>
    </row>
    <row r="541" spans="1:5" x14ac:dyDescent="0.3">
      <c r="A541" t="s">
        <v>458</v>
      </c>
      <c r="B541" t="str">
        <f t="shared" si="8"/>
        <v xml:space="preserve">VASU Healthcare </v>
      </c>
      <c r="C541" s="3">
        <v>42</v>
      </c>
      <c r="D541" s="2">
        <v>405</v>
      </c>
      <c r="E541" s="2">
        <f>Table1[[#This Row],[Orders]]*Table1[[#This Row],[Price]]</f>
        <v>17010</v>
      </c>
    </row>
    <row r="542" spans="1:5" x14ac:dyDescent="0.3">
      <c r="A542" t="s">
        <v>459</v>
      </c>
      <c r="B542" t="str">
        <f t="shared" si="8"/>
        <v xml:space="preserve">Gold Medal </v>
      </c>
      <c r="C542" s="3">
        <v>14</v>
      </c>
      <c r="D542" s="2">
        <v>219</v>
      </c>
      <c r="E542" s="2">
        <f>Table1[[#This Row],[Orders]]*Table1[[#This Row],[Price]]</f>
        <v>3066</v>
      </c>
    </row>
    <row r="543" spans="1:5" x14ac:dyDescent="0.3">
      <c r="A543" t="s">
        <v>460</v>
      </c>
      <c r="B543" t="str">
        <f t="shared" si="8"/>
        <v xml:space="preserve">LOOKMAN E </v>
      </c>
      <c r="C543" s="3">
        <v>10</v>
      </c>
      <c r="D543" s="2">
        <v>245</v>
      </c>
      <c r="E543" s="2">
        <f>Table1[[#This Row],[Orders]]*Table1[[#This Row],[Price]]</f>
        <v>2450</v>
      </c>
    </row>
    <row r="544" spans="1:5" x14ac:dyDescent="0.3">
      <c r="A544" t="s">
        <v>461</v>
      </c>
      <c r="B544" t="str">
        <f t="shared" si="8"/>
        <v xml:space="preserve">PANKAJAKASTHURI ORTHOHERB </v>
      </c>
      <c r="C544" s="3">
        <v>22</v>
      </c>
      <c r="D544" s="2">
        <v>420</v>
      </c>
      <c r="E544" s="2">
        <f>Table1[[#This Row],[Orders]]*Table1[[#This Row],[Price]]</f>
        <v>9240</v>
      </c>
    </row>
    <row r="545" spans="1:5" x14ac:dyDescent="0.3">
      <c r="A545" t="s">
        <v>462</v>
      </c>
      <c r="B545" t="str">
        <f t="shared" si="8"/>
        <v xml:space="preserve">Gold Medal </v>
      </c>
      <c r="C545" s="3">
        <v>54</v>
      </c>
      <c r="D545" s="2">
        <v>195</v>
      </c>
      <c r="E545" s="2">
        <f>Table1[[#This Row],[Orders]]*Table1[[#This Row],[Price]]</f>
        <v>10530</v>
      </c>
    </row>
    <row r="546" spans="1:5" x14ac:dyDescent="0.3">
      <c r="A546" t="s">
        <v>463</v>
      </c>
      <c r="B546" t="str">
        <f t="shared" si="8"/>
        <v xml:space="preserve">Axe Brand </v>
      </c>
      <c r="C546" s="3">
        <v>277</v>
      </c>
      <c r="D546" s="2">
        <v>250</v>
      </c>
      <c r="E546" s="2">
        <f>Table1[[#This Row],[Orders]]*Table1[[#This Row],[Price]]</f>
        <v>69250</v>
      </c>
    </row>
    <row r="547" spans="1:5" x14ac:dyDescent="0.3">
      <c r="A547" t="s">
        <v>464</v>
      </c>
      <c r="B547" t="str">
        <f t="shared" si="8"/>
        <v xml:space="preserve">Tiger Balm </v>
      </c>
      <c r="C547" s="3">
        <v>15</v>
      </c>
      <c r="D547" s="2">
        <v>1099</v>
      </c>
      <c r="E547" s="2">
        <f>Table1[[#This Row],[Orders]]*Table1[[#This Row],[Price]]</f>
        <v>16485</v>
      </c>
    </row>
    <row r="548" spans="1:5" x14ac:dyDescent="0.3">
      <c r="A548" t="s">
        <v>465</v>
      </c>
      <c r="B548" t="str">
        <f t="shared" si="8"/>
        <v xml:space="preserve">Enaadiflam-LB Migraine </v>
      </c>
      <c r="C548" s="3">
        <v>10</v>
      </c>
      <c r="D548" s="2">
        <v>320</v>
      </c>
      <c r="E548" s="2">
        <f>Table1[[#This Row],[Orders]]*Table1[[#This Row],[Price]]</f>
        <v>3200</v>
      </c>
    </row>
    <row r="549" spans="1:5" x14ac:dyDescent="0.3">
      <c r="A549" t="s">
        <v>407</v>
      </c>
      <c r="B549" t="str">
        <f t="shared" si="8"/>
        <v xml:space="preserve">Axe Brand </v>
      </c>
      <c r="C549" s="3">
        <v>3</v>
      </c>
      <c r="D549" s="2">
        <v>398</v>
      </c>
      <c r="E549" s="2">
        <f>Table1[[#This Row],[Orders]]*Table1[[#This Row],[Price]]</f>
        <v>1194</v>
      </c>
    </row>
    <row r="550" spans="1:5" x14ac:dyDescent="0.3">
      <c r="A550" t="s">
        <v>466</v>
      </c>
      <c r="B550" t="str">
        <f t="shared" si="8"/>
        <v xml:space="preserve">Axe Brand </v>
      </c>
      <c r="C550" s="3">
        <v>53</v>
      </c>
      <c r="D550" s="2">
        <v>310</v>
      </c>
      <c r="E550" s="2">
        <f>Table1[[#This Row],[Orders]]*Table1[[#This Row],[Price]]</f>
        <v>16430</v>
      </c>
    </row>
    <row r="551" spans="1:5" x14ac:dyDescent="0.3">
      <c r="A551" t="s">
        <v>467</v>
      </c>
      <c r="B551" t="str">
        <f t="shared" si="8"/>
        <v xml:space="preserve">Amrutha Relief </v>
      </c>
      <c r="C551" s="3">
        <v>32</v>
      </c>
      <c r="D551" s="2">
        <v>149</v>
      </c>
      <c r="E551" s="2">
        <f>Table1[[#This Row],[Orders]]*Table1[[#This Row],[Price]]</f>
        <v>4768</v>
      </c>
    </row>
    <row r="552" spans="1:5" x14ac:dyDescent="0.3">
      <c r="A552" t="s">
        <v>468</v>
      </c>
      <c r="B552" t="str">
        <f t="shared" si="8"/>
        <v xml:space="preserve">AXE Brand </v>
      </c>
      <c r="C552" s="3">
        <v>1</v>
      </c>
      <c r="D552" s="2">
        <v>995</v>
      </c>
      <c r="E552" s="2">
        <f>Table1[[#This Row],[Orders]]*Table1[[#This Row],[Price]]</f>
        <v>995</v>
      </c>
    </row>
    <row r="553" spans="1:5" x14ac:dyDescent="0.3">
      <c r="A553" t="s">
        <v>469</v>
      </c>
      <c r="B553" t="str">
        <f t="shared" si="8"/>
        <v xml:space="preserve">Vizzard Q001 </v>
      </c>
      <c r="C553" s="3">
        <v>65</v>
      </c>
      <c r="D553" s="2">
        <v>249</v>
      </c>
      <c r="E553" s="2">
        <f>Table1[[#This Row],[Orders]]*Table1[[#This Row],[Price]]</f>
        <v>16185</v>
      </c>
    </row>
    <row r="554" spans="1:5" x14ac:dyDescent="0.3">
      <c r="A554" t="s">
        <v>470</v>
      </c>
      <c r="B554" t="str">
        <f t="shared" si="8"/>
        <v xml:space="preserve">TOPTIME JODDARAM </v>
      </c>
      <c r="C554" s="3">
        <v>3</v>
      </c>
      <c r="D554" s="2">
        <v>828</v>
      </c>
      <c r="E554" s="2">
        <f>Table1[[#This Row],[Orders]]*Table1[[#This Row],[Price]]</f>
        <v>2484</v>
      </c>
    </row>
    <row r="555" spans="1:5" x14ac:dyDescent="0.3">
      <c r="A555" t="s">
        <v>471</v>
      </c>
      <c r="B555" t="str">
        <f t="shared" si="8"/>
        <v xml:space="preserve">Solan Liniment </v>
      </c>
      <c r="C555" s="3">
        <v>2</v>
      </c>
      <c r="D555" s="2">
        <v>399</v>
      </c>
      <c r="E555" s="2">
        <f>Table1[[#This Row],[Orders]]*Table1[[#This Row],[Price]]</f>
        <v>798</v>
      </c>
    </row>
    <row r="556" spans="1:5" x14ac:dyDescent="0.3">
      <c r="A556" t="s">
        <v>472</v>
      </c>
      <c r="B556" t="str">
        <f t="shared" si="8"/>
        <v xml:space="preserve">Kerala Ayurveda </v>
      </c>
      <c r="C556" s="3">
        <v>6</v>
      </c>
      <c r="D556" s="2">
        <v>870</v>
      </c>
      <c r="E556" s="2">
        <f>Table1[[#This Row],[Orders]]*Table1[[#This Row],[Price]]</f>
        <v>5220</v>
      </c>
    </row>
    <row r="557" spans="1:5" x14ac:dyDescent="0.3">
      <c r="A557" t="s">
        <v>473</v>
      </c>
      <c r="B557" t="str">
        <f t="shared" si="8"/>
        <v xml:space="preserve">noorani NAINI'S </v>
      </c>
      <c r="C557" s="3">
        <v>53</v>
      </c>
      <c r="D557" s="2">
        <v>216</v>
      </c>
      <c r="E557" s="2">
        <f>Table1[[#This Row],[Orders]]*Table1[[#This Row],[Price]]</f>
        <v>11448</v>
      </c>
    </row>
    <row r="558" spans="1:5" x14ac:dyDescent="0.3">
      <c r="A558" t="s">
        <v>474</v>
      </c>
      <c r="B558" t="str">
        <f t="shared" si="8"/>
        <v xml:space="preserve">Pitambari Cureon </v>
      </c>
      <c r="C558" s="3">
        <v>122</v>
      </c>
      <c r="D558" s="2">
        <v>252</v>
      </c>
      <c r="E558" s="2">
        <f>Table1[[#This Row],[Orders]]*Table1[[#This Row],[Price]]</f>
        <v>30744</v>
      </c>
    </row>
    <row r="559" spans="1:5" x14ac:dyDescent="0.3">
      <c r="A559" t="s">
        <v>475</v>
      </c>
      <c r="B559" t="str">
        <f t="shared" si="8"/>
        <v xml:space="preserve">Axe Brand </v>
      </c>
      <c r="C559" s="3">
        <v>3</v>
      </c>
      <c r="D559" s="2">
        <v>275</v>
      </c>
      <c r="E559" s="2">
        <f>Table1[[#This Row],[Orders]]*Table1[[#This Row],[Price]]</f>
        <v>825</v>
      </c>
    </row>
    <row r="560" spans="1:5" x14ac:dyDescent="0.3">
      <c r="A560" t="s">
        <v>476</v>
      </c>
      <c r="B560" t="str">
        <f t="shared" si="8"/>
        <v xml:space="preserve">Kerala Ayurveda </v>
      </c>
      <c r="C560" s="3">
        <v>47</v>
      </c>
      <c r="D560" s="2">
        <v>290</v>
      </c>
      <c r="E560" s="2">
        <f>Table1[[#This Row],[Orders]]*Table1[[#This Row],[Price]]</f>
        <v>13630</v>
      </c>
    </row>
    <row r="561" spans="1:5" x14ac:dyDescent="0.3">
      <c r="A561" t="s">
        <v>477</v>
      </c>
      <c r="B561" t="str">
        <f t="shared" si="8"/>
        <v xml:space="preserve">AXE 10ml </v>
      </c>
      <c r="C561" s="3">
        <v>5</v>
      </c>
      <c r="D561" s="2">
        <v>280</v>
      </c>
      <c r="E561" s="2">
        <f>Table1[[#This Row],[Orders]]*Table1[[#This Row],[Price]]</f>
        <v>1400</v>
      </c>
    </row>
    <row r="562" spans="1:5" x14ac:dyDescent="0.3">
      <c r="A562" t="s">
        <v>478</v>
      </c>
      <c r="B562" t="str">
        <f t="shared" si="8"/>
        <v xml:space="preserve">Axe Brand </v>
      </c>
      <c r="C562" s="3">
        <v>3</v>
      </c>
      <c r="D562" s="2">
        <v>620</v>
      </c>
      <c r="E562" s="2">
        <f>Table1[[#This Row],[Orders]]*Table1[[#This Row],[Price]]</f>
        <v>1860</v>
      </c>
    </row>
    <row r="563" spans="1:5" x14ac:dyDescent="0.3">
      <c r="A563" t="s">
        <v>479</v>
      </c>
      <c r="B563" t="str">
        <f t="shared" si="8"/>
        <v xml:space="preserve">Gold Medal </v>
      </c>
      <c r="C563" s="3">
        <v>16</v>
      </c>
      <c r="D563" s="2">
        <v>280</v>
      </c>
      <c r="E563" s="2">
        <f>Table1[[#This Row],[Orders]]*Table1[[#This Row],[Price]]</f>
        <v>4480</v>
      </c>
    </row>
    <row r="564" spans="1:5" x14ac:dyDescent="0.3">
      <c r="A564" t="s">
        <v>480</v>
      </c>
      <c r="B564" t="str">
        <f t="shared" si="8"/>
        <v xml:space="preserve">Axe Brand </v>
      </c>
      <c r="C564" s="3">
        <v>31</v>
      </c>
      <c r="D564" s="2">
        <v>285</v>
      </c>
      <c r="E564" s="2">
        <f>Table1[[#This Row],[Orders]]*Table1[[#This Row],[Price]]</f>
        <v>8835</v>
      </c>
    </row>
    <row r="565" spans="1:5" x14ac:dyDescent="0.3">
      <c r="A565" t="s">
        <v>481</v>
      </c>
      <c r="B565" t="str">
        <f t="shared" si="8"/>
        <v xml:space="preserve">Axe Brand </v>
      </c>
      <c r="C565" s="3">
        <v>3</v>
      </c>
      <c r="D565" s="2">
        <v>700</v>
      </c>
      <c r="E565" s="2">
        <f>Table1[[#This Row],[Orders]]*Table1[[#This Row],[Price]]</f>
        <v>2100</v>
      </c>
    </row>
    <row r="566" spans="1:5" x14ac:dyDescent="0.3">
      <c r="A566" t="s">
        <v>482</v>
      </c>
      <c r="B566" t="str">
        <f t="shared" si="8"/>
        <v xml:space="preserve">Axe Brand </v>
      </c>
      <c r="C566" s="3">
        <v>6</v>
      </c>
      <c r="D566" s="2">
        <v>600</v>
      </c>
      <c r="E566" s="2">
        <f>Table1[[#This Row],[Orders]]*Table1[[#This Row],[Price]]</f>
        <v>3600</v>
      </c>
    </row>
    <row r="567" spans="1:5" x14ac:dyDescent="0.3">
      <c r="A567" t="s">
        <v>483</v>
      </c>
      <c r="B567" t="str">
        <f t="shared" si="8"/>
        <v xml:space="preserve">poy-sian pim </v>
      </c>
      <c r="C567" s="3">
        <v>13</v>
      </c>
      <c r="D567" s="2">
        <v>299</v>
      </c>
      <c r="E567" s="2">
        <f>Table1[[#This Row],[Orders]]*Table1[[#This Row],[Price]]</f>
        <v>3887</v>
      </c>
    </row>
    <row r="568" spans="1:5" x14ac:dyDescent="0.3">
      <c r="A568" t="s">
        <v>484</v>
      </c>
      <c r="B568" t="str">
        <f t="shared" si="8"/>
        <v xml:space="preserve">Axe Brand </v>
      </c>
      <c r="C568" s="3">
        <v>71</v>
      </c>
      <c r="D568" s="2">
        <v>250</v>
      </c>
      <c r="E568" s="2">
        <f>Table1[[#This Row],[Orders]]*Table1[[#This Row],[Price]]</f>
        <v>17750</v>
      </c>
    </row>
    <row r="569" spans="1:5" x14ac:dyDescent="0.3">
      <c r="A569" t="s">
        <v>485</v>
      </c>
      <c r="B569" t="str">
        <f t="shared" si="8"/>
        <v xml:space="preserve">natural ayurveda </v>
      </c>
      <c r="C569" s="3">
        <v>13</v>
      </c>
      <c r="D569" s="2">
        <v>480</v>
      </c>
      <c r="E569" s="2">
        <f>Table1[[#This Row],[Orders]]*Table1[[#This Row],[Price]]</f>
        <v>6240</v>
      </c>
    </row>
    <row r="570" spans="1:5" x14ac:dyDescent="0.3">
      <c r="A570" t="s">
        <v>486</v>
      </c>
      <c r="B570" t="str">
        <f t="shared" si="8"/>
        <v xml:space="preserve">SCORTIS HEALTH </v>
      </c>
      <c r="C570" s="3">
        <v>3</v>
      </c>
      <c r="D570" s="2">
        <v>286</v>
      </c>
      <c r="E570" s="2">
        <f>Table1[[#This Row],[Orders]]*Table1[[#This Row],[Price]]</f>
        <v>858</v>
      </c>
    </row>
    <row r="571" spans="1:5" x14ac:dyDescent="0.3">
      <c r="A571" t="s">
        <v>487</v>
      </c>
      <c r="B571" t="str">
        <f t="shared" si="8"/>
        <v xml:space="preserve">Siang Pure </v>
      </c>
      <c r="C571" s="3">
        <v>4</v>
      </c>
      <c r="D571" s="2">
        <v>585</v>
      </c>
      <c r="E571" s="2">
        <f>Table1[[#This Row],[Orders]]*Table1[[#This Row],[Price]]</f>
        <v>2340</v>
      </c>
    </row>
    <row r="572" spans="1:5" x14ac:dyDescent="0.3">
      <c r="A572" t="s">
        <v>488</v>
      </c>
      <c r="B572" t="str">
        <f t="shared" si="8"/>
        <v xml:space="preserve">SANARTGI IUK </v>
      </c>
      <c r="C572" s="3">
        <v>21</v>
      </c>
      <c r="D572" s="2">
        <v>295</v>
      </c>
      <c r="E572" s="2">
        <f>Table1[[#This Row],[Orders]]*Table1[[#This Row],[Price]]</f>
        <v>6195</v>
      </c>
    </row>
    <row r="573" spans="1:5" x14ac:dyDescent="0.3">
      <c r="A573" t="s">
        <v>489</v>
      </c>
      <c r="B573" t="str">
        <f t="shared" si="8"/>
        <v xml:space="preserve">GP Guapha </v>
      </c>
      <c r="C573" s="3">
        <v>5</v>
      </c>
      <c r="D573" s="2">
        <v>240</v>
      </c>
      <c r="E573" s="2">
        <f>Table1[[#This Row],[Orders]]*Table1[[#This Row],[Price]]</f>
        <v>1200</v>
      </c>
    </row>
    <row r="574" spans="1:5" x14ac:dyDescent="0.3">
      <c r="A574" t="s">
        <v>490</v>
      </c>
      <c r="B574" t="str">
        <f t="shared" si="8"/>
        <v xml:space="preserve">AYUUGAIN Ortho </v>
      </c>
      <c r="C574" s="3">
        <v>1</v>
      </c>
      <c r="D574" s="2">
        <v>369</v>
      </c>
      <c r="E574" s="2">
        <f>Table1[[#This Row],[Orders]]*Table1[[#This Row],[Price]]</f>
        <v>369</v>
      </c>
    </row>
    <row r="575" spans="1:5" x14ac:dyDescent="0.3">
      <c r="A575" t="s">
        <v>491</v>
      </c>
      <c r="B575" t="str">
        <f t="shared" si="8"/>
        <v xml:space="preserve">Indian Herbal </v>
      </c>
      <c r="C575" s="3">
        <v>5</v>
      </c>
      <c r="D575" s="2">
        <v>280</v>
      </c>
      <c r="E575" s="2">
        <f>Table1[[#This Row],[Orders]]*Table1[[#This Row],[Price]]</f>
        <v>1400</v>
      </c>
    </row>
    <row r="576" spans="1:5" x14ac:dyDescent="0.3">
      <c r="A576" t="s">
        <v>492</v>
      </c>
      <c r="B576" t="str">
        <f t="shared" si="8"/>
        <v xml:space="preserve">Siang Pure </v>
      </c>
      <c r="C576" s="3">
        <v>5</v>
      </c>
      <c r="D576" s="2">
        <v>345</v>
      </c>
      <c r="E576" s="2">
        <f>Table1[[#This Row],[Orders]]*Table1[[#This Row],[Price]]</f>
        <v>1725</v>
      </c>
    </row>
    <row r="577" spans="1:5" x14ac:dyDescent="0.3">
      <c r="A577" t="s">
        <v>493</v>
      </c>
      <c r="B577" t="str">
        <f t="shared" si="8"/>
        <v xml:space="preserve">Axe Brand </v>
      </c>
      <c r="C577" s="3">
        <v>141</v>
      </c>
      <c r="D577" s="2">
        <v>300</v>
      </c>
      <c r="E577" s="2">
        <f>Table1[[#This Row],[Orders]]*Table1[[#This Row],[Price]]</f>
        <v>42300</v>
      </c>
    </row>
    <row r="578" spans="1:5" x14ac:dyDescent="0.3">
      <c r="A578" t="s">
        <v>494</v>
      </c>
      <c r="B578" t="str">
        <f t="shared" si="8"/>
        <v xml:space="preserve">AXE Universal </v>
      </c>
      <c r="C578" s="3">
        <v>12</v>
      </c>
      <c r="D578" s="2">
        <v>420</v>
      </c>
      <c r="E578" s="2">
        <f>Table1[[#This Row],[Orders]]*Table1[[#This Row],[Price]]</f>
        <v>5040</v>
      </c>
    </row>
    <row r="579" spans="1:5" x14ac:dyDescent="0.3">
      <c r="A579" t="s">
        <v>495</v>
      </c>
      <c r="B579" t="str">
        <f t="shared" ref="B579:B642" si="9">MID(A579,1,SEARCH(" ",A579,SEARCH(" ",A579)+1))</f>
        <v xml:space="preserve">AXE Brand </v>
      </c>
      <c r="C579" s="3">
        <v>7</v>
      </c>
      <c r="D579" s="2">
        <v>375</v>
      </c>
      <c r="E579" s="2">
        <f>Table1[[#This Row],[Orders]]*Table1[[#This Row],[Price]]</f>
        <v>2625</v>
      </c>
    </row>
    <row r="580" spans="1:5" x14ac:dyDescent="0.3">
      <c r="A580" t="s">
        <v>496</v>
      </c>
      <c r="B580" t="str">
        <f t="shared" si="9"/>
        <v xml:space="preserve">Enaadiflam-LB Nose </v>
      </c>
      <c r="C580" s="3">
        <v>3</v>
      </c>
      <c r="D580" s="2">
        <v>260</v>
      </c>
      <c r="E580" s="2">
        <f>Table1[[#This Row],[Orders]]*Table1[[#This Row],[Price]]</f>
        <v>780</v>
      </c>
    </row>
    <row r="581" spans="1:5" x14ac:dyDescent="0.3">
      <c r="A581" t="s">
        <v>497</v>
      </c>
      <c r="B581" t="str">
        <f t="shared" si="9"/>
        <v xml:space="preserve">Tiger Balm </v>
      </c>
      <c r="C581" s="3">
        <v>17</v>
      </c>
      <c r="D581" s="2">
        <v>430</v>
      </c>
      <c r="E581" s="2">
        <f>Table1[[#This Row],[Orders]]*Table1[[#This Row],[Price]]</f>
        <v>7310</v>
      </c>
    </row>
    <row r="582" spans="1:5" x14ac:dyDescent="0.3">
      <c r="A582" t="s">
        <v>498</v>
      </c>
      <c r="B582" t="str">
        <f t="shared" si="9"/>
        <v xml:space="preserve">AXE Brand </v>
      </c>
      <c r="C582" s="3">
        <v>115</v>
      </c>
      <c r="D582" s="2">
        <v>229</v>
      </c>
      <c r="E582" s="2">
        <f>Table1[[#This Row],[Orders]]*Table1[[#This Row],[Price]]</f>
        <v>26335</v>
      </c>
    </row>
    <row r="583" spans="1:5" x14ac:dyDescent="0.3">
      <c r="A583" t="s">
        <v>499</v>
      </c>
      <c r="B583" t="str">
        <f t="shared" si="9"/>
        <v xml:space="preserve">Kriyashakti Painkiller </v>
      </c>
      <c r="C583" s="3">
        <v>9</v>
      </c>
      <c r="D583" s="2">
        <v>280</v>
      </c>
      <c r="E583" s="2">
        <f>Table1[[#This Row],[Orders]]*Table1[[#This Row],[Price]]</f>
        <v>2520</v>
      </c>
    </row>
    <row r="584" spans="1:5" x14ac:dyDescent="0.3">
      <c r="A584" t="s">
        <v>500</v>
      </c>
      <c r="B584" t="str">
        <f t="shared" si="9"/>
        <v xml:space="preserve">Wild Pigeon </v>
      </c>
      <c r="C584" s="3">
        <v>14</v>
      </c>
      <c r="D584" s="2">
        <v>499</v>
      </c>
      <c r="E584" s="2">
        <f>Table1[[#This Row],[Orders]]*Table1[[#This Row],[Price]]</f>
        <v>6986</v>
      </c>
    </row>
    <row r="585" spans="1:5" x14ac:dyDescent="0.3">
      <c r="A585" t="s">
        <v>501</v>
      </c>
      <c r="B585" t="str">
        <f t="shared" si="9"/>
        <v xml:space="preserve">Axe Brand </v>
      </c>
      <c r="C585" s="3">
        <v>3</v>
      </c>
      <c r="D585" s="2">
        <v>270</v>
      </c>
      <c r="E585" s="2">
        <f>Table1[[#This Row],[Orders]]*Table1[[#This Row],[Price]]</f>
        <v>810</v>
      </c>
    </row>
    <row r="586" spans="1:5" x14ac:dyDescent="0.3">
      <c r="A586" t="s">
        <v>502</v>
      </c>
      <c r="B586" t="str">
        <f t="shared" si="9"/>
        <v xml:space="preserve">JMD Medico </v>
      </c>
      <c r="C586" s="3">
        <v>13</v>
      </c>
      <c r="D586" s="2">
        <v>360</v>
      </c>
      <c r="E586" s="2">
        <f>Table1[[#This Row],[Orders]]*Table1[[#This Row],[Price]]</f>
        <v>4680</v>
      </c>
    </row>
    <row r="587" spans="1:5" x14ac:dyDescent="0.3">
      <c r="A587" t="s">
        <v>503</v>
      </c>
      <c r="B587" t="str">
        <f t="shared" si="9"/>
        <v xml:space="preserve">Avimukta body </v>
      </c>
      <c r="C587" s="3">
        <v>7</v>
      </c>
      <c r="D587" s="2">
        <v>190</v>
      </c>
      <c r="E587" s="2">
        <f>Table1[[#This Row],[Orders]]*Table1[[#This Row],[Price]]</f>
        <v>1330</v>
      </c>
    </row>
    <row r="588" spans="1:5" x14ac:dyDescent="0.3">
      <c r="A588" t="s">
        <v>504</v>
      </c>
      <c r="B588" t="str">
        <f t="shared" si="9"/>
        <v xml:space="preserve">MOOV Instant </v>
      </c>
      <c r="C588" s="3">
        <v>899</v>
      </c>
      <c r="D588" s="2">
        <v>150</v>
      </c>
      <c r="E588" s="2">
        <f>Table1[[#This Row],[Orders]]*Table1[[#This Row],[Price]]</f>
        <v>134850</v>
      </c>
    </row>
    <row r="589" spans="1:5" x14ac:dyDescent="0.3">
      <c r="A589" t="s">
        <v>505</v>
      </c>
      <c r="B589" t="str">
        <f t="shared" si="9"/>
        <v xml:space="preserve">MOOV Instant </v>
      </c>
      <c r="C589" s="3">
        <v>3481</v>
      </c>
      <c r="D589" s="2">
        <v>171</v>
      </c>
      <c r="E589" s="2">
        <f>Table1[[#This Row],[Orders]]*Table1[[#This Row],[Price]]</f>
        <v>595251</v>
      </c>
    </row>
    <row r="590" spans="1:5" x14ac:dyDescent="0.3">
      <c r="A590" t="s">
        <v>506</v>
      </c>
      <c r="B590" t="str">
        <f t="shared" si="9"/>
        <v xml:space="preserve">MOOV Instant </v>
      </c>
      <c r="C590" s="3">
        <v>3481</v>
      </c>
      <c r="D590" s="2">
        <v>251</v>
      </c>
      <c r="E590" s="2">
        <f>Table1[[#This Row],[Orders]]*Table1[[#This Row],[Price]]</f>
        <v>873731</v>
      </c>
    </row>
    <row r="591" spans="1:5" x14ac:dyDescent="0.3">
      <c r="A591" t="s">
        <v>507</v>
      </c>
      <c r="B591" t="str">
        <f t="shared" si="9"/>
        <v xml:space="preserve">Dr. Ortho </v>
      </c>
      <c r="C591" s="3">
        <v>1404</v>
      </c>
      <c r="D591" s="2">
        <v>274</v>
      </c>
      <c r="E591" s="2">
        <f>Table1[[#This Row],[Orders]]*Table1[[#This Row],[Price]]</f>
        <v>384696</v>
      </c>
    </row>
    <row r="592" spans="1:5" x14ac:dyDescent="0.3">
      <c r="A592" t="s">
        <v>508</v>
      </c>
      <c r="B592" t="str">
        <f t="shared" si="9"/>
        <v xml:space="preserve">Pee Safe </v>
      </c>
      <c r="C592" s="3">
        <v>384</v>
      </c>
      <c r="D592" s="2">
        <v>155</v>
      </c>
      <c r="E592" s="2">
        <f>Table1[[#This Row],[Orders]]*Table1[[#This Row],[Price]]</f>
        <v>59520</v>
      </c>
    </row>
    <row r="593" spans="1:5" x14ac:dyDescent="0.3">
      <c r="A593" t="s">
        <v>509</v>
      </c>
      <c r="B593" t="str">
        <f t="shared" si="9"/>
        <v xml:space="preserve">Sirona Feminine </v>
      </c>
      <c r="C593" s="3">
        <v>358</v>
      </c>
      <c r="D593" s="2">
        <v>209</v>
      </c>
      <c r="E593" s="2">
        <f>Table1[[#This Row],[Orders]]*Table1[[#This Row],[Price]]</f>
        <v>74822</v>
      </c>
    </row>
    <row r="594" spans="1:5" x14ac:dyDescent="0.3">
      <c r="A594" t="s">
        <v>510</v>
      </c>
      <c r="B594" t="str">
        <f t="shared" si="9"/>
        <v xml:space="preserve">Sirona Feminine </v>
      </c>
      <c r="C594" s="3">
        <v>150</v>
      </c>
      <c r="D594" s="2">
        <v>399</v>
      </c>
      <c r="E594" s="2">
        <f>Table1[[#This Row],[Orders]]*Table1[[#This Row],[Price]]</f>
        <v>59850</v>
      </c>
    </row>
    <row r="595" spans="1:5" x14ac:dyDescent="0.3">
      <c r="A595" t="s">
        <v>511</v>
      </c>
      <c r="B595" t="str">
        <f t="shared" si="9"/>
        <v xml:space="preserve">Sirona Feminine </v>
      </c>
      <c r="C595" s="3">
        <v>37</v>
      </c>
      <c r="D595" s="2">
        <v>526</v>
      </c>
      <c r="E595" s="2">
        <f>Table1[[#This Row],[Orders]]*Table1[[#This Row],[Price]]</f>
        <v>19462</v>
      </c>
    </row>
    <row r="596" spans="1:5" x14ac:dyDescent="0.3">
      <c r="A596" t="s">
        <v>511</v>
      </c>
      <c r="B596" t="str">
        <f t="shared" si="9"/>
        <v xml:space="preserve">Sirona Feminine </v>
      </c>
      <c r="C596" s="3">
        <v>37</v>
      </c>
      <c r="D596" s="2">
        <v>526</v>
      </c>
      <c r="E596" s="2">
        <f>Table1[[#This Row],[Orders]]*Table1[[#This Row],[Price]]</f>
        <v>19462</v>
      </c>
    </row>
    <row r="597" spans="1:5" x14ac:dyDescent="0.3">
      <c r="A597" t="s">
        <v>512</v>
      </c>
      <c r="B597" t="str">
        <f t="shared" si="9"/>
        <v xml:space="preserve">Gynocup Feminine </v>
      </c>
      <c r="C597" s="3">
        <v>93</v>
      </c>
      <c r="D597" s="2">
        <v>136</v>
      </c>
      <c r="E597" s="2">
        <f>Table1[[#This Row],[Orders]]*Table1[[#This Row],[Price]]</f>
        <v>12648</v>
      </c>
    </row>
    <row r="598" spans="1:5" x14ac:dyDescent="0.3">
      <c r="A598" t="s">
        <v>513</v>
      </c>
      <c r="B598" t="str">
        <f t="shared" si="9"/>
        <v xml:space="preserve">GREEN CURE </v>
      </c>
      <c r="C598" s="3">
        <v>246</v>
      </c>
      <c r="D598" s="2">
        <v>119</v>
      </c>
      <c r="E598" s="2">
        <f>Table1[[#This Row],[Orders]]*Table1[[#This Row],[Price]]</f>
        <v>29274</v>
      </c>
    </row>
    <row r="599" spans="1:5" x14ac:dyDescent="0.3">
      <c r="A599" t="s">
        <v>514</v>
      </c>
      <c r="B599" t="str">
        <f t="shared" si="9"/>
        <v xml:space="preserve">GREEN CURE </v>
      </c>
      <c r="C599" s="3">
        <v>3</v>
      </c>
      <c r="D599" s="2">
        <v>1099</v>
      </c>
      <c r="E599" s="2">
        <f>Table1[[#This Row],[Orders]]*Table1[[#This Row],[Price]]</f>
        <v>3297</v>
      </c>
    </row>
    <row r="600" spans="1:5" x14ac:dyDescent="0.3">
      <c r="A600" t="s">
        <v>515</v>
      </c>
      <c r="B600" t="str">
        <f t="shared" si="9"/>
        <v xml:space="preserve">D FRESH </v>
      </c>
      <c r="C600" s="3">
        <v>22</v>
      </c>
      <c r="D600" s="2">
        <v>210</v>
      </c>
      <c r="E600" s="2">
        <f>Table1[[#This Row],[Orders]]*Table1[[#This Row],[Price]]</f>
        <v>4620</v>
      </c>
    </row>
    <row r="601" spans="1:5" x14ac:dyDescent="0.3">
      <c r="A601" t="s">
        <v>516</v>
      </c>
      <c r="B601" t="str">
        <f t="shared" si="9"/>
        <v xml:space="preserve">GREEN CURE </v>
      </c>
      <c r="C601" s="3">
        <v>10</v>
      </c>
      <c r="D601" s="2">
        <v>675</v>
      </c>
      <c r="E601" s="2">
        <f>Table1[[#This Row],[Orders]]*Table1[[#This Row],[Price]]</f>
        <v>6750</v>
      </c>
    </row>
    <row r="602" spans="1:5" x14ac:dyDescent="0.3">
      <c r="A602" t="s">
        <v>517</v>
      </c>
      <c r="B602" t="str">
        <f t="shared" si="9"/>
        <v xml:space="preserve">Imported Gold </v>
      </c>
      <c r="C602" s="3">
        <v>297</v>
      </c>
      <c r="D602" s="2">
        <v>330</v>
      </c>
      <c r="E602" s="2">
        <f>Table1[[#This Row],[Orders]]*Table1[[#This Row],[Price]]</f>
        <v>98010</v>
      </c>
    </row>
    <row r="603" spans="1:5" x14ac:dyDescent="0.3">
      <c r="A603" t="s">
        <v>518</v>
      </c>
      <c r="B603" t="str">
        <f t="shared" si="9"/>
        <v xml:space="preserve">Himani FAST </v>
      </c>
      <c r="C603" s="3">
        <v>6</v>
      </c>
      <c r="D603" s="2">
        <v>330</v>
      </c>
      <c r="E603" s="2">
        <f>Table1[[#This Row],[Orders]]*Table1[[#This Row],[Price]]</f>
        <v>1980</v>
      </c>
    </row>
    <row r="604" spans="1:5" x14ac:dyDescent="0.3">
      <c r="A604" t="s">
        <v>512</v>
      </c>
      <c r="B604" t="str">
        <f t="shared" si="9"/>
        <v xml:space="preserve">Gynocup Feminine </v>
      </c>
      <c r="C604" s="3">
        <v>93</v>
      </c>
      <c r="D604" s="2">
        <v>249</v>
      </c>
      <c r="E604" s="2">
        <f>Table1[[#This Row],[Orders]]*Table1[[#This Row],[Price]]</f>
        <v>23157</v>
      </c>
    </row>
    <row r="605" spans="1:5" x14ac:dyDescent="0.3">
      <c r="A605" t="s">
        <v>519</v>
      </c>
      <c r="B605" t="str">
        <f t="shared" si="9"/>
        <v xml:space="preserve">MOOV Spray </v>
      </c>
      <c r="C605" s="3">
        <v>229</v>
      </c>
      <c r="D605" s="2">
        <v>308</v>
      </c>
      <c r="E605" s="2">
        <f>Table1[[#This Row],[Orders]]*Table1[[#This Row],[Price]]</f>
        <v>70532</v>
      </c>
    </row>
    <row r="606" spans="1:5" x14ac:dyDescent="0.3">
      <c r="A606" t="s">
        <v>520</v>
      </c>
      <c r="B606" t="str">
        <f t="shared" si="9"/>
        <v xml:space="preserve">Kerala Ayurveda </v>
      </c>
      <c r="C606" s="3">
        <v>68</v>
      </c>
      <c r="D606" s="2">
        <v>75</v>
      </c>
      <c r="E606" s="2">
        <f>Table1[[#This Row],[Orders]]*Table1[[#This Row],[Price]]</f>
        <v>5100</v>
      </c>
    </row>
    <row r="607" spans="1:5" x14ac:dyDescent="0.3">
      <c r="A607" t="s">
        <v>521</v>
      </c>
      <c r="B607" t="str">
        <f t="shared" si="9"/>
        <v xml:space="preserve">AXE BRAND </v>
      </c>
      <c r="C607" s="3">
        <v>106</v>
      </c>
      <c r="D607" s="2">
        <v>429</v>
      </c>
      <c r="E607" s="2">
        <f>Table1[[#This Row],[Orders]]*Table1[[#This Row],[Price]]</f>
        <v>45474</v>
      </c>
    </row>
    <row r="608" spans="1:5" x14ac:dyDescent="0.3">
      <c r="A608" t="s">
        <v>522</v>
      </c>
      <c r="B608" t="str">
        <f t="shared" si="9"/>
        <v xml:space="preserve">Sirona Feminine </v>
      </c>
      <c r="C608" s="3">
        <v>26</v>
      </c>
      <c r="D608" s="2">
        <v>670</v>
      </c>
      <c r="E608" s="2">
        <f>Table1[[#This Row],[Orders]]*Table1[[#This Row],[Price]]</f>
        <v>17420</v>
      </c>
    </row>
    <row r="609" spans="1:5" x14ac:dyDescent="0.3">
      <c r="A609" t="s">
        <v>523</v>
      </c>
      <c r="B609" t="str">
        <f t="shared" si="9"/>
        <v xml:space="preserve">Azani Active </v>
      </c>
      <c r="C609" s="3">
        <v>28</v>
      </c>
      <c r="D609" s="2">
        <v>199</v>
      </c>
      <c r="E609" s="2">
        <f>Table1[[#This Row],[Orders]]*Table1[[#This Row],[Price]]</f>
        <v>5572</v>
      </c>
    </row>
    <row r="610" spans="1:5" x14ac:dyDescent="0.3">
      <c r="A610" t="s">
        <v>524</v>
      </c>
      <c r="B610" t="str">
        <f t="shared" si="9"/>
        <v xml:space="preserve">Supergin Fast </v>
      </c>
      <c r="C610" s="3">
        <v>7</v>
      </c>
      <c r="D610" s="2">
        <v>120</v>
      </c>
      <c r="E610" s="2">
        <f>Table1[[#This Row],[Orders]]*Table1[[#This Row],[Price]]</f>
        <v>840</v>
      </c>
    </row>
    <row r="611" spans="1:5" x14ac:dyDescent="0.3">
      <c r="A611" t="s">
        <v>512</v>
      </c>
      <c r="B611" t="str">
        <f t="shared" si="9"/>
        <v xml:space="preserve">Gynocup Feminine </v>
      </c>
      <c r="C611" s="3">
        <v>93</v>
      </c>
      <c r="D611" s="2">
        <v>206</v>
      </c>
      <c r="E611" s="2">
        <f>Table1[[#This Row],[Orders]]*Table1[[#This Row],[Price]]</f>
        <v>19158</v>
      </c>
    </row>
    <row r="612" spans="1:5" x14ac:dyDescent="0.3">
      <c r="A612" t="s">
        <v>525</v>
      </c>
      <c r="B612" t="str">
        <f t="shared" si="9"/>
        <v xml:space="preserve">Jiva Pain </v>
      </c>
      <c r="C612" s="3">
        <v>8</v>
      </c>
      <c r="D612" s="2">
        <v>285</v>
      </c>
      <c r="E612" s="2">
        <f>Table1[[#This Row],[Orders]]*Table1[[#This Row],[Price]]</f>
        <v>2280</v>
      </c>
    </row>
    <row r="613" spans="1:5" x14ac:dyDescent="0.3">
      <c r="A613" t="s">
        <v>526</v>
      </c>
      <c r="B613" t="str">
        <f t="shared" si="9"/>
        <v xml:space="preserve">AVN Arthorub </v>
      </c>
      <c r="C613" s="3">
        <v>131</v>
      </c>
      <c r="D613" s="2">
        <v>154</v>
      </c>
      <c r="E613" s="2">
        <f>Table1[[#This Row],[Orders]]*Table1[[#This Row],[Price]]</f>
        <v>20174</v>
      </c>
    </row>
    <row r="614" spans="1:5" x14ac:dyDescent="0.3">
      <c r="A614" t="s">
        <v>527</v>
      </c>
      <c r="B614" t="str">
        <f t="shared" si="9"/>
        <v xml:space="preserve">noorani NooraniTel </v>
      </c>
      <c r="C614" s="3">
        <v>59</v>
      </c>
      <c r="D614" s="2">
        <v>525</v>
      </c>
      <c r="E614" s="2">
        <f>Table1[[#This Row],[Orders]]*Table1[[#This Row],[Price]]</f>
        <v>30975</v>
      </c>
    </row>
    <row r="615" spans="1:5" x14ac:dyDescent="0.3">
      <c r="A615" t="s">
        <v>528</v>
      </c>
      <c r="B615" t="str">
        <f t="shared" si="9"/>
        <v xml:space="preserve">Amrutha Relief </v>
      </c>
      <c r="C615" s="3">
        <v>61</v>
      </c>
      <c r="D615" s="2">
        <v>249</v>
      </c>
      <c r="E615" s="2">
        <f>Table1[[#This Row],[Orders]]*Table1[[#This Row],[Price]]</f>
        <v>15189</v>
      </c>
    </row>
    <row r="616" spans="1:5" x14ac:dyDescent="0.3">
      <c r="A616" t="s">
        <v>529</v>
      </c>
      <c r="B616" t="str">
        <f t="shared" si="9"/>
        <v xml:space="preserve">Mystiq Living </v>
      </c>
      <c r="C616" s="3">
        <v>172</v>
      </c>
      <c r="D616" s="2">
        <v>499</v>
      </c>
      <c r="E616" s="2">
        <f>Table1[[#This Row],[Orders]]*Table1[[#This Row],[Price]]</f>
        <v>85828</v>
      </c>
    </row>
    <row r="617" spans="1:5" x14ac:dyDescent="0.3">
      <c r="A617" t="s">
        <v>530</v>
      </c>
      <c r="B617" t="str">
        <f t="shared" si="9"/>
        <v xml:space="preserve">Mystiq Living </v>
      </c>
      <c r="C617" s="3">
        <v>172</v>
      </c>
      <c r="D617" s="2">
        <v>349</v>
      </c>
      <c r="E617" s="2">
        <f>Table1[[#This Row],[Orders]]*Table1[[#This Row],[Price]]</f>
        <v>60028</v>
      </c>
    </row>
    <row r="618" spans="1:5" x14ac:dyDescent="0.3">
      <c r="A618" t="s">
        <v>531</v>
      </c>
      <c r="B618" t="str">
        <f t="shared" si="9"/>
        <v xml:space="preserve">HAPPY BONES </v>
      </c>
      <c r="C618" s="3">
        <v>6</v>
      </c>
      <c r="D618" s="2">
        <v>180</v>
      </c>
      <c r="E618" s="2">
        <f>Table1[[#This Row],[Orders]]*Table1[[#This Row],[Price]]</f>
        <v>1080</v>
      </c>
    </row>
    <row r="619" spans="1:5" x14ac:dyDescent="0.3">
      <c r="A619" t="s">
        <v>512</v>
      </c>
      <c r="B619" t="str">
        <f t="shared" si="9"/>
        <v xml:space="preserve">Gynocup Feminine </v>
      </c>
      <c r="C619" s="3">
        <v>93</v>
      </c>
      <c r="D619" s="2">
        <v>356</v>
      </c>
      <c r="E619" s="2">
        <f>Table1[[#This Row],[Orders]]*Table1[[#This Row],[Price]]</f>
        <v>33108</v>
      </c>
    </row>
    <row r="620" spans="1:5" x14ac:dyDescent="0.3">
      <c r="A620" t="s">
        <v>532</v>
      </c>
      <c r="B620" t="str">
        <f t="shared" si="9"/>
        <v xml:space="preserve">SUMO BUBEL </v>
      </c>
      <c r="C620" s="3">
        <v>20</v>
      </c>
      <c r="D620" s="2">
        <v>250</v>
      </c>
      <c r="E620" s="2">
        <f>Table1[[#This Row],[Orders]]*Table1[[#This Row],[Price]]</f>
        <v>5000</v>
      </c>
    </row>
    <row r="621" spans="1:5" x14ac:dyDescent="0.3">
      <c r="A621" t="s">
        <v>533</v>
      </c>
      <c r="B621" t="str">
        <f t="shared" si="9"/>
        <v xml:space="preserve">Mystiq Living </v>
      </c>
      <c r="C621" s="3">
        <v>172</v>
      </c>
      <c r="D621" s="2">
        <v>199</v>
      </c>
      <c r="E621" s="2">
        <f>Table1[[#This Row],[Orders]]*Table1[[#This Row],[Price]]</f>
        <v>34228</v>
      </c>
    </row>
    <row r="622" spans="1:5" x14ac:dyDescent="0.3">
      <c r="A622" t="s">
        <v>534</v>
      </c>
      <c r="B622" t="str">
        <f t="shared" si="9"/>
        <v xml:space="preserve">NID VIOPNID </v>
      </c>
      <c r="C622" s="3">
        <v>3</v>
      </c>
      <c r="D622" s="2">
        <v>50</v>
      </c>
      <c r="E622" s="2">
        <f>Table1[[#This Row],[Orders]]*Table1[[#This Row],[Price]]</f>
        <v>150</v>
      </c>
    </row>
    <row r="623" spans="1:5" x14ac:dyDescent="0.3">
      <c r="A623" t="s">
        <v>535</v>
      </c>
      <c r="B623" t="str">
        <f t="shared" si="9"/>
        <v xml:space="preserve">Vaporin Coldrub </v>
      </c>
      <c r="C623" s="3">
        <v>3</v>
      </c>
      <c r="D623" s="2">
        <v>290</v>
      </c>
      <c r="E623" s="2">
        <f>Table1[[#This Row],[Orders]]*Table1[[#This Row],[Price]]</f>
        <v>870</v>
      </c>
    </row>
    <row r="624" spans="1:5" x14ac:dyDescent="0.3">
      <c r="A624" t="s">
        <v>536</v>
      </c>
      <c r="B624" t="str">
        <f t="shared" si="9"/>
        <v xml:space="preserve">AXE BRAND </v>
      </c>
      <c r="C624" s="3">
        <v>107</v>
      </c>
      <c r="D624" s="2">
        <v>375</v>
      </c>
      <c r="E624" s="2">
        <f>Table1[[#This Row],[Orders]]*Table1[[#This Row],[Price]]</f>
        <v>40125</v>
      </c>
    </row>
    <row r="625" spans="1:5" x14ac:dyDescent="0.3">
      <c r="A625" t="s">
        <v>537</v>
      </c>
      <c r="B625" t="str">
        <f t="shared" si="9"/>
        <v xml:space="preserve">BOROLINE Penorub </v>
      </c>
      <c r="C625" s="3">
        <v>39</v>
      </c>
      <c r="D625" s="2">
        <v>260</v>
      </c>
      <c r="E625" s="2">
        <f>Table1[[#This Row],[Orders]]*Table1[[#This Row],[Price]]</f>
        <v>10140</v>
      </c>
    </row>
    <row r="626" spans="1:5" x14ac:dyDescent="0.3">
      <c r="A626" t="s">
        <v>538</v>
      </c>
      <c r="B626" t="str">
        <f t="shared" si="9"/>
        <v xml:space="preserve">Acurez Pain </v>
      </c>
      <c r="C626" s="3">
        <v>5</v>
      </c>
      <c r="D626" s="2">
        <v>159</v>
      </c>
      <c r="E626" s="2">
        <f>Table1[[#This Row],[Orders]]*Table1[[#This Row],[Price]]</f>
        <v>795</v>
      </c>
    </row>
    <row r="627" spans="1:5" x14ac:dyDescent="0.3">
      <c r="A627" t="s">
        <v>539</v>
      </c>
      <c r="B627" t="str">
        <f t="shared" si="9"/>
        <v xml:space="preserve">Tiger Balm </v>
      </c>
      <c r="C627" s="3">
        <v>87</v>
      </c>
      <c r="D627" s="2">
        <v>399</v>
      </c>
      <c r="E627" s="2">
        <f>Table1[[#This Row],[Orders]]*Table1[[#This Row],[Price]]</f>
        <v>34713</v>
      </c>
    </row>
    <row r="628" spans="1:5" x14ac:dyDescent="0.3">
      <c r="A628" t="s">
        <v>540</v>
      </c>
      <c r="B628" t="str">
        <f t="shared" si="9"/>
        <v xml:space="preserve">Shrusti Ortho </v>
      </c>
      <c r="C628" s="3">
        <v>6</v>
      </c>
      <c r="D628" s="2">
        <v>139</v>
      </c>
      <c r="E628" s="2">
        <f>Table1[[#This Row],[Orders]]*Table1[[#This Row],[Price]]</f>
        <v>834</v>
      </c>
    </row>
    <row r="629" spans="1:5" x14ac:dyDescent="0.3">
      <c r="A629" t="s">
        <v>541</v>
      </c>
      <c r="B629" t="str">
        <f t="shared" si="9"/>
        <v xml:space="preserve">Axe Brand </v>
      </c>
      <c r="C629" s="3">
        <v>2</v>
      </c>
      <c r="D629" s="2">
        <v>420</v>
      </c>
      <c r="E629" s="2">
        <f>Table1[[#This Row],[Orders]]*Table1[[#This Row],[Price]]</f>
        <v>840</v>
      </c>
    </row>
    <row r="630" spans="1:5" x14ac:dyDescent="0.3">
      <c r="A630" t="s">
        <v>542</v>
      </c>
      <c r="B630" t="str">
        <f t="shared" si="9"/>
        <v xml:space="preserve">Zzesto Pain </v>
      </c>
      <c r="C630" s="3">
        <v>3</v>
      </c>
      <c r="D630" s="2">
        <v>204</v>
      </c>
      <c r="E630" s="2">
        <f>Table1[[#This Row],[Orders]]*Table1[[#This Row],[Price]]</f>
        <v>612</v>
      </c>
    </row>
    <row r="631" spans="1:5" x14ac:dyDescent="0.3">
      <c r="A631" t="s">
        <v>543</v>
      </c>
      <c r="B631" t="str">
        <f t="shared" si="9"/>
        <v xml:space="preserve">noorani Noorani05tel50 </v>
      </c>
      <c r="C631" s="3">
        <v>146</v>
      </c>
      <c r="D631" s="2">
        <v>292</v>
      </c>
      <c r="E631" s="2">
        <f>Table1[[#This Row],[Orders]]*Table1[[#This Row],[Price]]</f>
        <v>42632</v>
      </c>
    </row>
    <row r="632" spans="1:5" x14ac:dyDescent="0.3">
      <c r="A632" t="s">
        <v>544</v>
      </c>
      <c r="B632" t="str">
        <f t="shared" si="9"/>
        <v xml:space="preserve">DHANVANTARI TAILAM </v>
      </c>
      <c r="C632" s="3">
        <v>37</v>
      </c>
      <c r="D632" s="2">
        <v>210</v>
      </c>
      <c r="E632" s="2">
        <f>Table1[[#This Row],[Orders]]*Table1[[#This Row],[Price]]</f>
        <v>7770</v>
      </c>
    </row>
    <row r="633" spans="1:5" x14ac:dyDescent="0.3">
      <c r="A633" t="s">
        <v>545</v>
      </c>
      <c r="B633" t="str">
        <f t="shared" si="9"/>
        <v xml:space="preserve">Floh Crampfree </v>
      </c>
      <c r="C633" s="3">
        <v>47</v>
      </c>
      <c r="D633" s="2">
        <v>359</v>
      </c>
      <c r="E633" s="2">
        <f>Table1[[#This Row],[Orders]]*Table1[[#This Row],[Price]]</f>
        <v>16873</v>
      </c>
    </row>
    <row r="634" spans="1:5" x14ac:dyDescent="0.3">
      <c r="A634" t="s">
        <v>546</v>
      </c>
      <c r="B634" t="str">
        <f t="shared" si="9"/>
        <v xml:space="preserve">Baidyanath Ayurvedic </v>
      </c>
      <c r="C634" s="3">
        <v>1</v>
      </c>
      <c r="D634" s="2">
        <v>195</v>
      </c>
      <c r="E634" s="2">
        <f>Table1[[#This Row],[Orders]]*Table1[[#This Row],[Price]]</f>
        <v>195</v>
      </c>
    </row>
    <row r="635" spans="1:5" x14ac:dyDescent="0.3">
      <c r="A635" t="s">
        <v>547</v>
      </c>
      <c r="B635" t="str">
        <f t="shared" si="9"/>
        <v xml:space="preserve">Avimukta Pain </v>
      </c>
      <c r="C635" s="3">
        <v>4</v>
      </c>
      <c r="D635" s="2">
        <v>400</v>
      </c>
      <c r="E635" s="2">
        <f>Table1[[#This Row],[Orders]]*Table1[[#This Row],[Price]]</f>
        <v>1600</v>
      </c>
    </row>
    <row r="636" spans="1:5" x14ac:dyDescent="0.3">
      <c r="A636" t="s">
        <v>548</v>
      </c>
      <c r="B636" t="str">
        <f t="shared" si="9"/>
        <v xml:space="preserve">Nagarjuna Murivenna </v>
      </c>
      <c r="C636" s="3">
        <v>32</v>
      </c>
      <c r="D636" s="2">
        <v>135</v>
      </c>
      <c r="E636" s="2">
        <f>Table1[[#This Row],[Orders]]*Table1[[#This Row],[Price]]</f>
        <v>4320</v>
      </c>
    </row>
    <row r="637" spans="1:5" x14ac:dyDescent="0.3">
      <c r="A637" t="s">
        <v>549</v>
      </c>
      <c r="B637" t="str">
        <f t="shared" si="9"/>
        <v xml:space="preserve">BIOAYURVEDA JOINT </v>
      </c>
      <c r="C637" s="3">
        <v>27</v>
      </c>
      <c r="D637" s="2">
        <v>598</v>
      </c>
      <c r="E637" s="2">
        <f>Table1[[#This Row],[Orders]]*Table1[[#This Row],[Price]]</f>
        <v>16146</v>
      </c>
    </row>
    <row r="638" spans="1:5" x14ac:dyDescent="0.3">
      <c r="A638" t="s">
        <v>550</v>
      </c>
      <c r="B638" t="str">
        <f t="shared" si="9"/>
        <v xml:space="preserve">Floh Crampfree </v>
      </c>
      <c r="C638" s="3">
        <v>47</v>
      </c>
      <c r="D638" s="2">
        <v>549</v>
      </c>
      <c r="E638" s="2">
        <f>Table1[[#This Row],[Orders]]*Table1[[#This Row],[Price]]</f>
        <v>25803</v>
      </c>
    </row>
    <row r="639" spans="1:5" x14ac:dyDescent="0.3">
      <c r="A639" t="s">
        <v>551</v>
      </c>
      <c r="B639" t="str">
        <f t="shared" si="9"/>
        <v xml:space="preserve">Floh Crampfree </v>
      </c>
      <c r="C639" s="3">
        <v>47</v>
      </c>
      <c r="D639" s="2">
        <v>840</v>
      </c>
      <c r="E639" s="2">
        <f>Table1[[#This Row],[Orders]]*Table1[[#This Row],[Price]]</f>
        <v>39480</v>
      </c>
    </row>
    <row r="640" spans="1:5" x14ac:dyDescent="0.3">
      <c r="A640" t="s">
        <v>552</v>
      </c>
      <c r="B640" t="str">
        <f t="shared" si="9"/>
        <v xml:space="preserve">Floh Crampfree </v>
      </c>
      <c r="C640" s="3">
        <v>47</v>
      </c>
      <c r="D640" s="2">
        <v>210</v>
      </c>
      <c r="E640" s="2">
        <f>Table1[[#This Row],[Orders]]*Table1[[#This Row],[Price]]</f>
        <v>9870</v>
      </c>
    </row>
    <row r="641" spans="1:5" x14ac:dyDescent="0.3">
      <c r="A641" t="s">
        <v>553</v>
      </c>
      <c r="B641" t="str">
        <f t="shared" si="9"/>
        <v xml:space="preserve">AGRASEN AYURVED </v>
      </c>
      <c r="C641" s="3">
        <v>4</v>
      </c>
      <c r="D641" s="2">
        <v>150</v>
      </c>
      <c r="E641" s="2">
        <f>Table1[[#This Row],[Orders]]*Table1[[#This Row],[Price]]</f>
        <v>600</v>
      </c>
    </row>
    <row r="642" spans="1:5" x14ac:dyDescent="0.3">
      <c r="A642" t="s">
        <v>554</v>
      </c>
      <c r="B642" t="str">
        <f t="shared" si="9"/>
        <v xml:space="preserve">Jain Vapor </v>
      </c>
      <c r="C642" s="3">
        <v>17</v>
      </c>
      <c r="D642" s="2">
        <v>350</v>
      </c>
      <c r="E642" s="2">
        <f>Table1[[#This Row],[Orders]]*Table1[[#This Row],[Price]]</f>
        <v>5950</v>
      </c>
    </row>
  </sheetData>
  <autoFilter ref="G5:I5" xr:uid="{A7ED4EB5-E656-4310-AAA8-5EE50A46FF3D}">
    <sortState xmlns:xlrd2="http://schemas.microsoft.com/office/spreadsheetml/2017/richdata2" ref="G6:I272">
      <sortCondition descending="1" ref="I5"/>
    </sortState>
  </autoFilter>
  <mergeCells count="1">
    <mergeCell ref="G4:I4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340D0-85EF-43F9-BCFA-CC2E8A40841F}">
  <dimension ref="A1:L1000"/>
  <sheetViews>
    <sheetView zoomScale="70" zoomScaleNormal="70" workbookViewId="0">
      <selection activeCell="G5" sqref="G5:I15"/>
    </sheetView>
  </sheetViews>
  <sheetFormatPr defaultRowHeight="14.4" x14ac:dyDescent="0.3"/>
  <cols>
    <col min="1" max="1" width="74.88671875" bestFit="1" customWidth="1"/>
    <col min="2" max="2" width="24.21875" customWidth="1"/>
    <col min="3" max="3" width="11.21875" style="3" bestFit="1" customWidth="1"/>
    <col min="4" max="4" width="9.21875" style="2" bestFit="1" customWidth="1"/>
    <col min="5" max="5" width="18" style="2" customWidth="1"/>
    <col min="7" max="7" width="40.88671875" bestFit="1" customWidth="1"/>
    <col min="8" max="8" width="24" style="19" bestFit="1" customWidth="1"/>
    <col min="9" max="9" width="11.77734375" bestFit="1" customWidth="1"/>
    <col min="12" max="12" width="10.21875" bestFit="1" customWidth="1"/>
  </cols>
  <sheetData>
    <row r="1" spans="1:12" x14ac:dyDescent="0.3">
      <c r="A1" t="s">
        <v>1480</v>
      </c>
      <c r="B1" s="4" t="s">
        <v>556</v>
      </c>
      <c r="C1" s="3" t="s">
        <v>557</v>
      </c>
      <c r="D1" s="2" t="s">
        <v>558</v>
      </c>
      <c r="E1" s="2" t="s">
        <v>559</v>
      </c>
    </row>
    <row r="2" spans="1:12" x14ac:dyDescent="0.3">
      <c r="A2" t="s">
        <v>560</v>
      </c>
      <c r="B2" s="5" t="str">
        <f>MID(A2,1,SEARCH(" ",A2,SEARCH(" ",A2)+1))</f>
        <v xml:space="preserve">Parachute Advansed </v>
      </c>
      <c r="C2" s="3">
        <v>27753</v>
      </c>
      <c r="D2" s="2">
        <v>171</v>
      </c>
      <c r="E2" s="2">
        <f>Table3[[#This Row],[Orders]]*Table3[[#This Row],[Price]]</f>
        <v>4745763</v>
      </c>
    </row>
    <row r="3" spans="1:12" x14ac:dyDescent="0.3">
      <c r="A3" t="s">
        <v>561</v>
      </c>
      <c r="B3" s="6" t="str">
        <f t="shared" ref="B3:B66" si="0">MID(A3,1,SEARCH(" ",A3,SEARCH(" ",A3)+1))</f>
        <v xml:space="preserve">Parachute Advansed </v>
      </c>
      <c r="C3" s="3">
        <v>30995</v>
      </c>
      <c r="D3" s="2">
        <v>168</v>
      </c>
      <c r="E3" s="2">
        <f>Table3[[#This Row],[Orders]]*Table3[[#This Row],[Price]]</f>
        <v>5207160</v>
      </c>
      <c r="G3" s="25" t="s">
        <v>1481</v>
      </c>
      <c r="H3" s="21">
        <f>SUM(Table3[Market Penetration])</f>
        <v>132748420</v>
      </c>
      <c r="I3" s="14"/>
    </row>
    <row r="4" spans="1:12" x14ac:dyDescent="0.3">
      <c r="A4" t="s">
        <v>562</v>
      </c>
      <c r="B4" s="5" t="str">
        <f t="shared" si="0"/>
        <v xml:space="preserve">Parachute Pure </v>
      </c>
      <c r="C4" s="3">
        <v>161572</v>
      </c>
      <c r="D4" s="2">
        <v>227</v>
      </c>
      <c r="E4" s="2">
        <f>Table3[[#This Row],[Orders]]*Table3[[#This Row],[Price]]</f>
        <v>36676844</v>
      </c>
      <c r="G4" s="25" t="s">
        <v>1482</v>
      </c>
      <c r="H4" s="21">
        <f>SUMIF(Table3[Company Name],"*Parachute*",Table3[Market Penetration])</f>
        <v>68752370</v>
      </c>
      <c r="I4" s="15">
        <f>H4/H3</f>
        <v>0.51791478949429304</v>
      </c>
    </row>
    <row r="5" spans="1:12" x14ac:dyDescent="0.3">
      <c r="A5" t="s">
        <v>563</v>
      </c>
      <c r="B5" s="6" t="str">
        <f t="shared" si="0"/>
        <v xml:space="preserve">BALBO Beard </v>
      </c>
      <c r="C5" s="3">
        <v>2673</v>
      </c>
      <c r="D5" s="2">
        <v>125</v>
      </c>
      <c r="E5" s="2">
        <f>Table3[[#This Row],[Orders]]*Table3[[#This Row],[Price]]</f>
        <v>334125</v>
      </c>
      <c r="G5" s="28" t="s">
        <v>1696</v>
      </c>
      <c r="H5" s="28"/>
      <c r="I5" s="28"/>
    </row>
    <row r="6" spans="1:12" x14ac:dyDescent="0.3">
      <c r="A6" t="s">
        <v>564</v>
      </c>
      <c r="B6" s="5" t="str">
        <f t="shared" si="0"/>
        <v xml:space="preserve">Parachute Advansed </v>
      </c>
      <c r="C6" s="3">
        <v>5632</v>
      </c>
      <c r="D6" s="2">
        <v>157</v>
      </c>
      <c r="E6" s="2">
        <f>Table3[[#This Row],[Orders]]*Table3[[#This Row],[Price]]</f>
        <v>884224</v>
      </c>
      <c r="G6" s="25" t="s">
        <v>555</v>
      </c>
      <c r="H6" s="26" t="s">
        <v>1681</v>
      </c>
      <c r="I6" s="25" t="s">
        <v>1682</v>
      </c>
    </row>
    <row r="7" spans="1:12" x14ac:dyDescent="0.3">
      <c r="A7" t="s">
        <v>565</v>
      </c>
      <c r="B7" s="6" t="str">
        <f t="shared" si="0"/>
        <v xml:space="preserve">BALBO Beard </v>
      </c>
      <c r="C7" s="3">
        <v>1120</v>
      </c>
      <c r="D7" s="2">
        <v>124</v>
      </c>
      <c r="E7" s="2">
        <f>Table3[[#This Row],[Orders]]*Table3[[#This Row],[Price]]</f>
        <v>138880</v>
      </c>
      <c r="G7" s="14" t="s">
        <v>1686</v>
      </c>
      <c r="H7" s="21">
        <v>36729059</v>
      </c>
      <c r="I7" s="16">
        <v>0.27668170363157618</v>
      </c>
    </row>
    <row r="8" spans="1:12" x14ac:dyDescent="0.3">
      <c r="A8" t="s">
        <v>566</v>
      </c>
      <c r="B8" s="5" t="str">
        <f t="shared" si="0"/>
        <v xml:space="preserve">Parachute Advansed </v>
      </c>
      <c r="C8" s="3">
        <v>35836</v>
      </c>
      <c r="D8" s="2">
        <v>218</v>
      </c>
      <c r="E8" s="2">
        <f>Table3[[#This Row],[Orders]]*Table3[[#This Row],[Price]]</f>
        <v>7812248</v>
      </c>
      <c r="G8" s="14" t="s">
        <v>1679</v>
      </c>
      <c r="H8" s="21">
        <v>30664105</v>
      </c>
      <c r="I8" s="16">
        <v>0.23099412407319048</v>
      </c>
      <c r="L8" s="1"/>
    </row>
    <row r="9" spans="1:12" x14ac:dyDescent="0.3">
      <c r="A9" t="s">
        <v>567</v>
      </c>
      <c r="B9" s="6" t="str">
        <f t="shared" si="0"/>
        <v xml:space="preserve">MAXCARE Virgin </v>
      </c>
      <c r="C9" s="3">
        <v>7636</v>
      </c>
      <c r="D9" s="2">
        <v>365</v>
      </c>
      <c r="E9" s="2">
        <f>Table3[[#This Row],[Orders]]*Table3[[#This Row],[Price]]</f>
        <v>2787140</v>
      </c>
      <c r="G9" s="14" t="s">
        <v>1675</v>
      </c>
      <c r="H9" s="21">
        <v>7025120</v>
      </c>
      <c r="I9" s="16">
        <v>5.2920554534660373E-2</v>
      </c>
      <c r="L9" s="24"/>
    </row>
    <row r="10" spans="1:12" x14ac:dyDescent="0.3">
      <c r="A10" t="s">
        <v>568</v>
      </c>
      <c r="B10" s="5" t="str">
        <f t="shared" si="0"/>
        <v xml:space="preserve">INDO CHALLENGE </v>
      </c>
      <c r="C10" s="3">
        <v>1063</v>
      </c>
      <c r="D10" s="2">
        <v>112</v>
      </c>
      <c r="E10" s="2">
        <f>Table3[[#This Row],[Orders]]*Table3[[#This Row],[Price]]</f>
        <v>119056</v>
      </c>
      <c r="G10" s="14" t="s">
        <v>1684</v>
      </c>
      <c r="H10" s="21">
        <v>5976785</v>
      </c>
      <c r="I10" s="16">
        <v>4.5023398395250207E-2</v>
      </c>
    </row>
    <row r="11" spans="1:12" x14ac:dyDescent="0.3">
      <c r="A11" t="s">
        <v>569</v>
      </c>
      <c r="B11" s="6" t="str">
        <f t="shared" si="0"/>
        <v xml:space="preserve">urbangabru Ayurvedic </v>
      </c>
      <c r="C11" s="3">
        <v>1698</v>
      </c>
      <c r="D11" s="2">
        <v>349</v>
      </c>
      <c r="E11" s="2">
        <f>Table3[[#This Row],[Orders]]*Table3[[#This Row],[Price]]</f>
        <v>592602</v>
      </c>
      <c r="G11" s="14" t="s">
        <v>1685</v>
      </c>
      <c r="H11" s="21">
        <v>4133969</v>
      </c>
      <c r="I11" s="16">
        <v>3.1141380063129942E-2</v>
      </c>
    </row>
    <row r="12" spans="1:12" x14ac:dyDescent="0.3">
      <c r="A12" t="s">
        <v>570</v>
      </c>
      <c r="B12" s="5" t="str">
        <f t="shared" si="0"/>
        <v xml:space="preserve">Parachute Advansed </v>
      </c>
      <c r="C12" s="3">
        <v>27753</v>
      </c>
      <c r="D12" s="2">
        <v>200</v>
      </c>
      <c r="E12" s="2">
        <f>Table3[[#This Row],[Orders]]*Table3[[#This Row],[Price]]</f>
        <v>5550600</v>
      </c>
      <c r="G12" s="14" t="s">
        <v>1674</v>
      </c>
      <c r="H12" s="21">
        <v>4068548</v>
      </c>
      <c r="I12" s="16">
        <v>3.0648560638235844E-2</v>
      </c>
    </row>
    <row r="13" spans="1:12" x14ac:dyDescent="0.3">
      <c r="A13" t="s">
        <v>571</v>
      </c>
      <c r="B13" s="6" t="str">
        <f t="shared" si="0"/>
        <v xml:space="preserve">Parachute ayurvedic </v>
      </c>
      <c r="C13" s="3">
        <v>1424</v>
      </c>
      <c r="D13" s="2">
        <v>114</v>
      </c>
      <c r="E13" s="2">
        <f>Table3[[#This Row],[Orders]]*Table3[[#This Row],[Price]]</f>
        <v>162336</v>
      </c>
      <c r="G13" s="14" t="s">
        <v>1688</v>
      </c>
      <c r="H13" s="21">
        <v>3956666</v>
      </c>
      <c r="I13" s="16">
        <v>2.9805748347136635E-2</v>
      </c>
    </row>
    <row r="14" spans="1:12" x14ac:dyDescent="0.3">
      <c r="A14" t="s">
        <v>572</v>
      </c>
      <c r="B14" s="5" t="str">
        <f t="shared" si="0"/>
        <v xml:space="preserve">Parachute Advansed </v>
      </c>
      <c r="C14" s="3">
        <v>35836</v>
      </c>
      <c r="D14" s="2">
        <v>175</v>
      </c>
      <c r="E14" s="2">
        <f>Table3[[#This Row],[Orders]]*Table3[[#This Row],[Price]]</f>
        <v>6271300</v>
      </c>
      <c r="G14" s="14" t="s">
        <v>1687</v>
      </c>
      <c r="H14" s="21">
        <v>2317914</v>
      </c>
      <c r="I14" s="16">
        <v>1.7460953584230984E-2</v>
      </c>
    </row>
    <row r="15" spans="1:12" x14ac:dyDescent="0.3">
      <c r="A15" t="s">
        <v>573</v>
      </c>
      <c r="B15" s="6" t="str">
        <f t="shared" si="0"/>
        <v xml:space="preserve">Indus Valley </v>
      </c>
      <c r="C15" s="3">
        <v>5517</v>
      </c>
      <c r="D15" s="2">
        <v>224</v>
      </c>
      <c r="E15" s="2">
        <f>Table3[[#This Row],[Orders]]*Table3[[#This Row],[Price]]</f>
        <v>1235808</v>
      </c>
      <c r="G15" s="14" t="s">
        <v>1683</v>
      </c>
      <c r="H15" s="21">
        <v>37876254</v>
      </c>
      <c r="I15" s="16">
        <v>0.28999999999999998</v>
      </c>
    </row>
    <row r="16" spans="1:12" x14ac:dyDescent="0.3">
      <c r="A16" t="s">
        <v>574</v>
      </c>
      <c r="B16" s="5" t="str">
        <f t="shared" si="0"/>
        <v xml:space="preserve">SESA Ayurvedic </v>
      </c>
      <c r="C16" s="3">
        <v>1562</v>
      </c>
      <c r="D16" s="2">
        <v>173</v>
      </c>
      <c r="E16" s="2">
        <f>Table3[[#This Row],[Orders]]*Table3[[#This Row],[Price]]</f>
        <v>270226</v>
      </c>
      <c r="H16"/>
    </row>
    <row r="17" spans="1:8" x14ac:dyDescent="0.3">
      <c r="A17" t="s">
        <v>575</v>
      </c>
      <c r="B17" s="6" t="str">
        <f t="shared" si="0"/>
        <v xml:space="preserve">Dabur Vatika </v>
      </c>
      <c r="C17" s="3">
        <v>1431</v>
      </c>
      <c r="D17" s="2">
        <v>324</v>
      </c>
      <c r="E17" s="2">
        <f>Table3[[#This Row],[Orders]]*Table3[[#This Row],[Price]]</f>
        <v>463644</v>
      </c>
      <c r="H17"/>
    </row>
    <row r="18" spans="1:8" x14ac:dyDescent="0.3">
      <c r="A18" t="s">
        <v>576</v>
      </c>
      <c r="B18" s="5" t="str">
        <f t="shared" si="0"/>
        <v xml:space="preserve">Rey Naturals </v>
      </c>
      <c r="C18" s="3">
        <v>3518</v>
      </c>
      <c r="D18" s="2">
        <v>399</v>
      </c>
      <c r="E18" s="2">
        <f>Table3[[#This Row],[Orders]]*Table3[[#This Row],[Price]]</f>
        <v>1403682</v>
      </c>
      <c r="H18"/>
    </row>
    <row r="19" spans="1:8" x14ac:dyDescent="0.3">
      <c r="A19" t="s">
        <v>577</v>
      </c>
      <c r="B19" s="6" t="str">
        <f t="shared" si="0"/>
        <v xml:space="preserve">Mahabhringraj 500ml </v>
      </c>
      <c r="C19" s="3">
        <v>1904</v>
      </c>
      <c r="D19" s="2">
        <v>399</v>
      </c>
      <c r="E19" s="2">
        <f>Table3[[#This Row],[Orders]]*Table3[[#This Row],[Price]]</f>
        <v>759696</v>
      </c>
      <c r="H19"/>
    </row>
    <row r="20" spans="1:8" x14ac:dyDescent="0.3">
      <c r="A20" t="s">
        <v>578</v>
      </c>
      <c r="B20" s="5" t="str">
        <f t="shared" si="0"/>
        <v xml:space="preserve">BALBO Advanced </v>
      </c>
      <c r="C20" s="3">
        <v>21</v>
      </c>
      <c r="D20" s="2">
        <v>159</v>
      </c>
      <c r="E20" s="2">
        <f>Table3[[#This Row],[Orders]]*Table3[[#This Row],[Price]]</f>
        <v>3339</v>
      </c>
      <c r="H20"/>
    </row>
    <row r="21" spans="1:8" x14ac:dyDescent="0.3">
      <c r="A21" t="s">
        <v>579</v>
      </c>
      <c r="B21" s="6" t="str">
        <f t="shared" si="0"/>
        <v xml:space="preserve">Dabur Anmol </v>
      </c>
      <c r="C21" s="3">
        <v>19</v>
      </c>
      <c r="D21" s="2">
        <v>272</v>
      </c>
      <c r="E21" s="2">
        <f>Table3[[#This Row],[Orders]]*Table3[[#This Row],[Price]]</f>
        <v>5168</v>
      </c>
      <c r="H21"/>
    </row>
    <row r="22" spans="1:8" x14ac:dyDescent="0.3">
      <c r="A22" t="s">
        <v>580</v>
      </c>
      <c r="B22" s="5" t="str">
        <f t="shared" si="0"/>
        <v xml:space="preserve">AKALIKO NATURAL </v>
      </c>
      <c r="C22" s="3">
        <v>247</v>
      </c>
      <c r="D22" s="2">
        <v>349</v>
      </c>
      <c r="E22" s="2">
        <f>Table3[[#This Row],[Orders]]*Table3[[#This Row],[Price]]</f>
        <v>86203</v>
      </c>
      <c r="H22"/>
    </row>
    <row r="23" spans="1:8" x14ac:dyDescent="0.3">
      <c r="A23" t="s">
        <v>581</v>
      </c>
      <c r="B23" s="6" t="str">
        <f t="shared" si="0"/>
        <v xml:space="preserve">Trycone Onion </v>
      </c>
      <c r="C23" s="3">
        <v>9674</v>
      </c>
      <c r="D23" s="2">
        <v>409</v>
      </c>
      <c r="E23" s="2">
        <f>Table3[[#This Row],[Orders]]*Table3[[#This Row],[Price]]</f>
        <v>3956666</v>
      </c>
      <c r="H23"/>
    </row>
    <row r="24" spans="1:8" x14ac:dyDescent="0.3">
      <c r="A24" t="s">
        <v>582</v>
      </c>
      <c r="B24" s="5" t="str">
        <f t="shared" si="0"/>
        <v xml:space="preserve">Rey Naturals </v>
      </c>
      <c r="C24" s="3">
        <v>797</v>
      </c>
      <c r="D24" s="2">
        <v>699</v>
      </c>
      <c r="E24" s="2">
        <f>Table3[[#This Row],[Orders]]*Table3[[#This Row],[Price]]</f>
        <v>557103</v>
      </c>
      <c r="H24"/>
    </row>
    <row r="25" spans="1:8" x14ac:dyDescent="0.3">
      <c r="A25" t="s">
        <v>583</v>
      </c>
      <c r="B25" s="6" t="str">
        <f t="shared" si="0"/>
        <v xml:space="preserve">Dabur Anmol </v>
      </c>
      <c r="C25" s="3">
        <v>30114</v>
      </c>
      <c r="D25" s="2">
        <v>196</v>
      </c>
      <c r="E25" s="2">
        <f>Table3[[#This Row],[Orders]]*Table3[[#This Row],[Price]]</f>
        <v>5902344</v>
      </c>
      <c r="H25"/>
    </row>
    <row r="26" spans="1:8" x14ac:dyDescent="0.3">
      <c r="A26" t="s">
        <v>584</v>
      </c>
      <c r="B26" s="5" t="str">
        <f t="shared" si="0"/>
        <v xml:space="preserve">SKOOKUM Onion </v>
      </c>
      <c r="C26" s="3">
        <v>347</v>
      </c>
      <c r="D26" s="2">
        <v>149</v>
      </c>
      <c r="E26" s="2">
        <f>Table3[[#This Row],[Orders]]*Table3[[#This Row],[Price]]</f>
        <v>51703</v>
      </c>
      <c r="H26"/>
    </row>
    <row r="27" spans="1:8" x14ac:dyDescent="0.3">
      <c r="A27" t="s">
        <v>585</v>
      </c>
      <c r="B27" s="6" t="str">
        <f t="shared" si="0"/>
        <v xml:space="preserve">khadi natural </v>
      </c>
      <c r="C27" s="3">
        <v>793</v>
      </c>
      <c r="D27" s="2">
        <v>250</v>
      </c>
      <c r="E27" s="2">
        <f>Table3[[#This Row],[Orders]]*Table3[[#This Row],[Price]]</f>
        <v>198250</v>
      </c>
      <c r="H27"/>
    </row>
    <row r="28" spans="1:8" x14ac:dyDescent="0.3">
      <c r="A28" t="s">
        <v>586</v>
      </c>
      <c r="B28" s="5" t="str">
        <f t="shared" si="0"/>
        <v xml:space="preserve">Rey Naturals </v>
      </c>
      <c r="C28" s="3">
        <v>90</v>
      </c>
      <c r="D28" s="2">
        <v>629</v>
      </c>
      <c r="E28" s="2">
        <f>Table3[[#This Row],[Orders]]*Table3[[#This Row],[Price]]</f>
        <v>56610</v>
      </c>
      <c r="H28"/>
    </row>
    <row r="29" spans="1:8" x14ac:dyDescent="0.3">
      <c r="A29" t="s">
        <v>587</v>
      </c>
      <c r="B29" s="6" t="str">
        <f t="shared" si="0"/>
        <v xml:space="preserve">Organic Harvest </v>
      </c>
      <c r="C29" s="3">
        <v>1151</v>
      </c>
      <c r="D29" s="2">
        <v>356</v>
      </c>
      <c r="E29" s="2">
        <f>Table3[[#This Row],[Orders]]*Table3[[#This Row],[Price]]</f>
        <v>409756</v>
      </c>
      <c r="H29"/>
    </row>
    <row r="30" spans="1:8" x14ac:dyDescent="0.3">
      <c r="A30" t="s">
        <v>588</v>
      </c>
      <c r="B30" s="5" t="str">
        <f t="shared" si="0"/>
        <v xml:space="preserve">Rey Naturals </v>
      </c>
      <c r="C30" s="3">
        <v>454</v>
      </c>
      <c r="D30" s="2">
        <v>219</v>
      </c>
      <c r="E30" s="2">
        <f>Table3[[#This Row],[Orders]]*Table3[[#This Row],[Price]]</f>
        <v>99426</v>
      </c>
      <c r="H30"/>
    </row>
    <row r="31" spans="1:8" x14ac:dyDescent="0.3">
      <c r="A31" t="s">
        <v>589</v>
      </c>
      <c r="B31" s="6" t="str">
        <f t="shared" si="0"/>
        <v xml:space="preserve">Indus Valley </v>
      </c>
      <c r="C31" s="3">
        <v>5517</v>
      </c>
      <c r="D31" s="2">
        <v>449</v>
      </c>
      <c r="E31" s="2">
        <f>Table3[[#This Row],[Orders]]*Table3[[#This Row],[Price]]</f>
        <v>2477133</v>
      </c>
      <c r="H31"/>
    </row>
    <row r="32" spans="1:8" x14ac:dyDescent="0.3">
      <c r="A32" t="s">
        <v>586</v>
      </c>
      <c r="B32" s="5" t="str">
        <f t="shared" si="0"/>
        <v xml:space="preserve">Rey Naturals </v>
      </c>
      <c r="C32" s="3">
        <v>93</v>
      </c>
      <c r="D32" s="2">
        <v>629</v>
      </c>
      <c r="E32" s="2">
        <f>Table3[[#This Row],[Orders]]*Table3[[#This Row],[Price]]</f>
        <v>58497</v>
      </c>
      <c r="H32"/>
    </row>
    <row r="33" spans="1:8" x14ac:dyDescent="0.3">
      <c r="A33" t="s">
        <v>590</v>
      </c>
      <c r="B33" s="6" t="str">
        <f t="shared" si="0"/>
        <v xml:space="preserve">Rey Naturals </v>
      </c>
      <c r="C33" s="3">
        <v>42</v>
      </c>
      <c r="D33" s="2">
        <v>499</v>
      </c>
      <c r="E33" s="2">
        <f>Table3[[#This Row],[Orders]]*Table3[[#This Row],[Price]]</f>
        <v>20958</v>
      </c>
      <c r="H33"/>
    </row>
    <row r="34" spans="1:8" x14ac:dyDescent="0.3">
      <c r="A34" t="s">
        <v>591</v>
      </c>
      <c r="B34" s="5" t="str">
        <f t="shared" si="0"/>
        <v xml:space="preserve">Rey Naturals </v>
      </c>
      <c r="C34" s="3">
        <v>173</v>
      </c>
      <c r="D34" s="2">
        <v>399</v>
      </c>
      <c r="E34" s="2">
        <f>Table3[[#This Row],[Orders]]*Table3[[#This Row],[Price]]</f>
        <v>69027</v>
      </c>
      <c r="H34"/>
    </row>
    <row r="35" spans="1:8" x14ac:dyDescent="0.3">
      <c r="A35" t="s">
        <v>592</v>
      </c>
      <c r="B35" s="6" t="str">
        <f t="shared" si="0"/>
        <v xml:space="preserve">Soulflower Rosemary </v>
      </c>
      <c r="C35" s="3">
        <v>1927</v>
      </c>
      <c r="D35" s="2">
        <v>349</v>
      </c>
      <c r="E35" s="2">
        <f>Table3[[#This Row],[Orders]]*Table3[[#This Row],[Price]]</f>
        <v>672523</v>
      </c>
      <c r="H35"/>
    </row>
    <row r="36" spans="1:8" x14ac:dyDescent="0.3">
      <c r="A36" t="s">
        <v>593</v>
      </c>
      <c r="B36" s="5" t="str">
        <f t="shared" si="0"/>
        <v xml:space="preserve">WOW SKIN </v>
      </c>
      <c r="C36" s="3">
        <v>361</v>
      </c>
      <c r="D36" s="2">
        <v>309</v>
      </c>
      <c r="E36" s="2">
        <f>Table3[[#This Row],[Orders]]*Table3[[#This Row],[Price]]</f>
        <v>111549</v>
      </c>
      <c r="H36"/>
    </row>
    <row r="37" spans="1:8" x14ac:dyDescent="0.3">
      <c r="A37" t="s">
        <v>594</v>
      </c>
      <c r="B37" s="6" t="str">
        <f t="shared" si="0"/>
        <v xml:space="preserve">MOTHYU Advance </v>
      </c>
      <c r="C37" s="3">
        <v>154</v>
      </c>
      <c r="D37" s="2">
        <v>195</v>
      </c>
      <c r="E37" s="2">
        <f>Table3[[#This Row],[Orders]]*Table3[[#This Row],[Price]]</f>
        <v>30030</v>
      </c>
      <c r="H37"/>
    </row>
    <row r="38" spans="1:8" x14ac:dyDescent="0.3">
      <c r="A38" t="s">
        <v>595</v>
      </c>
      <c r="B38" s="5" t="str">
        <f t="shared" si="0"/>
        <v xml:space="preserve">WOW SKIN </v>
      </c>
      <c r="C38" s="3">
        <v>223</v>
      </c>
      <c r="D38" s="2">
        <v>399</v>
      </c>
      <c r="E38" s="2">
        <f>Table3[[#This Row],[Orders]]*Table3[[#This Row],[Price]]</f>
        <v>88977</v>
      </c>
      <c r="H38"/>
    </row>
    <row r="39" spans="1:8" x14ac:dyDescent="0.3">
      <c r="A39" t="s">
        <v>596</v>
      </c>
      <c r="B39" s="6" t="str">
        <f t="shared" si="0"/>
        <v xml:space="preserve">MCaffeine Naked </v>
      </c>
      <c r="C39" s="3">
        <v>433</v>
      </c>
      <c r="D39" s="2">
        <v>359</v>
      </c>
      <c r="E39" s="2">
        <f>Table3[[#This Row],[Orders]]*Table3[[#This Row],[Price]]</f>
        <v>155447</v>
      </c>
      <c r="H39"/>
    </row>
    <row r="40" spans="1:8" x14ac:dyDescent="0.3">
      <c r="A40" t="s">
        <v>597</v>
      </c>
      <c r="B40" s="5" t="str">
        <f t="shared" si="0"/>
        <v xml:space="preserve">Amueroz Onion </v>
      </c>
      <c r="C40" s="3">
        <v>104</v>
      </c>
      <c r="D40" s="2">
        <v>189</v>
      </c>
      <c r="E40" s="2">
        <f>Table3[[#This Row],[Orders]]*Table3[[#This Row],[Price]]</f>
        <v>19656</v>
      </c>
      <c r="H40"/>
    </row>
    <row r="41" spans="1:8" x14ac:dyDescent="0.3">
      <c r="A41" t="s">
        <v>598</v>
      </c>
      <c r="B41" s="6" t="str">
        <f t="shared" si="0"/>
        <v xml:space="preserve">organim Royal </v>
      </c>
      <c r="C41" s="3">
        <v>205</v>
      </c>
      <c r="D41" s="2">
        <v>210</v>
      </c>
      <c r="E41" s="2">
        <f>Table3[[#This Row],[Orders]]*Table3[[#This Row],[Price]]</f>
        <v>43050</v>
      </c>
      <c r="H41"/>
    </row>
    <row r="42" spans="1:8" x14ac:dyDescent="0.3">
      <c r="A42" t="s">
        <v>599</v>
      </c>
      <c r="B42" s="5" t="str">
        <f t="shared" si="0"/>
        <v xml:space="preserve">Soulflower Coldpressed </v>
      </c>
      <c r="C42" s="3">
        <v>672</v>
      </c>
      <c r="D42" s="2">
        <v>253</v>
      </c>
      <c r="E42" s="2">
        <f>Table3[[#This Row],[Orders]]*Table3[[#This Row],[Price]]</f>
        <v>170016</v>
      </c>
      <c r="H42"/>
    </row>
    <row r="43" spans="1:8" x14ac:dyDescent="0.3">
      <c r="A43" t="s">
        <v>600</v>
      </c>
      <c r="B43" s="6" t="str">
        <f t="shared" si="0"/>
        <v xml:space="preserve">Organic Harvest </v>
      </c>
      <c r="C43" s="3">
        <v>1151</v>
      </c>
      <c r="D43" s="2">
        <v>591</v>
      </c>
      <c r="E43" s="2">
        <f>Table3[[#This Row],[Orders]]*Table3[[#This Row],[Price]]</f>
        <v>680241</v>
      </c>
      <c r="H43"/>
    </row>
    <row r="44" spans="1:8" x14ac:dyDescent="0.3">
      <c r="A44" t="s">
        <v>601</v>
      </c>
      <c r="B44" s="5" t="str">
        <f t="shared" si="0"/>
        <v xml:space="preserve">Amueroz Beard </v>
      </c>
      <c r="C44" s="3">
        <v>126</v>
      </c>
      <c r="D44" s="2">
        <v>169</v>
      </c>
      <c r="E44" s="2">
        <f>Table3[[#This Row],[Orders]]*Table3[[#This Row],[Price]]</f>
        <v>21294</v>
      </c>
      <c r="H44"/>
    </row>
    <row r="45" spans="1:8" x14ac:dyDescent="0.3">
      <c r="A45" t="s">
        <v>602</v>
      </c>
      <c r="B45" s="6" t="str">
        <f t="shared" si="0"/>
        <v xml:space="preserve">Indus Valley </v>
      </c>
      <c r="C45" s="3">
        <v>1373</v>
      </c>
      <c r="D45" s="2">
        <v>259</v>
      </c>
      <c r="E45" s="2">
        <f>Table3[[#This Row],[Orders]]*Table3[[#This Row],[Price]]</f>
        <v>355607</v>
      </c>
      <c r="H45"/>
    </row>
    <row r="46" spans="1:8" x14ac:dyDescent="0.3">
      <c r="A46" t="s">
        <v>603</v>
      </c>
      <c r="B46" s="5" t="str">
        <f t="shared" si="0"/>
        <v xml:space="preserve">GOOD VIBES </v>
      </c>
      <c r="C46" s="3">
        <v>189</v>
      </c>
      <c r="D46" s="2">
        <v>181</v>
      </c>
      <c r="E46" s="2">
        <f>Table3[[#This Row],[Orders]]*Table3[[#This Row],[Price]]</f>
        <v>34209</v>
      </c>
      <c r="H46"/>
    </row>
    <row r="47" spans="1:8" x14ac:dyDescent="0.3">
      <c r="A47" t="s">
        <v>604</v>
      </c>
      <c r="B47" s="6" t="str">
        <f t="shared" si="0"/>
        <v xml:space="preserve">Elements ON </v>
      </c>
      <c r="C47" s="3">
        <v>1726</v>
      </c>
      <c r="D47" s="2">
        <v>255</v>
      </c>
      <c r="E47" s="2">
        <f>Table3[[#This Row],[Orders]]*Table3[[#This Row],[Price]]</f>
        <v>440130</v>
      </c>
      <c r="H47"/>
    </row>
    <row r="48" spans="1:8" x14ac:dyDescent="0.3">
      <c r="A48" t="s">
        <v>605</v>
      </c>
      <c r="B48" s="5" t="str">
        <f t="shared" si="0"/>
        <v xml:space="preserve">BEARDO Mustache </v>
      </c>
      <c r="C48" s="3">
        <v>203</v>
      </c>
      <c r="D48" s="2">
        <v>400</v>
      </c>
      <c r="E48" s="2">
        <f>Table3[[#This Row],[Orders]]*Table3[[#This Row],[Price]]</f>
        <v>81200</v>
      </c>
      <c r="H48"/>
    </row>
    <row r="49" spans="1:8" x14ac:dyDescent="0.3">
      <c r="A49" t="s">
        <v>606</v>
      </c>
      <c r="B49" s="6" t="str">
        <f t="shared" si="0"/>
        <v xml:space="preserve">WishCare Premium </v>
      </c>
      <c r="C49" s="3">
        <v>387</v>
      </c>
      <c r="D49" s="2">
        <v>439</v>
      </c>
      <c r="E49" s="2">
        <f>Table3[[#This Row],[Orders]]*Table3[[#This Row],[Price]]</f>
        <v>169893</v>
      </c>
      <c r="H49"/>
    </row>
    <row r="50" spans="1:8" x14ac:dyDescent="0.3">
      <c r="A50" t="s">
        <v>607</v>
      </c>
      <c r="B50" s="5" t="str">
        <f t="shared" si="0"/>
        <v xml:space="preserve">TNW - </v>
      </c>
      <c r="C50" s="3">
        <v>310</v>
      </c>
      <c r="D50" s="2">
        <v>219</v>
      </c>
      <c r="E50" s="2">
        <f>Table3[[#This Row],[Orders]]*Table3[[#This Row],[Price]]</f>
        <v>67890</v>
      </c>
      <c r="H50"/>
    </row>
    <row r="51" spans="1:8" x14ac:dyDescent="0.3">
      <c r="A51" t="s">
        <v>608</v>
      </c>
      <c r="B51" s="6" t="str">
        <f t="shared" si="0"/>
        <v xml:space="preserve">Elements On </v>
      </c>
      <c r="C51" s="3">
        <v>235</v>
      </c>
      <c r="D51" s="2">
        <v>1055</v>
      </c>
      <c r="E51" s="2">
        <f>Table3[[#This Row],[Orders]]*Table3[[#This Row],[Price]]</f>
        <v>247925</v>
      </c>
      <c r="H51"/>
    </row>
    <row r="52" spans="1:8" x14ac:dyDescent="0.3">
      <c r="A52" t="s">
        <v>609</v>
      </c>
      <c r="B52" s="5" t="str">
        <f t="shared" si="0"/>
        <v xml:space="preserve">GOOD VIBES </v>
      </c>
      <c r="C52" s="3">
        <v>189</v>
      </c>
      <c r="D52" s="2">
        <v>268</v>
      </c>
      <c r="E52" s="2">
        <f>Table3[[#This Row],[Orders]]*Table3[[#This Row],[Price]]</f>
        <v>50652</v>
      </c>
      <c r="H52"/>
    </row>
    <row r="53" spans="1:8" x14ac:dyDescent="0.3">
      <c r="A53" t="s">
        <v>610</v>
      </c>
      <c r="B53" s="6" t="str">
        <f t="shared" si="0"/>
        <v xml:space="preserve">beautzen Beard </v>
      </c>
      <c r="C53" s="3">
        <v>265</v>
      </c>
      <c r="D53" s="2">
        <v>119</v>
      </c>
      <c r="E53" s="2">
        <f>Table3[[#This Row],[Orders]]*Table3[[#This Row],[Price]]</f>
        <v>31535</v>
      </c>
      <c r="H53"/>
    </row>
    <row r="54" spans="1:8" x14ac:dyDescent="0.3">
      <c r="A54" t="s">
        <v>611</v>
      </c>
      <c r="B54" s="5" t="str">
        <f t="shared" si="0"/>
        <v xml:space="preserve">WishCare Premium </v>
      </c>
      <c r="C54" s="3">
        <v>486</v>
      </c>
      <c r="D54" s="2">
        <v>589</v>
      </c>
      <c r="E54" s="2">
        <f>Table3[[#This Row],[Orders]]*Table3[[#This Row],[Price]]</f>
        <v>286254</v>
      </c>
      <c r="H54"/>
    </row>
    <row r="55" spans="1:8" x14ac:dyDescent="0.3">
      <c r="A55" t="s">
        <v>612</v>
      </c>
      <c r="B55" s="6" t="str">
        <f t="shared" si="0"/>
        <v xml:space="preserve">look hair </v>
      </c>
      <c r="C55" s="3">
        <v>1681</v>
      </c>
      <c r="D55" s="2">
        <v>539</v>
      </c>
      <c r="E55" s="2">
        <f>Table3[[#This Row],[Orders]]*Table3[[#This Row],[Price]]</f>
        <v>906059</v>
      </c>
      <c r="H55"/>
    </row>
    <row r="56" spans="1:8" x14ac:dyDescent="0.3">
      <c r="A56" t="s">
        <v>613</v>
      </c>
      <c r="B56" s="5" t="str">
        <f t="shared" si="0"/>
        <v xml:space="preserve">Rey Naturals </v>
      </c>
      <c r="C56" s="3">
        <v>15</v>
      </c>
      <c r="D56" s="2">
        <v>799</v>
      </c>
      <c r="E56" s="2">
        <f>Table3[[#This Row],[Orders]]*Table3[[#This Row],[Price]]</f>
        <v>11985</v>
      </c>
      <c r="H56"/>
    </row>
    <row r="57" spans="1:8" x14ac:dyDescent="0.3">
      <c r="A57" t="s">
        <v>614</v>
      </c>
      <c r="B57" s="6" t="str">
        <f t="shared" si="0"/>
        <v xml:space="preserve">BEARDO Hair </v>
      </c>
      <c r="C57" s="3">
        <v>187</v>
      </c>
      <c r="D57" s="2">
        <v>1045</v>
      </c>
      <c r="E57" s="2">
        <f>Table3[[#This Row],[Orders]]*Table3[[#This Row],[Price]]</f>
        <v>195415</v>
      </c>
      <c r="H57"/>
    </row>
    <row r="58" spans="1:8" x14ac:dyDescent="0.3">
      <c r="A58" t="s">
        <v>615</v>
      </c>
      <c r="B58" s="5" t="str">
        <f t="shared" si="0"/>
        <v xml:space="preserve">RNR COMPANY </v>
      </c>
      <c r="C58" s="3">
        <v>60</v>
      </c>
      <c r="D58" s="2">
        <v>109</v>
      </c>
      <c r="E58" s="2">
        <f>Table3[[#This Row],[Orders]]*Table3[[#This Row],[Price]]</f>
        <v>6540</v>
      </c>
      <c r="H58"/>
    </row>
    <row r="59" spans="1:8" x14ac:dyDescent="0.3">
      <c r="A59" t="s">
        <v>616</v>
      </c>
      <c r="B59" s="6" t="str">
        <f t="shared" si="0"/>
        <v xml:space="preserve">Parachute Coconut </v>
      </c>
      <c r="C59" s="3">
        <v>10</v>
      </c>
      <c r="D59" s="2">
        <v>480</v>
      </c>
      <c r="E59" s="2">
        <f>Table3[[#This Row],[Orders]]*Table3[[#This Row],[Price]]</f>
        <v>4800</v>
      </c>
      <c r="H59"/>
    </row>
    <row r="60" spans="1:8" x14ac:dyDescent="0.3">
      <c r="A60" t="s">
        <v>617</v>
      </c>
      <c r="B60" s="5" t="str">
        <f t="shared" si="0"/>
        <v xml:space="preserve">INDO CHALLENGE </v>
      </c>
      <c r="C60" s="3">
        <v>63</v>
      </c>
      <c r="D60" s="2">
        <v>139</v>
      </c>
      <c r="E60" s="2">
        <f>Table3[[#This Row],[Orders]]*Table3[[#This Row],[Price]]</f>
        <v>8757</v>
      </c>
      <c r="H60"/>
    </row>
    <row r="61" spans="1:8" x14ac:dyDescent="0.3">
      <c r="A61" t="s">
        <v>618</v>
      </c>
      <c r="B61" s="6" t="str">
        <f t="shared" si="0"/>
        <v xml:space="preserve">Daarimooch Hair </v>
      </c>
      <c r="C61" s="3">
        <v>404</v>
      </c>
      <c r="D61" s="2">
        <v>399</v>
      </c>
      <c r="E61" s="2">
        <f>Table3[[#This Row],[Orders]]*Table3[[#This Row],[Price]]</f>
        <v>161196</v>
      </c>
      <c r="H61"/>
    </row>
    <row r="62" spans="1:8" x14ac:dyDescent="0.3">
      <c r="A62" t="s">
        <v>619</v>
      </c>
      <c r="B62" s="5" t="str">
        <f t="shared" si="0"/>
        <v xml:space="preserve">Elements On </v>
      </c>
      <c r="C62" s="3">
        <v>1622</v>
      </c>
      <c r="D62" s="2">
        <v>830</v>
      </c>
      <c r="E62" s="2">
        <f>Table3[[#This Row],[Orders]]*Table3[[#This Row],[Price]]</f>
        <v>1346260</v>
      </c>
      <c r="H62"/>
    </row>
    <row r="63" spans="1:8" x14ac:dyDescent="0.3">
      <c r="A63" t="s">
        <v>620</v>
      </c>
      <c r="B63" s="6" t="str">
        <f t="shared" si="0"/>
        <v xml:space="preserve">Matzo Natural </v>
      </c>
      <c r="C63" s="3">
        <v>734</v>
      </c>
      <c r="D63" s="2">
        <v>374</v>
      </c>
      <c r="E63" s="2">
        <f>Table3[[#This Row],[Orders]]*Table3[[#This Row],[Price]]</f>
        <v>274516</v>
      </c>
      <c r="H63"/>
    </row>
    <row r="64" spans="1:8" x14ac:dyDescent="0.3">
      <c r="A64" t="s">
        <v>621</v>
      </c>
      <c r="B64" s="5" t="str">
        <f t="shared" si="0"/>
        <v xml:space="preserve">Bella vita </v>
      </c>
      <c r="C64" s="3">
        <v>231</v>
      </c>
      <c r="D64" s="2">
        <v>325</v>
      </c>
      <c r="E64" s="2">
        <f>Table3[[#This Row],[Orders]]*Table3[[#This Row],[Price]]</f>
        <v>75075</v>
      </c>
      <c r="H64"/>
    </row>
    <row r="65" spans="1:8" x14ac:dyDescent="0.3">
      <c r="A65" t="s">
        <v>622</v>
      </c>
      <c r="B65" s="6" t="str">
        <f t="shared" si="0"/>
        <v xml:space="preserve">MUUCHSTAC Ayurvedic </v>
      </c>
      <c r="C65" s="3">
        <v>47</v>
      </c>
      <c r="D65" s="2">
        <v>1198</v>
      </c>
      <c r="E65" s="2">
        <f>Table3[[#This Row],[Orders]]*Table3[[#This Row],[Price]]</f>
        <v>56306</v>
      </c>
      <c r="H65"/>
    </row>
    <row r="66" spans="1:8" x14ac:dyDescent="0.3">
      <c r="A66" t="s">
        <v>623</v>
      </c>
      <c r="B66" s="5" t="str">
        <f t="shared" si="0"/>
        <v xml:space="preserve">NIHAR Naturals </v>
      </c>
      <c r="C66" s="3">
        <v>90</v>
      </c>
      <c r="D66" s="2">
        <v>297</v>
      </c>
      <c r="E66" s="2">
        <f>Table3[[#This Row],[Orders]]*Table3[[#This Row],[Price]]</f>
        <v>26730</v>
      </c>
      <c r="H66"/>
    </row>
    <row r="67" spans="1:8" x14ac:dyDescent="0.3">
      <c r="A67" t="s">
        <v>624</v>
      </c>
      <c r="B67" s="6" t="str">
        <f t="shared" ref="B67:B130" si="1">MID(A67,1,SEARCH(" ",A67,SEARCH(" ",A67)+1))</f>
        <v xml:space="preserve">adivasi neelambari </v>
      </c>
      <c r="C67" s="3">
        <v>14</v>
      </c>
      <c r="D67" s="2">
        <v>872</v>
      </c>
      <c r="E67" s="2">
        <f>Table3[[#This Row],[Orders]]*Table3[[#This Row],[Price]]</f>
        <v>12208</v>
      </c>
      <c r="H67"/>
    </row>
    <row r="68" spans="1:8" x14ac:dyDescent="0.3">
      <c r="A68" t="s">
        <v>625</v>
      </c>
      <c r="B68" s="5" t="str">
        <f t="shared" si="1"/>
        <v xml:space="preserve">Mahabhringraj Regrowth </v>
      </c>
      <c r="C68" s="3">
        <v>1560</v>
      </c>
      <c r="D68" s="2">
        <v>399</v>
      </c>
      <c r="E68" s="2">
        <f>Table3[[#This Row],[Orders]]*Table3[[#This Row],[Price]]</f>
        <v>622440</v>
      </c>
      <c r="H68"/>
    </row>
    <row r="69" spans="1:8" x14ac:dyDescent="0.3">
      <c r="A69" t="s">
        <v>626</v>
      </c>
      <c r="B69" s="6" t="str">
        <f t="shared" si="1"/>
        <v xml:space="preserve">RUZA Onion </v>
      </c>
      <c r="C69" s="3">
        <v>26</v>
      </c>
      <c r="D69" s="2">
        <v>218</v>
      </c>
      <c r="E69" s="2">
        <f>Table3[[#This Row],[Orders]]*Table3[[#This Row],[Price]]</f>
        <v>5668</v>
      </c>
      <c r="H69"/>
    </row>
    <row r="70" spans="1:8" x14ac:dyDescent="0.3">
      <c r="A70" t="s">
        <v>627</v>
      </c>
      <c r="B70" s="5" t="str">
        <f t="shared" si="1"/>
        <v xml:space="preserve">nature leaf </v>
      </c>
      <c r="C70" s="3">
        <v>685</v>
      </c>
      <c r="D70" s="2">
        <v>245</v>
      </c>
      <c r="E70" s="2">
        <f>Table3[[#This Row],[Orders]]*Table3[[#This Row],[Price]]</f>
        <v>167825</v>
      </c>
      <c r="H70"/>
    </row>
    <row r="71" spans="1:8" x14ac:dyDescent="0.3">
      <c r="A71" t="s">
        <v>628</v>
      </c>
      <c r="B71" s="6" t="str">
        <f t="shared" si="1"/>
        <v xml:space="preserve">Mahadev herbal </v>
      </c>
      <c r="C71" s="3">
        <v>388</v>
      </c>
      <c r="D71" s="2">
        <v>499</v>
      </c>
      <c r="E71" s="2">
        <f>Table3[[#This Row],[Orders]]*Table3[[#This Row],[Price]]</f>
        <v>193612</v>
      </c>
      <c r="H71"/>
    </row>
    <row r="72" spans="1:8" x14ac:dyDescent="0.3">
      <c r="A72" t="s">
        <v>629</v>
      </c>
      <c r="B72" s="5" t="str">
        <f t="shared" si="1"/>
        <v xml:space="preserve">Phillauri Ginger </v>
      </c>
      <c r="C72" s="3">
        <v>73</v>
      </c>
      <c r="D72" s="2">
        <v>139</v>
      </c>
      <c r="E72" s="2">
        <f>Table3[[#This Row],[Orders]]*Table3[[#This Row],[Price]]</f>
        <v>10147</v>
      </c>
      <c r="H72"/>
    </row>
    <row r="73" spans="1:8" x14ac:dyDescent="0.3">
      <c r="A73" t="s">
        <v>630</v>
      </c>
      <c r="B73" s="6" t="str">
        <f t="shared" si="1"/>
        <v xml:space="preserve">Life &amp; </v>
      </c>
      <c r="C73" s="3">
        <v>265</v>
      </c>
      <c r="D73" s="2">
        <v>399</v>
      </c>
      <c r="E73" s="2">
        <f>Table3[[#This Row],[Orders]]*Table3[[#This Row],[Price]]</f>
        <v>105735</v>
      </c>
      <c r="H73"/>
    </row>
    <row r="74" spans="1:8" x14ac:dyDescent="0.3">
      <c r="A74" t="s">
        <v>631</v>
      </c>
      <c r="B74" s="5" t="str">
        <f t="shared" si="1"/>
        <v xml:space="preserve">Himgange Ayurvedic </v>
      </c>
      <c r="C74" s="3">
        <v>82</v>
      </c>
      <c r="D74" s="2">
        <v>379</v>
      </c>
      <c r="E74" s="2">
        <f>Table3[[#This Row],[Orders]]*Table3[[#This Row],[Price]]</f>
        <v>31078</v>
      </c>
      <c r="H74"/>
    </row>
    <row r="75" spans="1:8" x14ac:dyDescent="0.3">
      <c r="A75" t="s">
        <v>632</v>
      </c>
      <c r="B75" s="6" t="str">
        <f t="shared" si="1"/>
        <v xml:space="preserve">Parachute Advansed </v>
      </c>
      <c r="C75" s="3">
        <v>22</v>
      </c>
      <c r="D75" s="2">
        <v>239</v>
      </c>
      <c r="E75" s="2">
        <f>Table3[[#This Row],[Orders]]*Table3[[#This Row],[Price]]</f>
        <v>5258</v>
      </c>
      <c r="H75"/>
    </row>
    <row r="76" spans="1:8" x14ac:dyDescent="0.3">
      <c r="A76" t="s">
        <v>633</v>
      </c>
      <c r="B76" s="5" t="str">
        <f t="shared" si="1"/>
        <v xml:space="preserve">Omved Organic </v>
      </c>
      <c r="C76" s="3">
        <v>6</v>
      </c>
      <c r="D76" s="2">
        <v>474</v>
      </c>
      <c r="E76" s="2">
        <f>Table3[[#This Row],[Orders]]*Table3[[#This Row],[Price]]</f>
        <v>2844</v>
      </c>
      <c r="H76"/>
    </row>
    <row r="77" spans="1:8" x14ac:dyDescent="0.3">
      <c r="A77" t="s">
        <v>634</v>
      </c>
      <c r="B77" s="6" t="str">
        <f t="shared" si="1"/>
        <v xml:space="preserve">SESA AYURVEDIC </v>
      </c>
      <c r="C77" s="3">
        <v>12</v>
      </c>
      <c r="D77" s="2">
        <v>293</v>
      </c>
      <c r="E77" s="2">
        <f>Table3[[#This Row],[Orders]]*Table3[[#This Row],[Price]]</f>
        <v>3516</v>
      </c>
      <c r="H77"/>
    </row>
    <row r="78" spans="1:8" x14ac:dyDescent="0.3">
      <c r="A78" t="s">
        <v>635</v>
      </c>
      <c r="B78" s="5" t="str">
        <f t="shared" si="1"/>
        <v xml:space="preserve">Auggmin Regrow </v>
      </c>
      <c r="C78" s="3">
        <v>35</v>
      </c>
      <c r="D78" s="2">
        <v>750</v>
      </c>
      <c r="E78" s="2">
        <f>Table3[[#This Row],[Orders]]*Table3[[#This Row],[Price]]</f>
        <v>26250</v>
      </c>
      <c r="H78"/>
    </row>
    <row r="79" spans="1:8" x14ac:dyDescent="0.3">
      <c r="A79" t="s">
        <v>636</v>
      </c>
      <c r="B79" s="6" t="str">
        <f t="shared" si="1"/>
        <v xml:space="preserve">Oriental Botanics </v>
      </c>
      <c r="C79" s="3">
        <v>15</v>
      </c>
      <c r="D79" s="2">
        <v>399</v>
      </c>
      <c r="E79" s="2">
        <f>Table3[[#This Row],[Orders]]*Table3[[#This Row],[Price]]</f>
        <v>5985</v>
      </c>
      <c r="H79"/>
    </row>
    <row r="80" spans="1:8" x14ac:dyDescent="0.3">
      <c r="A80" t="s">
        <v>637</v>
      </c>
      <c r="B80" s="5" t="str">
        <f t="shared" si="1"/>
        <v xml:space="preserve">Kesh Regrowth </v>
      </c>
      <c r="C80" s="3">
        <v>16</v>
      </c>
      <c r="D80" s="2">
        <v>320</v>
      </c>
      <c r="E80" s="2">
        <f>Table3[[#This Row],[Orders]]*Table3[[#This Row],[Price]]</f>
        <v>5120</v>
      </c>
      <c r="H80"/>
    </row>
    <row r="81" spans="1:8" x14ac:dyDescent="0.3">
      <c r="A81" t="s">
        <v>638</v>
      </c>
      <c r="B81" s="6" t="str">
        <f t="shared" si="1"/>
        <v xml:space="preserve">TRICHUP Hair </v>
      </c>
      <c r="C81" s="3">
        <v>250</v>
      </c>
      <c r="D81" s="2">
        <v>382</v>
      </c>
      <c r="E81" s="2">
        <f>Table3[[#This Row],[Orders]]*Table3[[#This Row],[Price]]</f>
        <v>95500</v>
      </c>
      <c r="H81"/>
    </row>
    <row r="82" spans="1:8" x14ac:dyDescent="0.3">
      <c r="A82" t="s">
        <v>639</v>
      </c>
      <c r="B82" s="5" t="str">
        <f t="shared" si="1"/>
        <v xml:space="preserve">SESA Ayurvedic </v>
      </c>
      <c r="C82" s="3">
        <v>509</v>
      </c>
      <c r="D82" s="2">
        <v>160</v>
      </c>
      <c r="E82" s="2">
        <f>Table3[[#This Row],[Orders]]*Table3[[#This Row],[Price]]</f>
        <v>81440</v>
      </c>
      <c r="H82"/>
    </row>
    <row r="83" spans="1:8" x14ac:dyDescent="0.3">
      <c r="A83" t="s">
        <v>640</v>
      </c>
      <c r="B83" s="6" t="str">
        <f t="shared" si="1"/>
        <v xml:space="preserve">jashvii herbal </v>
      </c>
      <c r="C83" s="3">
        <v>71</v>
      </c>
      <c r="D83" s="2">
        <v>179</v>
      </c>
      <c r="E83" s="2">
        <f>Table3[[#This Row],[Orders]]*Table3[[#This Row],[Price]]</f>
        <v>12709</v>
      </c>
      <c r="H83"/>
    </row>
    <row r="84" spans="1:8" x14ac:dyDescent="0.3">
      <c r="A84" t="s">
        <v>641</v>
      </c>
      <c r="B84" s="5" t="str">
        <f t="shared" si="1"/>
        <v xml:space="preserve">Dabur Vatika </v>
      </c>
      <c r="C84" s="3">
        <v>122</v>
      </c>
      <c r="D84" s="2">
        <v>239</v>
      </c>
      <c r="E84" s="2">
        <f>Table3[[#This Row],[Orders]]*Table3[[#This Row],[Price]]</f>
        <v>29158</v>
      </c>
      <c r="H84"/>
    </row>
    <row r="85" spans="1:8" x14ac:dyDescent="0.3">
      <c r="A85" t="s">
        <v>642</v>
      </c>
      <c r="B85" s="6" t="str">
        <f t="shared" si="1"/>
        <v xml:space="preserve">PARK DANIEL </v>
      </c>
      <c r="C85" s="3">
        <v>1779</v>
      </c>
      <c r="D85" s="2">
        <v>329</v>
      </c>
      <c r="E85" s="2">
        <f>Table3[[#This Row],[Orders]]*Table3[[#This Row],[Price]]</f>
        <v>585291</v>
      </c>
      <c r="H85"/>
    </row>
    <row r="86" spans="1:8" x14ac:dyDescent="0.3">
      <c r="A86" t="s">
        <v>643</v>
      </c>
      <c r="B86" s="5" t="str">
        <f t="shared" si="1"/>
        <v xml:space="preserve">Rey Naturals </v>
      </c>
      <c r="C86" s="3">
        <v>16</v>
      </c>
      <c r="D86" s="2">
        <v>549</v>
      </c>
      <c r="E86" s="2">
        <f>Table3[[#This Row],[Orders]]*Table3[[#This Row],[Price]]</f>
        <v>8784</v>
      </c>
      <c r="H86"/>
    </row>
    <row r="87" spans="1:8" x14ac:dyDescent="0.3">
      <c r="A87" t="s">
        <v>567</v>
      </c>
      <c r="B87" s="6" t="str">
        <f t="shared" si="1"/>
        <v xml:space="preserve">MAXCARE Virgin </v>
      </c>
      <c r="C87" s="3">
        <v>7636</v>
      </c>
      <c r="D87" s="2">
        <v>555</v>
      </c>
      <c r="E87" s="2">
        <f>Table3[[#This Row],[Orders]]*Table3[[#This Row],[Price]]</f>
        <v>4237980</v>
      </c>
      <c r="H87"/>
    </row>
    <row r="88" spans="1:8" x14ac:dyDescent="0.3">
      <c r="A88" t="s">
        <v>644</v>
      </c>
      <c r="B88" s="5" t="str">
        <f t="shared" si="1"/>
        <v xml:space="preserve">Dabur Vatika </v>
      </c>
      <c r="C88" s="3">
        <v>131</v>
      </c>
      <c r="D88" s="2">
        <v>113</v>
      </c>
      <c r="E88" s="2">
        <f>Table3[[#This Row],[Orders]]*Table3[[#This Row],[Price]]</f>
        <v>14803</v>
      </c>
      <c r="H88"/>
    </row>
    <row r="89" spans="1:8" x14ac:dyDescent="0.3">
      <c r="A89" t="s">
        <v>645</v>
      </c>
      <c r="B89" s="6" t="str">
        <f t="shared" si="1"/>
        <v xml:space="preserve">TRICHUP Healthy </v>
      </c>
      <c r="C89" s="3">
        <v>937</v>
      </c>
      <c r="D89" s="2">
        <v>243</v>
      </c>
      <c r="E89" s="2">
        <f>Table3[[#This Row],[Orders]]*Table3[[#This Row],[Price]]</f>
        <v>227691</v>
      </c>
      <c r="H89"/>
    </row>
    <row r="90" spans="1:8" x14ac:dyDescent="0.3">
      <c r="A90" t="s">
        <v>646</v>
      </c>
      <c r="B90" s="5" t="str">
        <f t="shared" si="1"/>
        <v xml:space="preserve">Oriflame LOVE </v>
      </c>
      <c r="C90" s="3">
        <v>88</v>
      </c>
      <c r="D90" s="2">
        <v>140</v>
      </c>
      <c r="E90" s="2">
        <f>Table3[[#This Row],[Orders]]*Table3[[#This Row],[Price]]</f>
        <v>12320</v>
      </c>
      <c r="H90"/>
    </row>
    <row r="91" spans="1:8" x14ac:dyDescent="0.3">
      <c r="A91" t="s">
        <v>647</v>
      </c>
      <c r="B91" s="6" t="str">
        <f t="shared" si="1"/>
        <v xml:space="preserve">Parachute Advanced </v>
      </c>
      <c r="C91" s="3">
        <v>108</v>
      </c>
      <c r="D91" s="2">
        <v>330</v>
      </c>
      <c r="E91" s="2">
        <f>Table3[[#This Row],[Orders]]*Table3[[#This Row],[Price]]</f>
        <v>35640</v>
      </c>
      <c r="H91"/>
    </row>
    <row r="92" spans="1:8" x14ac:dyDescent="0.3">
      <c r="A92" t="s">
        <v>648</v>
      </c>
      <c r="B92" s="5" t="str">
        <f t="shared" si="1"/>
        <v xml:space="preserve">GKD Premium </v>
      </c>
      <c r="C92" s="3">
        <v>161</v>
      </c>
      <c r="D92" s="2">
        <v>589</v>
      </c>
      <c r="E92" s="2">
        <f>Table3[[#This Row],[Orders]]*Table3[[#This Row],[Price]]</f>
        <v>94829</v>
      </c>
      <c r="H92"/>
    </row>
    <row r="93" spans="1:8" x14ac:dyDescent="0.3">
      <c r="A93" t="s">
        <v>649</v>
      </c>
      <c r="B93" s="6" t="str">
        <f t="shared" si="1"/>
        <v xml:space="preserve">Ondrella Herbal </v>
      </c>
      <c r="C93" s="3">
        <v>42</v>
      </c>
      <c r="D93" s="2">
        <v>349</v>
      </c>
      <c r="E93" s="2">
        <f>Table3[[#This Row],[Orders]]*Table3[[#This Row],[Price]]</f>
        <v>14658</v>
      </c>
      <c r="H93"/>
    </row>
    <row r="94" spans="1:8" x14ac:dyDescent="0.3">
      <c r="A94" t="s">
        <v>650</v>
      </c>
      <c r="B94" s="5" t="str">
        <f t="shared" si="1"/>
        <v xml:space="preserve">aswini Homeo </v>
      </c>
      <c r="C94" s="3">
        <v>525</v>
      </c>
      <c r="D94" s="2">
        <v>210</v>
      </c>
      <c r="E94" s="2">
        <f>Table3[[#This Row],[Orders]]*Table3[[#This Row],[Price]]</f>
        <v>110250</v>
      </c>
      <c r="H94"/>
    </row>
    <row r="95" spans="1:8" x14ac:dyDescent="0.3">
      <c r="A95" t="s">
        <v>651</v>
      </c>
      <c r="B95" s="6" t="str">
        <f t="shared" si="1"/>
        <v xml:space="preserve">zam zam </v>
      </c>
      <c r="C95" s="3">
        <v>11</v>
      </c>
      <c r="D95" s="2">
        <v>422</v>
      </c>
      <c r="E95" s="2">
        <f>Table3[[#This Row],[Orders]]*Table3[[#This Row],[Price]]</f>
        <v>4642</v>
      </c>
      <c r="H95"/>
    </row>
    <row r="96" spans="1:8" x14ac:dyDescent="0.3">
      <c r="A96" t="s">
        <v>652</v>
      </c>
      <c r="B96" s="5" t="str">
        <f t="shared" si="1"/>
        <v xml:space="preserve">Oriflame Sweden </v>
      </c>
      <c r="C96" s="3">
        <v>648</v>
      </c>
      <c r="D96" s="2">
        <v>139</v>
      </c>
      <c r="E96" s="2">
        <f>Table3[[#This Row],[Orders]]*Table3[[#This Row],[Price]]</f>
        <v>90072</v>
      </c>
      <c r="H96"/>
    </row>
    <row r="97" spans="1:8" x14ac:dyDescent="0.3">
      <c r="A97" t="s">
        <v>653</v>
      </c>
      <c r="B97" s="6" t="str">
        <f t="shared" si="1"/>
        <v xml:space="preserve">BAJAJ COCO </v>
      </c>
      <c r="C97" s="3">
        <v>28</v>
      </c>
      <c r="D97" s="2">
        <v>118</v>
      </c>
      <c r="E97" s="2">
        <f>Table3[[#This Row],[Orders]]*Table3[[#This Row],[Price]]</f>
        <v>3304</v>
      </c>
      <c r="H97"/>
    </row>
    <row r="98" spans="1:8" x14ac:dyDescent="0.3">
      <c r="A98" t="s">
        <v>654</v>
      </c>
      <c r="B98" s="5" t="str">
        <f t="shared" si="1"/>
        <v xml:space="preserve">Adivasi Herbal </v>
      </c>
      <c r="C98" s="3">
        <v>43</v>
      </c>
      <c r="D98" s="2">
        <v>485</v>
      </c>
      <c r="E98" s="2">
        <f>Table3[[#This Row],[Orders]]*Table3[[#This Row],[Price]]</f>
        <v>20855</v>
      </c>
      <c r="H98"/>
    </row>
    <row r="99" spans="1:8" x14ac:dyDescent="0.3">
      <c r="A99" t="s">
        <v>655</v>
      </c>
      <c r="B99" s="6" t="str">
        <f t="shared" si="1"/>
        <v xml:space="preserve">RNR COMPANY </v>
      </c>
      <c r="C99" s="3">
        <v>40</v>
      </c>
      <c r="D99" s="2">
        <v>149</v>
      </c>
      <c r="E99" s="2">
        <f>Table3[[#This Row],[Orders]]*Table3[[#This Row],[Price]]</f>
        <v>5960</v>
      </c>
      <c r="H99"/>
    </row>
    <row r="100" spans="1:8" x14ac:dyDescent="0.3">
      <c r="A100" t="s">
        <v>656</v>
      </c>
      <c r="B100" s="5" t="str">
        <f t="shared" si="1"/>
        <v xml:space="preserve">Adivasi Neelambari </v>
      </c>
      <c r="C100" s="3">
        <v>3</v>
      </c>
      <c r="D100" s="2">
        <v>990</v>
      </c>
      <c r="E100" s="2">
        <f>Table3[[#This Row],[Orders]]*Table3[[#This Row],[Price]]</f>
        <v>2970</v>
      </c>
      <c r="H100"/>
    </row>
    <row r="101" spans="1:8" x14ac:dyDescent="0.3">
      <c r="A101" t="s">
        <v>657</v>
      </c>
      <c r="B101" s="6" t="str">
        <f t="shared" si="1"/>
        <v xml:space="preserve">Adivasi Neelambari </v>
      </c>
      <c r="C101" s="3">
        <v>157</v>
      </c>
      <c r="D101" s="2">
        <v>1019</v>
      </c>
      <c r="E101" s="2">
        <f>Table3[[#This Row],[Orders]]*Table3[[#This Row],[Price]]</f>
        <v>159983</v>
      </c>
      <c r="H101"/>
    </row>
    <row r="102" spans="1:8" x14ac:dyDescent="0.3">
      <c r="A102" t="s">
        <v>658</v>
      </c>
      <c r="B102" s="5" t="str">
        <f t="shared" si="1"/>
        <v xml:space="preserve">TRICHUP Hair </v>
      </c>
      <c r="C102" s="3">
        <v>77</v>
      </c>
      <c r="D102" s="2">
        <v>240</v>
      </c>
      <c r="E102" s="2">
        <f>Table3[[#This Row],[Orders]]*Table3[[#This Row],[Price]]</f>
        <v>18480</v>
      </c>
      <c r="H102"/>
    </row>
    <row r="103" spans="1:8" x14ac:dyDescent="0.3">
      <c r="A103" t="s">
        <v>659</v>
      </c>
      <c r="B103" s="6" t="str">
        <f t="shared" si="1"/>
        <v xml:space="preserve">Parachute 100% </v>
      </c>
      <c r="C103" s="3">
        <v>71</v>
      </c>
      <c r="D103" s="2">
        <v>134</v>
      </c>
      <c r="E103" s="2">
        <f>Table3[[#This Row],[Orders]]*Table3[[#This Row],[Price]]</f>
        <v>9514</v>
      </c>
      <c r="H103"/>
    </row>
    <row r="104" spans="1:8" x14ac:dyDescent="0.3">
      <c r="A104" t="s">
        <v>660</v>
      </c>
      <c r="B104" s="5" t="str">
        <f t="shared" si="1"/>
        <v xml:space="preserve">Parachute Aloe </v>
      </c>
      <c r="C104" s="3">
        <v>201</v>
      </c>
      <c r="D104" s="2">
        <v>230</v>
      </c>
      <c r="E104" s="2">
        <f>Table3[[#This Row],[Orders]]*Table3[[#This Row],[Price]]</f>
        <v>46230</v>
      </c>
      <c r="H104"/>
    </row>
    <row r="105" spans="1:8" x14ac:dyDescent="0.3">
      <c r="A105" t="s">
        <v>661</v>
      </c>
      <c r="B105" s="6" t="str">
        <f t="shared" si="1"/>
        <v xml:space="preserve">Parachute Advanced </v>
      </c>
      <c r="C105" s="3">
        <v>4234</v>
      </c>
      <c r="D105" s="2">
        <v>126</v>
      </c>
      <c r="E105" s="2">
        <f>Table3[[#This Row],[Orders]]*Table3[[#This Row],[Price]]</f>
        <v>533484</v>
      </c>
      <c r="H105"/>
    </row>
    <row r="106" spans="1:8" x14ac:dyDescent="0.3">
      <c r="A106" t="s">
        <v>662</v>
      </c>
      <c r="B106" s="5" t="str">
        <f t="shared" si="1"/>
        <v xml:space="preserve">Elements On </v>
      </c>
      <c r="C106" s="3">
        <v>152</v>
      </c>
      <c r="D106" s="2">
        <v>640</v>
      </c>
      <c r="E106" s="2">
        <f>Table3[[#This Row],[Orders]]*Table3[[#This Row],[Price]]</f>
        <v>97280</v>
      </c>
      <c r="H106"/>
    </row>
    <row r="107" spans="1:8" x14ac:dyDescent="0.3">
      <c r="A107" t="s">
        <v>663</v>
      </c>
      <c r="B107" s="6" t="str">
        <f t="shared" si="1"/>
        <v xml:space="preserve">Dabur Anmol </v>
      </c>
      <c r="C107" s="3">
        <v>123</v>
      </c>
      <c r="D107" s="2">
        <v>198</v>
      </c>
      <c r="E107" s="2">
        <f>Table3[[#This Row],[Orders]]*Table3[[#This Row],[Price]]</f>
        <v>24354</v>
      </c>
      <c r="H107"/>
    </row>
    <row r="108" spans="1:8" x14ac:dyDescent="0.3">
      <c r="A108" t="s">
        <v>664</v>
      </c>
      <c r="B108" s="5" t="str">
        <f t="shared" si="1"/>
        <v xml:space="preserve">PATANJALI KESH </v>
      </c>
      <c r="C108" s="3">
        <v>75</v>
      </c>
      <c r="D108" s="2">
        <v>186</v>
      </c>
      <c r="E108" s="2">
        <f>Table3[[#This Row],[Orders]]*Table3[[#This Row],[Price]]</f>
        <v>13950</v>
      </c>
      <c r="H108"/>
    </row>
    <row r="109" spans="1:8" x14ac:dyDescent="0.3">
      <c r="A109" t="s">
        <v>665</v>
      </c>
      <c r="B109" s="6" t="str">
        <f t="shared" si="1"/>
        <v xml:space="preserve">jijiba Red </v>
      </c>
      <c r="C109" s="3">
        <v>262</v>
      </c>
      <c r="D109" s="2">
        <v>128</v>
      </c>
      <c r="E109" s="2">
        <f>Table3[[#This Row],[Orders]]*Table3[[#This Row],[Price]]</f>
        <v>33536</v>
      </c>
      <c r="H109"/>
    </row>
    <row r="110" spans="1:8" x14ac:dyDescent="0.3">
      <c r="A110" t="s">
        <v>666</v>
      </c>
      <c r="B110" s="5" t="str">
        <f t="shared" si="1"/>
        <v xml:space="preserve">SESA Ayurvedic </v>
      </c>
      <c r="C110" s="3">
        <v>306</v>
      </c>
      <c r="D110" s="2">
        <v>295</v>
      </c>
      <c r="E110" s="2">
        <f>Table3[[#This Row],[Orders]]*Table3[[#This Row],[Price]]</f>
        <v>90270</v>
      </c>
      <c r="H110"/>
    </row>
    <row r="111" spans="1:8" x14ac:dyDescent="0.3">
      <c r="A111" t="s">
        <v>667</v>
      </c>
      <c r="B111" s="6" t="str">
        <f t="shared" si="1"/>
        <v xml:space="preserve">vkeshbund KHADI </v>
      </c>
      <c r="C111" s="3">
        <v>56</v>
      </c>
      <c r="D111" s="2">
        <v>450</v>
      </c>
      <c r="E111" s="2">
        <f>Table3[[#This Row],[Orders]]*Table3[[#This Row],[Price]]</f>
        <v>25200</v>
      </c>
      <c r="H111"/>
    </row>
    <row r="112" spans="1:8" x14ac:dyDescent="0.3">
      <c r="A112" t="s">
        <v>668</v>
      </c>
      <c r="B112" s="5" t="str">
        <f t="shared" si="1"/>
        <v xml:space="preserve">Adivasi Neelambari </v>
      </c>
      <c r="C112" s="3">
        <v>37</v>
      </c>
      <c r="D112" s="2">
        <v>509</v>
      </c>
      <c r="E112" s="2">
        <f>Table3[[#This Row],[Orders]]*Table3[[#This Row],[Price]]</f>
        <v>18833</v>
      </c>
      <c r="H112"/>
    </row>
    <row r="113" spans="1:8" x14ac:dyDescent="0.3">
      <c r="A113" t="s">
        <v>669</v>
      </c>
      <c r="B113" s="6" t="str">
        <f t="shared" si="1"/>
        <v xml:space="preserve">Satthwa Kalika </v>
      </c>
      <c r="C113" s="3">
        <v>489</v>
      </c>
      <c r="D113" s="2">
        <v>575</v>
      </c>
      <c r="E113" s="2">
        <f>Table3[[#This Row],[Orders]]*Table3[[#This Row],[Price]]</f>
        <v>281175</v>
      </c>
      <c r="H113"/>
    </row>
    <row r="114" spans="1:8" x14ac:dyDescent="0.3">
      <c r="A114" t="s">
        <v>670</v>
      </c>
      <c r="B114" s="5" t="str">
        <f t="shared" si="1"/>
        <v xml:space="preserve">Parachute Advanced </v>
      </c>
      <c r="C114" s="3">
        <v>1126</v>
      </c>
      <c r="D114" s="2">
        <v>360</v>
      </c>
      <c r="E114" s="2">
        <f>Table3[[#This Row],[Orders]]*Table3[[#This Row],[Price]]</f>
        <v>405360</v>
      </c>
      <c r="H114"/>
    </row>
    <row r="115" spans="1:8" x14ac:dyDescent="0.3">
      <c r="A115" t="s">
        <v>671</v>
      </c>
      <c r="B115" s="6" t="str">
        <f t="shared" si="1"/>
        <v xml:space="preserve">look hair </v>
      </c>
      <c r="C115" s="3">
        <v>49</v>
      </c>
      <c r="D115" s="2">
        <v>538</v>
      </c>
      <c r="E115" s="2">
        <f>Table3[[#This Row],[Orders]]*Table3[[#This Row],[Price]]</f>
        <v>26362</v>
      </c>
      <c r="H115"/>
    </row>
    <row r="116" spans="1:8" x14ac:dyDescent="0.3">
      <c r="A116" t="s">
        <v>672</v>
      </c>
      <c r="B116" s="5" t="str">
        <f t="shared" si="1"/>
        <v xml:space="preserve">Vcare Herbal </v>
      </c>
      <c r="C116" s="3">
        <v>307</v>
      </c>
      <c r="D116" s="2">
        <v>499</v>
      </c>
      <c r="E116" s="2">
        <f>Table3[[#This Row],[Orders]]*Table3[[#This Row],[Price]]</f>
        <v>153193</v>
      </c>
      <c r="H116"/>
    </row>
    <row r="117" spans="1:8" x14ac:dyDescent="0.3">
      <c r="A117" t="s">
        <v>673</v>
      </c>
      <c r="B117" s="6" t="str">
        <f t="shared" si="1"/>
        <v xml:space="preserve">Dabur Vatika </v>
      </c>
      <c r="C117" s="3">
        <v>177</v>
      </c>
      <c r="D117" s="2">
        <v>236</v>
      </c>
      <c r="E117" s="2">
        <f>Table3[[#This Row],[Orders]]*Table3[[#This Row],[Price]]</f>
        <v>41772</v>
      </c>
      <c r="H117"/>
    </row>
    <row r="118" spans="1:8" x14ac:dyDescent="0.3">
      <c r="A118" t="s">
        <v>674</v>
      </c>
      <c r="B118" s="5" t="str">
        <f t="shared" si="1"/>
        <v xml:space="preserve">ARUBA Essentials </v>
      </c>
      <c r="C118" s="3">
        <v>98</v>
      </c>
      <c r="D118" s="2">
        <v>180</v>
      </c>
      <c r="E118" s="2">
        <f>Table3[[#This Row],[Orders]]*Table3[[#This Row],[Price]]</f>
        <v>17640</v>
      </c>
      <c r="H118"/>
    </row>
    <row r="119" spans="1:8" x14ac:dyDescent="0.3">
      <c r="A119" t="s">
        <v>675</v>
      </c>
      <c r="B119" s="6" t="str">
        <f t="shared" si="1"/>
        <v xml:space="preserve">Mahabhringraj Maka </v>
      </c>
      <c r="C119" s="3">
        <v>1515</v>
      </c>
      <c r="D119" s="2">
        <v>304</v>
      </c>
      <c r="E119" s="2">
        <f>Table3[[#This Row],[Orders]]*Table3[[#This Row],[Price]]</f>
        <v>460560</v>
      </c>
      <c r="H119"/>
    </row>
    <row r="120" spans="1:8" x14ac:dyDescent="0.3">
      <c r="A120" t="s">
        <v>676</v>
      </c>
      <c r="B120" s="5" t="str">
        <f t="shared" si="1"/>
        <v xml:space="preserve">PRZ Coconut </v>
      </c>
      <c r="C120" s="3">
        <v>78</v>
      </c>
      <c r="D120" s="2">
        <v>210</v>
      </c>
      <c r="E120" s="2">
        <f>Table3[[#This Row],[Orders]]*Table3[[#This Row],[Price]]</f>
        <v>16380</v>
      </c>
      <c r="H120"/>
    </row>
    <row r="121" spans="1:8" x14ac:dyDescent="0.3">
      <c r="A121" t="s">
        <v>677</v>
      </c>
      <c r="B121" s="6" t="str">
        <f t="shared" si="1"/>
        <v xml:space="preserve">Elements On </v>
      </c>
      <c r="C121" s="3">
        <v>871</v>
      </c>
      <c r="D121" s="2">
        <v>460</v>
      </c>
      <c r="E121" s="2">
        <f>Table3[[#This Row],[Orders]]*Table3[[#This Row],[Price]]</f>
        <v>400660</v>
      </c>
      <c r="H121"/>
    </row>
    <row r="122" spans="1:8" x14ac:dyDescent="0.3">
      <c r="A122" t="s">
        <v>678</v>
      </c>
      <c r="B122" s="5" t="str">
        <f t="shared" si="1"/>
        <v xml:space="preserve">Keratone Oil </v>
      </c>
      <c r="C122" s="3">
        <v>533</v>
      </c>
      <c r="D122" s="2">
        <v>330</v>
      </c>
      <c r="E122" s="2">
        <f>Table3[[#This Row],[Orders]]*Table3[[#This Row],[Price]]</f>
        <v>175890</v>
      </c>
      <c r="H122"/>
    </row>
    <row r="123" spans="1:8" x14ac:dyDescent="0.3">
      <c r="A123" t="s">
        <v>674</v>
      </c>
      <c r="B123" s="6" t="str">
        <f t="shared" si="1"/>
        <v xml:space="preserve">ARUBA Essentials </v>
      </c>
      <c r="C123" s="3">
        <v>98</v>
      </c>
      <c r="D123" s="2">
        <v>180</v>
      </c>
      <c r="E123" s="2">
        <f>Table3[[#This Row],[Orders]]*Table3[[#This Row],[Price]]</f>
        <v>17640</v>
      </c>
      <c r="H123"/>
    </row>
    <row r="124" spans="1:8" x14ac:dyDescent="0.3">
      <c r="A124" t="s">
        <v>679</v>
      </c>
      <c r="B124" s="5" t="str">
        <f t="shared" si="1"/>
        <v xml:space="preserve">aswini Homeo </v>
      </c>
      <c r="C124" s="3">
        <v>676</v>
      </c>
      <c r="D124" s="2">
        <v>350</v>
      </c>
      <c r="E124" s="2">
        <f>Table3[[#This Row],[Orders]]*Table3[[#This Row],[Price]]</f>
        <v>236600</v>
      </c>
      <c r="H124"/>
    </row>
    <row r="125" spans="1:8" x14ac:dyDescent="0.3">
      <c r="A125" t="s">
        <v>680</v>
      </c>
      <c r="B125" s="6" t="str">
        <f t="shared" si="1"/>
        <v xml:space="preserve">EMAMI Kesh </v>
      </c>
      <c r="C125" s="3">
        <v>157</v>
      </c>
      <c r="D125" s="2">
        <v>359</v>
      </c>
      <c r="E125" s="2">
        <f>Table3[[#This Row],[Orders]]*Table3[[#This Row],[Price]]</f>
        <v>56363</v>
      </c>
      <c r="H125"/>
    </row>
    <row r="126" spans="1:8" x14ac:dyDescent="0.3">
      <c r="A126" t="s">
        <v>681</v>
      </c>
      <c r="B126" s="5" t="str">
        <f t="shared" si="1"/>
        <v xml:space="preserve">Himgange Hair </v>
      </c>
      <c r="C126" s="3">
        <v>135</v>
      </c>
      <c r="D126" s="2">
        <v>699</v>
      </c>
      <c r="E126" s="2">
        <f>Table3[[#This Row],[Orders]]*Table3[[#This Row],[Price]]</f>
        <v>94365</v>
      </c>
      <c r="H126"/>
    </row>
    <row r="127" spans="1:8" x14ac:dyDescent="0.3">
      <c r="A127" t="s">
        <v>682</v>
      </c>
      <c r="B127" s="6" t="str">
        <f t="shared" si="1"/>
        <v xml:space="preserve">SESA Ayurvedic </v>
      </c>
      <c r="C127" s="3">
        <v>494</v>
      </c>
      <c r="D127" s="2">
        <v>320</v>
      </c>
      <c r="E127" s="2">
        <f>Table3[[#This Row],[Orders]]*Table3[[#This Row],[Price]]</f>
        <v>158080</v>
      </c>
      <c r="H127"/>
    </row>
    <row r="128" spans="1:8" x14ac:dyDescent="0.3">
      <c r="A128" t="s">
        <v>586</v>
      </c>
      <c r="B128" s="5" t="str">
        <f t="shared" si="1"/>
        <v xml:space="preserve">Rey Naturals </v>
      </c>
      <c r="C128" s="3">
        <v>18</v>
      </c>
      <c r="D128" s="2">
        <v>549</v>
      </c>
      <c r="E128" s="2">
        <f>Table3[[#This Row],[Orders]]*Table3[[#This Row],[Price]]</f>
        <v>9882</v>
      </c>
      <c r="H128"/>
    </row>
    <row r="129" spans="1:8" x14ac:dyDescent="0.3">
      <c r="A129" t="s">
        <v>683</v>
      </c>
      <c r="B129" s="6" t="str">
        <f t="shared" si="1"/>
        <v xml:space="preserve">Parachute Coconut </v>
      </c>
      <c r="C129" s="3">
        <v>18</v>
      </c>
      <c r="D129" s="2">
        <v>194</v>
      </c>
      <c r="E129" s="2">
        <f>Table3[[#This Row],[Orders]]*Table3[[#This Row],[Price]]</f>
        <v>3492</v>
      </c>
      <c r="H129"/>
    </row>
    <row r="130" spans="1:8" x14ac:dyDescent="0.3">
      <c r="A130" t="s">
        <v>684</v>
      </c>
      <c r="B130" s="5" t="str">
        <f t="shared" si="1"/>
        <v xml:space="preserve">Parachute JASMINE </v>
      </c>
      <c r="C130" s="3">
        <v>46</v>
      </c>
      <c r="D130" s="2">
        <v>279</v>
      </c>
      <c r="E130" s="2">
        <f>Table3[[#This Row],[Orders]]*Table3[[#This Row],[Price]]</f>
        <v>12834</v>
      </c>
      <c r="H130"/>
    </row>
    <row r="131" spans="1:8" x14ac:dyDescent="0.3">
      <c r="A131" t="s">
        <v>685</v>
      </c>
      <c r="B131" s="6" t="str">
        <f t="shared" ref="B131:B194" si="2">MID(A131,1,SEARCH(" ",A131,SEARCH(" ",A131)+1))</f>
        <v xml:space="preserve">BARBA HAIR </v>
      </c>
      <c r="C131" s="3">
        <v>192</v>
      </c>
      <c r="D131" s="2">
        <v>80</v>
      </c>
      <c r="E131" s="2">
        <f>Table3[[#This Row],[Orders]]*Table3[[#This Row],[Price]]</f>
        <v>15360</v>
      </c>
      <c r="H131"/>
    </row>
    <row r="132" spans="1:8" x14ac:dyDescent="0.3">
      <c r="A132" t="s">
        <v>686</v>
      </c>
      <c r="B132" s="5" t="str">
        <f t="shared" si="2"/>
        <v xml:space="preserve">Gmore Cold </v>
      </c>
      <c r="C132" s="3">
        <v>1376</v>
      </c>
      <c r="D132" s="2">
        <v>235</v>
      </c>
      <c r="E132" s="2">
        <f>Table3[[#This Row],[Orders]]*Table3[[#This Row],[Price]]</f>
        <v>323360</v>
      </c>
      <c r="H132"/>
    </row>
    <row r="133" spans="1:8" x14ac:dyDescent="0.3">
      <c r="A133" t="s">
        <v>687</v>
      </c>
      <c r="B133" s="6" t="str">
        <f t="shared" si="2"/>
        <v xml:space="preserve">SumBerries RAW </v>
      </c>
      <c r="C133" s="3">
        <v>250</v>
      </c>
      <c r="D133" s="2">
        <v>390</v>
      </c>
      <c r="E133" s="2">
        <f>Table3[[#This Row],[Orders]]*Table3[[#This Row],[Price]]</f>
        <v>97500</v>
      </c>
      <c r="H133"/>
    </row>
    <row r="134" spans="1:8" x14ac:dyDescent="0.3">
      <c r="A134" t="s">
        <v>688</v>
      </c>
      <c r="B134" s="5" t="str">
        <f t="shared" si="2"/>
        <v xml:space="preserve">EMAMI hair </v>
      </c>
      <c r="C134" s="3">
        <v>5</v>
      </c>
      <c r="D134" s="2">
        <v>569</v>
      </c>
      <c r="E134" s="2">
        <f>Table3[[#This Row],[Orders]]*Table3[[#This Row],[Price]]</f>
        <v>2845</v>
      </c>
      <c r="H134"/>
    </row>
    <row r="135" spans="1:8" x14ac:dyDescent="0.3">
      <c r="A135" t="s">
        <v>689</v>
      </c>
      <c r="B135" s="6" t="str">
        <f t="shared" si="2"/>
        <v xml:space="preserve">SESA Anti </v>
      </c>
      <c r="C135" s="3">
        <v>26</v>
      </c>
      <c r="D135" s="2">
        <v>545</v>
      </c>
      <c r="E135" s="2">
        <f>Table3[[#This Row],[Orders]]*Table3[[#This Row],[Price]]</f>
        <v>14170</v>
      </c>
      <c r="H135"/>
    </row>
    <row r="136" spans="1:8" x14ac:dyDescent="0.3">
      <c r="A136" t="s">
        <v>690</v>
      </c>
      <c r="B136" s="5" t="str">
        <f t="shared" si="2"/>
        <v xml:space="preserve">FORTUNATE Advanced </v>
      </c>
      <c r="C136" s="3">
        <v>78</v>
      </c>
      <c r="D136" s="2">
        <v>147</v>
      </c>
      <c r="E136" s="2">
        <f>Table3[[#This Row],[Orders]]*Table3[[#This Row],[Price]]</f>
        <v>11466</v>
      </c>
      <c r="H136"/>
    </row>
    <row r="137" spans="1:8" x14ac:dyDescent="0.3">
      <c r="A137" t="s">
        <v>691</v>
      </c>
      <c r="B137" s="6" t="str">
        <f t="shared" si="2"/>
        <v xml:space="preserve">SESA Ayurvedic </v>
      </c>
      <c r="C137" s="3">
        <v>43</v>
      </c>
      <c r="D137" s="2">
        <v>560</v>
      </c>
      <c r="E137" s="2">
        <f>Table3[[#This Row],[Orders]]*Table3[[#This Row],[Price]]</f>
        <v>24080</v>
      </c>
      <c r="H137"/>
    </row>
    <row r="138" spans="1:8" x14ac:dyDescent="0.3">
      <c r="A138" t="s">
        <v>692</v>
      </c>
      <c r="B138" s="5" t="str">
        <f t="shared" si="2"/>
        <v xml:space="preserve">jijiba HERBALOnion </v>
      </c>
      <c r="C138" s="3">
        <v>316</v>
      </c>
      <c r="D138" s="2">
        <v>141</v>
      </c>
      <c r="E138" s="2">
        <f>Table3[[#This Row],[Orders]]*Table3[[#This Row],[Price]]</f>
        <v>44556</v>
      </c>
      <c r="H138"/>
    </row>
    <row r="139" spans="1:8" x14ac:dyDescent="0.3">
      <c r="A139" t="s">
        <v>693</v>
      </c>
      <c r="B139" s="6" t="str">
        <f t="shared" si="2"/>
        <v xml:space="preserve">OLIXO Onion </v>
      </c>
      <c r="C139" s="3">
        <v>254</v>
      </c>
      <c r="D139" s="2">
        <v>199</v>
      </c>
      <c r="E139" s="2">
        <f>Table3[[#This Row],[Orders]]*Table3[[#This Row],[Price]]</f>
        <v>50546</v>
      </c>
      <c r="H139"/>
    </row>
    <row r="140" spans="1:8" x14ac:dyDescent="0.3">
      <c r="A140" t="s">
        <v>694</v>
      </c>
      <c r="B140" s="5" t="str">
        <f t="shared" si="2"/>
        <v xml:space="preserve">Omved Keshin </v>
      </c>
      <c r="C140" s="3">
        <v>3</v>
      </c>
      <c r="D140" s="2">
        <v>846</v>
      </c>
      <c r="E140" s="2">
        <f>Table3[[#This Row],[Orders]]*Table3[[#This Row],[Price]]</f>
        <v>2538</v>
      </c>
      <c r="H140"/>
    </row>
    <row r="141" spans="1:8" x14ac:dyDescent="0.3">
      <c r="A141" t="s">
        <v>695</v>
      </c>
      <c r="B141" s="6" t="str">
        <f t="shared" si="2"/>
        <v xml:space="preserve">Dabur Anmol </v>
      </c>
      <c r="C141" s="3">
        <v>4</v>
      </c>
      <c r="D141" s="2">
        <v>389</v>
      </c>
      <c r="E141" s="2">
        <f>Table3[[#This Row],[Orders]]*Table3[[#This Row],[Price]]</f>
        <v>1556</v>
      </c>
      <c r="H141"/>
    </row>
    <row r="142" spans="1:8" x14ac:dyDescent="0.3">
      <c r="A142" t="s">
        <v>696</v>
      </c>
      <c r="B142" s="5" t="str">
        <f t="shared" si="2"/>
        <v xml:space="preserve">PATANJALI COCONUT </v>
      </c>
      <c r="C142" s="3">
        <v>159</v>
      </c>
      <c r="D142" s="2">
        <v>149</v>
      </c>
      <c r="E142" s="2">
        <f>Table3[[#This Row],[Orders]]*Table3[[#This Row],[Price]]</f>
        <v>23691</v>
      </c>
      <c r="H142"/>
    </row>
    <row r="143" spans="1:8" x14ac:dyDescent="0.3">
      <c r="A143" t="s">
        <v>697</v>
      </c>
      <c r="B143" s="6" t="str">
        <f t="shared" si="2"/>
        <v xml:space="preserve">Adivasi Neelambari </v>
      </c>
      <c r="C143" s="3">
        <v>8</v>
      </c>
      <c r="D143" s="2">
        <v>999</v>
      </c>
      <c r="E143" s="2">
        <f>Table3[[#This Row],[Orders]]*Table3[[#This Row],[Price]]</f>
        <v>7992</v>
      </c>
      <c r="H143"/>
    </row>
    <row r="144" spans="1:8" x14ac:dyDescent="0.3">
      <c r="A144" t="s">
        <v>698</v>
      </c>
      <c r="B144" s="5" t="str">
        <f t="shared" si="2"/>
        <v xml:space="preserve">Adivasi Neelambari </v>
      </c>
      <c r="C144" s="3">
        <v>46</v>
      </c>
      <c r="D144" s="2">
        <v>509</v>
      </c>
      <c r="E144" s="2">
        <f>Table3[[#This Row],[Orders]]*Table3[[#This Row],[Price]]</f>
        <v>23414</v>
      </c>
      <c r="H144"/>
    </row>
    <row r="145" spans="1:8" x14ac:dyDescent="0.3">
      <c r="A145" t="s">
        <v>699</v>
      </c>
      <c r="B145" s="6" t="str">
        <f t="shared" si="2"/>
        <v xml:space="preserve">Dr. Saha`S </v>
      </c>
      <c r="C145" s="3">
        <v>1316</v>
      </c>
      <c r="D145" s="2">
        <v>350</v>
      </c>
      <c r="E145" s="2">
        <f>Table3[[#This Row],[Orders]]*Table3[[#This Row],[Price]]</f>
        <v>460600</v>
      </c>
      <c r="H145"/>
    </row>
    <row r="146" spans="1:8" x14ac:dyDescent="0.3">
      <c r="A146" t="s">
        <v>700</v>
      </c>
      <c r="B146" s="5" t="str">
        <f t="shared" si="2"/>
        <v xml:space="preserve">Tiens REVITIZE </v>
      </c>
      <c r="C146" s="3">
        <v>575</v>
      </c>
      <c r="D146" s="2">
        <v>330</v>
      </c>
      <c r="E146" s="2">
        <f>Table3[[#This Row],[Orders]]*Table3[[#This Row],[Price]]</f>
        <v>189750</v>
      </c>
      <c r="H146"/>
    </row>
    <row r="147" spans="1:8" x14ac:dyDescent="0.3">
      <c r="A147" t="s">
        <v>701</v>
      </c>
      <c r="B147" s="6" t="str">
        <f t="shared" si="2"/>
        <v xml:space="preserve">EMAMI 7 </v>
      </c>
      <c r="C147" s="3">
        <v>51</v>
      </c>
      <c r="D147" s="2">
        <v>259</v>
      </c>
      <c r="E147" s="2">
        <f>Table3[[#This Row],[Orders]]*Table3[[#This Row],[Price]]</f>
        <v>13209</v>
      </c>
      <c r="H147"/>
    </row>
    <row r="148" spans="1:8" x14ac:dyDescent="0.3">
      <c r="A148" t="s">
        <v>702</v>
      </c>
      <c r="B148" s="5" t="str">
        <f t="shared" si="2"/>
        <v xml:space="preserve">Kerala Naturals </v>
      </c>
      <c r="C148" s="3">
        <v>117</v>
      </c>
      <c r="D148" s="2">
        <v>238</v>
      </c>
      <c r="E148" s="2">
        <f>Table3[[#This Row],[Orders]]*Table3[[#This Row],[Price]]</f>
        <v>27846</v>
      </c>
      <c r="H148"/>
    </row>
    <row r="149" spans="1:8" x14ac:dyDescent="0.3">
      <c r="A149" t="s">
        <v>703</v>
      </c>
      <c r="B149" s="6" t="str">
        <f t="shared" si="2"/>
        <v xml:space="preserve">shukhanve With </v>
      </c>
      <c r="C149" s="3">
        <v>36</v>
      </c>
      <c r="D149" s="2">
        <v>119</v>
      </c>
      <c r="E149" s="2">
        <f>Table3[[#This Row],[Orders]]*Table3[[#This Row],[Price]]</f>
        <v>4284</v>
      </c>
      <c r="H149"/>
    </row>
    <row r="150" spans="1:8" x14ac:dyDescent="0.3">
      <c r="A150" t="s">
        <v>704</v>
      </c>
      <c r="B150" s="5" t="str">
        <f t="shared" si="2"/>
        <v xml:space="preserve">Halixir Versatile </v>
      </c>
      <c r="C150" s="3">
        <v>5</v>
      </c>
      <c r="D150" s="2">
        <v>598</v>
      </c>
      <c r="E150" s="2">
        <f>Table3[[#This Row],[Orders]]*Table3[[#This Row],[Price]]</f>
        <v>2990</v>
      </c>
      <c r="H150"/>
    </row>
    <row r="151" spans="1:8" x14ac:dyDescent="0.3">
      <c r="A151" t="s">
        <v>705</v>
      </c>
      <c r="B151" s="6" t="str">
        <f t="shared" si="2"/>
        <v xml:space="preserve">Mahabhringraj Oil </v>
      </c>
      <c r="C151" s="3">
        <v>923</v>
      </c>
      <c r="D151" s="2">
        <v>210</v>
      </c>
      <c r="E151" s="2">
        <f>Table3[[#This Row],[Orders]]*Table3[[#This Row],[Price]]</f>
        <v>193830</v>
      </c>
      <c r="H151"/>
    </row>
    <row r="152" spans="1:8" x14ac:dyDescent="0.3">
      <c r="A152" t="s">
        <v>706</v>
      </c>
      <c r="B152" s="5" t="str">
        <f t="shared" si="2"/>
        <v xml:space="preserve">ZENOBIA COCONUT </v>
      </c>
      <c r="C152" s="3">
        <v>46</v>
      </c>
      <c r="D152" s="2">
        <v>92</v>
      </c>
      <c r="E152" s="2">
        <f>Table3[[#This Row],[Orders]]*Table3[[#This Row],[Price]]</f>
        <v>4232</v>
      </c>
      <c r="H152"/>
    </row>
    <row r="153" spans="1:8" x14ac:dyDescent="0.3">
      <c r="A153" t="s">
        <v>707</v>
      </c>
      <c r="B153" s="6" t="str">
        <f t="shared" si="2"/>
        <v xml:space="preserve">PARK DANIEL </v>
      </c>
      <c r="C153" s="3">
        <v>316</v>
      </c>
      <c r="D153" s="2">
        <v>547</v>
      </c>
      <c r="E153" s="2">
        <f>Table3[[#This Row],[Orders]]*Table3[[#This Row],[Price]]</f>
        <v>172852</v>
      </c>
      <c r="H153"/>
    </row>
    <row r="154" spans="1:8" x14ac:dyDescent="0.3">
      <c r="A154" t="s">
        <v>708</v>
      </c>
      <c r="B154" s="5" t="str">
        <f t="shared" si="2"/>
        <v xml:space="preserve">SESA AYURVEDIC </v>
      </c>
      <c r="C154" s="3">
        <v>261</v>
      </c>
      <c r="D154" s="2">
        <v>280</v>
      </c>
      <c r="E154" s="2">
        <f>Table3[[#This Row],[Orders]]*Table3[[#This Row],[Price]]</f>
        <v>73080</v>
      </c>
      <c r="H154"/>
    </row>
    <row r="155" spans="1:8" x14ac:dyDescent="0.3">
      <c r="A155" t="s">
        <v>709</v>
      </c>
      <c r="B155" s="6" t="str">
        <f t="shared" si="2"/>
        <v xml:space="preserve">Adivasi Neelambari </v>
      </c>
      <c r="C155" s="3">
        <v>3</v>
      </c>
      <c r="D155" s="2">
        <v>999</v>
      </c>
      <c r="E155" s="2">
        <f>Table3[[#This Row],[Orders]]*Table3[[#This Row],[Price]]</f>
        <v>2997</v>
      </c>
      <c r="H155"/>
    </row>
    <row r="156" spans="1:8" x14ac:dyDescent="0.3">
      <c r="A156" t="s">
        <v>710</v>
      </c>
      <c r="B156" s="5" t="str">
        <f t="shared" si="2"/>
        <v xml:space="preserve">Whole Herb </v>
      </c>
      <c r="C156" s="3">
        <v>39</v>
      </c>
      <c r="D156" s="2">
        <v>580</v>
      </c>
      <c r="E156" s="2">
        <f>Table3[[#This Row],[Orders]]*Table3[[#This Row],[Price]]</f>
        <v>22620</v>
      </c>
      <c r="H156"/>
    </row>
    <row r="157" spans="1:8" x14ac:dyDescent="0.3">
      <c r="A157" t="s">
        <v>711</v>
      </c>
      <c r="B157" s="6" t="str">
        <f t="shared" si="2"/>
        <v xml:space="preserve">Mystiq Living </v>
      </c>
      <c r="C157" s="3">
        <v>319</v>
      </c>
      <c r="D157" s="2">
        <v>284</v>
      </c>
      <c r="E157" s="2">
        <f>Table3[[#This Row],[Orders]]*Table3[[#This Row],[Price]]</f>
        <v>90596</v>
      </c>
      <c r="H157"/>
    </row>
    <row r="158" spans="1:8" x14ac:dyDescent="0.3">
      <c r="A158" t="s">
        <v>712</v>
      </c>
      <c r="B158" s="5" t="str">
        <f t="shared" si="2"/>
        <v xml:space="preserve">PARK DANIEL </v>
      </c>
      <c r="C158" s="3">
        <v>51</v>
      </c>
      <c r="D158" s="2">
        <v>199</v>
      </c>
      <c r="E158" s="2">
        <f>Table3[[#This Row],[Orders]]*Table3[[#This Row],[Price]]</f>
        <v>10149</v>
      </c>
      <c r="H158"/>
    </row>
    <row r="159" spans="1:8" x14ac:dyDescent="0.3">
      <c r="A159" t="s">
        <v>713</v>
      </c>
      <c r="B159" s="6" t="str">
        <f t="shared" si="2"/>
        <v xml:space="preserve">Iba Halal </v>
      </c>
      <c r="C159" s="3">
        <v>9</v>
      </c>
      <c r="D159" s="2">
        <v>476</v>
      </c>
      <c r="E159" s="2">
        <f>Table3[[#This Row],[Orders]]*Table3[[#This Row],[Price]]</f>
        <v>4284</v>
      </c>
      <c r="H159"/>
    </row>
    <row r="160" spans="1:8" x14ac:dyDescent="0.3">
      <c r="A160" t="s">
        <v>714</v>
      </c>
      <c r="B160" s="5" t="str">
        <f t="shared" si="2"/>
        <v xml:space="preserve">ARK Herbal </v>
      </c>
      <c r="C160" s="3">
        <v>95</v>
      </c>
      <c r="D160" s="2">
        <v>260</v>
      </c>
      <c r="E160" s="2">
        <f>Table3[[#This Row],[Orders]]*Table3[[#This Row],[Price]]</f>
        <v>24700</v>
      </c>
      <c r="H160"/>
    </row>
    <row r="161" spans="1:8" x14ac:dyDescent="0.3">
      <c r="A161" t="s">
        <v>715</v>
      </c>
      <c r="B161" s="6" t="str">
        <f t="shared" si="2"/>
        <v xml:space="preserve">Dabur Anmol </v>
      </c>
      <c r="C161" s="3">
        <v>89</v>
      </c>
      <c r="D161" s="2">
        <v>227</v>
      </c>
      <c r="E161" s="2">
        <f>Table3[[#This Row],[Orders]]*Table3[[#This Row],[Price]]</f>
        <v>20203</v>
      </c>
      <c r="H161"/>
    </row>
    <row r="162" spans="1:8" x14ac:dyDescent="0.3">
      <c r="A162" t="s">
        <v>716</v>
      </c>
      <c r="B162" s="5" t="str">
        <f t="shared" si="2"/>
        <v xml:space="preserve">Neelambari 100% </v>
      </c>
      <c r="C162" s="3">
        <v>22</v>
      </c>
      <c r="D162" s="2">
        <v>499</v>
      </c>
      <c r="E162" s="2">
        <f>Table3[[#This Row],[Orders]]*Table3[[#This Row],[Price]]</f>
        <v>10978</v>
      </c>
      <c r="H162"/>
    </row>
    <row r="163" spans="1:8" x14ac:dyDescent="0.3">
      <c r="A163" t="s">
        <v>717</v>
      </c>
      <c r="B163" s="6" t="str">
        <f t="shared" si="2"/>
        <v xml:space="preserve">ENAUNIQ Jasmin </v>
      </c>
      <c r="C163" s="3">
        <v>45</v>
      </c>
      <c r="D163" s="2">
        <v>285</v>
      </c>
      <c r="E163" s="2">
        <f>Table3[[#This Row],[Orders]]*Table3[[#This Row],[Price]]</f>
        <v>12825</v>
      </c>
      <c r="H163"/>
    </row>
    <row r="164" spans="1:8" x14ac:dyDescent="0.3">
      <c r="A164" t="s">
        <v>718</v>
      </c>
      <c r="B164" s="5" t="str">
        <f t="shared" si="2"/>
        <v xml:space="preserve">Aadya Life </v>
      </c>
      <c r="C164" s="3">
        <v>14</v>
      </c>
      <c r="D164" s="2">
        <v>472</v>
      </c>
      <c r="E164" s="2">
        <f>Table3[[#This Row],[Orders]]*Table3[[#This Row],[Price]]</f>
        <v>6608</v>
      </c>
      <c r="H164"/>
    </row>
    <row r="165" spans="1:8" x14ac:dyDescent="0.3">
      <c r="A165" t="s">
        <v>719</v>
      </c>
      <c r="B165" s="6" t="str">
        <f t="shared" si="2"/>
        <v xml:space="preserve">Modicare Fruit </v>
      </c>
      <c r="C165" s="3">
        <v>52</v>
      </c>
      <c r="D165" s="2">
        <v>425</v>
      </c>
      <c r="E165" s="2">
        <f>Table3[[#This Row],[Orders]]*Table3[[#This Row],[Price]]</f>
        <v>22100</v>
      </c>
      <c r="H165"/>
    </row>
    <row r="166" spans="1:8" x14ac:dyDescent="0.3">
      <c r="A166" t="s">
        <v>720</v>
      </c>
      <c r="B166" s="5" t="str">
        <f t="shared" si="2"/>
        <v xml:space="preserve">Parachute 100% </v>
      </c>
      <c r="C166" s="3">
        <v>31</v>
      </c>
      <c r="D166" s="2">
        <v>245</v>
      </c>
      <c r="E166" s="2">
        <f>Table3[[#This Row],[Orders]]*Table3[[#This Row],[Price]]</f>
        <v>7595</v>
      </c>
      <c r="H166"/>
    </row>
    <row r="167" spans="1:8" x14ac:dyDescent="0.3">
      <c r="A167" t="s">
        <v>721</v>
      </c>
      <c r="B167" s="6" t="str">
        <f t="shared" si="2"/>
        <v xml:space="preserve">aswini Homeo </v>
      </c>
      <c r="C167" s="3">
        <v>116</v>
      </c>
      <c r="D167" s="2">
        <v>315</v>
      </c>
      <c r="E167" s="2">
        <f>Table3[[#This Row],[Orders]]*Table3[[#This Row],[Price]]</f>
        <v>36540</v>
      </c>
      <c r="H167"/>
    </row>
    <row r="168" spans="1:8" x14ac:dyDescent="0.3">
      <c r="A168" t="s">
        <v>722</v>
      </c>
      <c r="B168" s="5" t="str">
        <f t="shared" si="2"/>
        <v xml:space="preserve">Parachute Advanced </v>
      </c>
      <c r="C168" s="3">
        <v>24</v>
      </c>
      <c r="D168" s="2">
        <v>185</v>
      </c>
      <c r="E168" s="2">
        <f>Table3[[#This Row],[Orders]]*Table3[[#This Row],[Price]]</f>
        <v>4440</v>
      </c>
      <c r="H168"/>
    </row>
    <row r="169" spans="1:8" x14ac:dyDescent="0.3">
      <c r="A169" t="s">
        <v>723</v>
      </c>
      <c r="B169" s="6" t="str">
        <f t="shared" si="2"/>
        <v xml:space="preserve">Mahadev herbal </v>
      </c>
      <c r="C169" s="3">
        <v>3</v>
      </c>
      <c r="D169" s="2">
        <v>499</v>
      </c>
      <c r="E169" s="2">
        <f>Table3[[#This Row],[Orders]]*Table3[[#This Row],[Price]]</f>
        <v>1497</v>
      </c>
      <c r="H169"/>
    </row>
    <row r="170" spans="1:8" x14ac:dyDescent="0.3">
      <c r="A170" t="s">
        <v>724</v>
      </c>
      <c r="B170" s="5" t="str">
        <f t="shared" si="2"/>
        <v xml:space="preserve">Phillauri Red </v>
      </c>
      <c r="C170" s="3">
        <v>162</v>
      </c>
      <c r="D170" s="2">
        <v>121</v>
      </c>
      <c r="E170" s="2">
        <f>Table3[[#This Row],[Orders]]*Table3[[#This Row],[Price]]</f>
        <v>19602</v>
      </c>
      <c r="H170"/>
    </row>
    <row r="171" spans="1:8" x14ac:dyDescent="0.3">
      <c r="A171" t="s">
        <v>725</v>
      </c>
      <c r="B171" s="6" t="str">
        <f t="shared" si="2"/>
        <v xml:space="preserve">TRICHUP Hair </v>
      </c>
      <c r="C171" s="3">
        <v>746</v>
      </c>
      <c r="D171" s="2">
        <v>244</v>
      </c>
      <c r="E171" s="2">
        <f>Table3[[#This Row],[Orders]]*Table3[[#This Row],[Price]]</f>
        <v>182024</v>
      </c>
      <c r="H171"/>
    </row>
    <row r="172" spans="1:8" x14ac:dyDescent="0.3">
      <c r="A172" t="s">
        <v>726</v>
      </c>
      <c r="B172" s="5" t="str">
        <f t="shared" si="2"/>
        <v xml:space="preserve">Parachute Advansed </v>
      </c>
      <c r="C172" s="3">
        <v>181</v>
      </c>
      <c r="D172" s="2">
        <v>139</v>
      </c>
      <c r="E172" s="2">
        <f>Table3[[#This Row],[Orders]]*Table3[[#This Row],[Price]]</f>
        <v>25159</v>
      </c>
      <c r="H172"/>
    </row>
    <row r="173" spans="1:8" x14ac:dyDescent="0.3">
      <c r="A173" t="s">
        <v>727</v>
      </c>
      <c r="B173" s="6" t="str">
        <f t="shared" si="2"/>
        <v xml:space="preserve">earthBaby 100% </v>
      </c>
      <c r="C173" s="3">
        <v>23</v>
      </c>
      <c r="D173" s="2">
        <v>403</v>
      </c>
      <c r="E173" s="2">
        <f>Table3[[#This Row],[Orders]]*Table3[[#This Row],[Price]]</f>
        <v>9269</v>
      </c>
      <c r="H173"/>
    </row>
    <row r="174" spans="1:8" x14ac:dyDescent="0.3">
      <c r="A174" t="s">
        <v>728</v>
      </c>
      <c r="B174" s="5" t="str">
        <f t="shared" si="2"/>
        <v xml:space="preserve">ENAUNIQ Lauki </v>
      </c>
      <c r="C174" s="3">
        <v>40</v>
      </c>
      <c r="D174" s="2">
        <v>349</v>
      </c>
      <c r="E174" s="2">
        <f>Table3[[#This Row],[Orders]]*Table3[[#This Row],[Price]]</f>
        <v>13960</v>
      </c>
      <c r="H174"/>
    </row>
    <row r="175" spans="1:8" x14ac:dyDescent="0.3">
      <c r="A175" t="s">
        <v>729</v>
      </c>
      <c r="B175" s="6" t="str">
        <f t="shared" si="2"/>
        <v xml:space="preserve">vellasio Amla </v>
      </c>
      <c r="C175" s="3">
        <v>13</v>
      </c>
      <c r="D175" s="2">
        <v>80</v>
      </c>
      <c r="E175" s="2">
        <f>Table3[[#This Row],[Orders]]*Table3[[#This Row],[Price]]</f>
        <v>1040</v>
      </c>
      <c r="H175"/>
    </row>
    <row r="176" spans="1:8" x14ac:dyDescent="0.3">
      <c r="A176" t="s">
        <v>730</v>
      </c>
      <c r="B176" s="5" t="str">
        <f t="shared" si="2"/>
        <v xml:space="preserve">PATANJALI Coconut </v>
      </c>
      <c r="C176" s="3">
        <v>77</v>
      </c>
      <c r="D176" s="2">
        <v>146</v>
      </c>
      <c r="E176" s="2">
        <f>Table3[[#This Row],[Orders]]*Table3[[#This Row],[Price]]</f>
        <v>11242</v>
      </c>
      <c r="H176"/>
    </row>
    <row r="177" spans="1:8" x14ac:dyDescent="0.3">
      <c r="A177" t="s">
        <v>731</v>
      </c>
      <c r="B177" s="6" t="str">
        <f t="shared" si="2"/>
        <v xml:space="preserve">Parachute Advansed </v>
      </c>
      <c r="C177" s="3">
        <v>718</v>
      </c>
      <c r="D177" s="2">
        <v>160</v>
      </c>
      <c r="E177" s="2">
        <f>Table3[[#This Row],[Orders]]*Table3[[#This Row],[Price]]</f>
        <v>114880</v>
      </c>
      <c r="H177"/>
    </row>
    <row r="178" spans="1:8" x14ac:dyDescent="0.3">
      <c r="A178" t="s">
        <v>732</v>
      </c>
      <c r="B178" s="5" t="str">
        <f t="shared" si="2"/>
        <v xml:space="preserve">Parachute Coconut </v>
      </c>
      <c r="C178" s="3">
        <v>206</v>
      </c>
      <c r="D178" s="2">
        <v>228</v>
      </c>
      <c r="E178" s="2">
        <f>Table3[[#This Row],[Orders]]*Table3[[#This Row],[Price]]</f>
        <v>46968</v>
      </c>
      <c r="H178"/>
    </row>
    <row r="179" spans="1:8" x14ac:dyDescent="0.3">
      <c r="A179" t="s">
        <v>733</v>
      </c>
      <c r="B179" s="6" t="str">
        <f t="shared" si="2"/>
        <v xml:space="preserve">pramukh herbs </v>
      </c>
      <c r="C179" s="3">
        <v>121</v>
      </c>
      <c r="D179" s="2">
        <v>249</v>
      </c>
      <c r="E179" s="2">
        <f>Table3[[#This Row],[Orders]]*Table3[[#This Row],[Price]]</f>
        <v>30129</v>
      </c>
      <c r="H179"/>
    </row>
    <row r="180" spans="1:8" x14ac:dyDescent="0.3">
      <c r="A180" t="s">
        <v>734</v>
      </c>
      <c r="B180" s="5" t="str">
        <f t="shared" si="2"/>
        <v xml:space="preserve">Rootz Hair </v>
      </c>
      <c r="C180" s="3">
        <v>24</v>
      </c>
      <c r="D180" s="2">
        <v>413</v>
      </c>
      <c r="E180" s="2">
        <f>Table3[[#This Row],[Orders]]*Table3[[#This Row],[Price]]</f>
        <v>9912</v>
      </c>
      <c r="H180"/>
    </row>
    <row r="181" spans="1:8" x14ac:dyDescent="0.3">
      <c r="A181" t="s">
        <v>735</v>
      </c>
      <c r="B181" s="6" t="str">
        <f t="shared" si="2"/>
        <v xml:space="preserve">Dabur Vatika </v>
      </c>
      <c r="C181" s="3">
        <v>43</v>
      </c>
      <c r="D181" s="2">
        <v>339</v>
      </c>
      <c r="E181" s="2">
        <f>Table3[[#This Row],[Orders]]*Table3[[#This Row],[Price]]</f>
        <v>14577</v>
      </c>
      <c r="H181"/>
    </row>
    <row r="182" spans="1:8" x14ac:dyDescent="0.3">
      <c r="A182" t="s">
        <v>736</v>
      </c>
      <c r="B182" s="5" t="str">
        <f t="shared" si="2"/>
        <v xml:space="preserve">Amueroz Hibiscus </v>
      </c>
      <c r="C182" s="3">
        <v>13</v>
      </c>
      <c r="D182" s="2">
        <v>179</v>
      </c>
      <c r="E182" s="2">
        <f>Table3[[#This Row],[Orders]]*Table3[[#This Row],[Price]]</f>
        <v>2327</v>
      </c>
      <c r="H182"/>
    </row>
    <row r="183" spans="1:8" x14ac:dyDescent="0.3">
      <c r="A183" t="s">
        <v>737</v>
      </c>
      <c r="B183" s="6" t="str">
        <f t="shared" si="2"/>
        <v xml:space="preserve">TRICHUP Healthy </v>
      </c>
      <c r="C183" s="3">
        <v>338</v>
      </c>
      <c r="D183" s="2">
        <v>139</v>
      </c>
      <c r="E183" s="2">
        <f>Table3[[#This Row],[Orders]]*Table3[[#This Row],[Price]]</f>
        <v>46982</v>
      </c>
      <c r="H183"/>
    </row>
    <row r="184" spans="1:8" x14ac:dyDescent="0.3">
      <c r="A184" t="s">
        <v>738</v>
      </c>
      <c r="B184" s="5" t="str">
        <f t="shared" si="2"/>
        <v xml:space="preserve">adivasi neelambari </v>
      </c>
      <c r="C184" s="3">
        <v>4</v>
      </c>
      <c r="D184" s="2">
        <v>1499</v>
      </c>
      <c r="E184" s="2">
        <f>Table3[[#This Row],[Orders]]*Table3[[#This Row],[Price]]</f>
        <v>5996</v>
      </c>
      <c r="H184"/>
    </row>
    <row r="185" spans="1:8" x14ac:dyDescent="0.3">
      <c r="A185" t="s">
        <v>739</v>
      </c>
      <c r="B185" s="6" t="str">
        <f t="shared" si="2"/>
        <v xml:space="preserve">Modicare COCONUT </v>
      </c>
      <c r="C185" s="3">
        <v>464</v>
      </c>
      <c r="D185" s="2">
        <v>429</v>
      </c>
      <c r="E185" s="2">
        <f>Table3[[#This Row],[Orders]]*Table3[[#This Row],[Price]]</f>
        <v>199056</v>
      </c>
      <c r="H185"/>
    </row>
    <row r="186" spans="1:8" x14ac:dyDescent="0.3">
      <c r="A186" t="s">
        <v>740</v>
      </c>
      <c r="B186" s="5" t="str">
        <f t="shared" si="2"/>
        <v xml:space="preserve">Parachute ADVANSED </v>
      </c>
      <c r="C186" s="3">
        <v>182</v>
      </c>
      <c r="D186" s="2">
        <v>250</v>
      </c>
      <c r="E186" s="2">
        <f>Table3[[#This Row],[Orders]]*Table3[[#This Row],[Price]]</f>
        <v>45500</v>
      </c>
      <c r="H186"/>
    </row>
    <row r="187" spans="1:8" x14ac:dyDescent="0.3">
      <c r="A187" t="s">
        <v>741</v>
      </c>
      <c r="B187" s="6" t="str">
        <f t="shared" si="2"/>
        <v xml:space="preserve">BAJAJ COCO </v>
      </c>
      <c r="C187" s="3">
        <v>17</v>
      </c>
      <c r="D187" s="2">
        <v>175</v>
      </c>
      <c r="E187" s="2">
        <f>Table3[[#This Row],[Orders]]*Table3[[#This Row],[Price]]</f>
        <v>2975</v>
      </c>
      <c r="H187"/>
    </row>
    <row r="188" spans="1:8" x14ac:dyDescent="0.3">
      <c r="A188" t="s">
        <v>742</v>
      </c>
      <c r="B188" s="5" t="str">
        <f t="shared" si="2"/>
        <v xml:space="preserve">PATANJALI Coconut </v>
      </c>
      <c r="C188" s="3">
        <v>89</v>
      </c>
      <c r="D188" s="2">
        <v>144</v>
      </c>
      <c r="E188" s="2">
        <f>Table3[[#This Row],[Orders]]*Table3[[#This Row],[Price]]</f>
        <v>12816</v>
      </c>
      <c r="H188"/>
    </row>
    <row r="189" spans="1:8" x14ac:dyDescent="0.3">
      <c r="A189" t="s">
        <v>743</v>
      </c>
      <c r="B189" s="6" t="str">
        <f t="shared" si="2"/>
        <v xml:space="preserve">GET REAL </v>
      </c>
      <c r="C189" s="3">
        <v>6</v>
      </c>
      <c r="D189" s="2">
        <v>199</v>
      </c>
      <c r="E189" s="2">
        <f>Table3[[#This Row],[Orders]]*Table3[[#This Row],[Price]]</f>
        <v>1194</v>
      </c>
      <c r="H189"/>
    </row>
    <row r="190" spans="1:8" x14ac:dyDescent="0.3">
      <c r="A190" t="s">
        <v>744</v>
      </c>
      <c r="B190" s="5" t="str">
        <f t="shared" si="2"/>
        <v xml:space="preserve">Adivasi Neelambari </v>
      </c>
      <c r="C190" s="3">
        <v>157</v>
      </c>
      <c r="D190" s="2">
        <v>990</v>
      </c>
      <c r="E190" s="2">
        <f>Table3[[#This Row],[Orders]]*Table3[[#This Row],[Price]]</f>
        <v>155430</v>
      </c>
      <c r="H190"/>
    </row>
    <row r="191" spans="1:8" x14ac:dyDescent="0.3">
      <c r="A191" t="s">
        <v>745</v>
      </c>
      <c r="B191" s="6" t="str">
        <f t="shared" si="2"/>
        <v xml:space="preserve">The Nile </v>
      </c>
      <c r="C191" s="3">
        <v>7</v>
      </c>
      <c r="D191" s="2">
        <v>338</v>
      </c>
      <c r="E191" s="2">
        <f>Table3[[#This Row],[Orders]]*Table3[[#This Row],[Price]]</f>
        <v>2366</v>
      </c>
      <c r="H191"/>
    </row>
    <row r="192" spans="1:8" x14ac:dyDescent="0.3">
      <c r="A192" t="s">
        <v>746</v>
      </c>
      <c r="B192" s="5" t="str">
        <f t="shared" si="2"/>
        <v xml:space="preserve">EMAMI 7 </v>
      </c>
      <c r="C192" s="3">
        <v>44</v>
      </c>
      <c r="D192" s="2">
        <v>288</v>
      </c>
      <c r="E192" s="2">
        <f>Table3[[#This Row],[Orders]]*Table3[[#This Row],[Price]]</f>
        <v>12672</v>
      </c>
      <c r="H192"/>
    </row>
    <row r="193" spans="1:8" x14ac:dyDescent="0.3">
      <c r="A193" t="s">
        <v>747</v>
      </c>
      <c r="B193" s="6" t="str">
        <f t="shared" si="2"/>
        <v xml:space="preserve">SESA Reduce </v>
      </c>
      <c r="C193" s="3">
        <v>60</v>
      </c>
      <c r="D193" s="2">
        <v>430</v>
      </c>
      <c r="E193" s="2">
        <f>Table3[[#This Row],[Orders]]*Table3[[#This Row],[Price]]</f>
        <v>25800</v>
      </c>
      <c r="H193"/>
    </row>
    <row r="194" spans="1:8" x14ac:dyDescent="0.3">
      <c r="A194" t="s">
        <v>711</v>
      </c>
      <c r="B194" s="5" t="str">
        <f t="shared" si="2"/>
        <v xml:space="preserve">Mystiq Living </v>
      </c>
      <c r="C194" s="3">
        <v>319</v>
      </c>
      <c r="D194" s="2">
        <v>199</v>
      </c>
      <c r="E194" s="2">
        <f>Table3[[#This Row],[Orders]]*Table3[[#This Row],[Price]]</f>
        <v>63481</v>
      </c>
      <c r="H194"/>
    </row>
    <row r="195" spans="1:8" x14ac:dyDescent="0.3">
      <c r="A195" t="s">
        <v>748</v>
      </c>
      <c r="B195" s="6" t="str">
        <f t="shared" ref="B195:B258" si="3">MID(A195,1,SEARCH(" ",A195,SEARCH(" ",A195)+1))</f>
        <v xml:space="preserve">bussi Onion </v>
      </c>
      <c r="C195" s="3">
        <v>4</v>
      </c>
      <c r="D195" s="2">
        <v>474</v>
      </c>
      <c r="E195" s="2">
        <f>Table3[[#This Row],[Orders]]*Table3[[#This Row],[Price]]</f>
        <v>1896</v>
      </c>
      <c r="H195"/>
    </row>
    <row r="196" spans="1:8" x14ac:dyDescent="0.3">
      <c r="A196" t="s">
        <v>749</v>
      </c>
      <c r="B196" s="5" t="str">
        <f t="shared" si="3"/>
        <v xml:space="preserve">Oriflame Sweden </v>
      </c>
      <c r="C196" s="3">
        <v>741</v>
      </c>
      <c r="D196" s="2">
        <v>157</v>
      </c>
      <c r="E196" s="2">
        <f>Table3[[#This Row],[Orders]]*Table3[[#This Row],[Price]]</f>
        <v>116337</v>
      </c>
      <c r="H196"/>
    </row>
    <row r="197" spans="1:8" x14ac:dyDescent="0.3">
      <c r="A197" t="s">
        <v>750</v>
      </c>
      <c r="B197" s="6" t="str">
        <f t="shared" si="3"/>
        <v xml:space="preserve">Sandarbh Onion </v>
      </c>
      <c r="C197" s="3">
        <v>193</v>
      </c>
      <c r="D197" s="2">
        <v>139</v>
      </c>
      <c r="E197" s="2">
        <f>Table3[[#This Row],[Orders]]*Table3[[#This Row],[Price]]</f>
        <v>26827</v>
      </c>
      <c r="H197"/>
    </row>
    <row r="198" spans="1:8" x14ac:dyDescent="0.3">
      <c r="A198" t="s">
        <v>751</v>
      </c>
      <c r="B198" s="5" t="str">
        <f t="shared" si="3"/>
        <v xml:space="preserve">WishCare Premium </v>
      </c>
      <c r="C198" s="3">
        <v>1</v>
      </c>
      <c r="D198" s="2">
        <v>1599</v>
      </c>
      <c r="E198" s="2">
        <f>Table3[[#This Row],[Orders]]*Table3[[#This Row],[Price]]</f>
        <v>1599</v>
      </c>
      <c r="H198"/>
    </row>
    <row r="199" spans="1:8" x14ac:dyDescent="0.3">
      <c r="A199" t="s">
        <v>752</v>
      </c>
      <c r="B199" s="6" t="str">
        <f t="shared" si="3"/>
        <v xml:space="preserve">Leaf N </v>
      </c>
      <c r="C199" s="3">
        <v>47</v>
      </c>
      <c r="D199" s="2">
        <v>245</v>
      </c>
      <c r="E199" s="2">
        <f>Table3[[#This Row],[Orders]]*Table3[[#This Row],[Price]]</f>
        <v>11515</v>
      </c>
      <c r="H199"/>
    </row>
    <row r="200" spans="1:8" x14ac:dyDescent="0.3">
      <c r="A200" t="s">
        <v>753</v>
      </c>
      <c r="B200" s="5" t="str">
        <f t="shared" si="3"/>
        <v xml:space="preserve">Parachute Advansed </v>
      </c>
      <c r="C200" s="3">
        <v>11</v>
      </c>
      <c r="D200" s="2">
        <v>183</v>
      </c>
      <c r="E200" s="2">
        <f>Table3[[#This Row],[Orders]]*Table3[[#This Row],[Price]]</f>
        <v>2013</v>
      </c>
      <c r="H200"/>
    </row>
    <row r="201" spans="1:8" x14ac:dyDescent="0.3">
      <c r="A201" t="s">
        <v>754</v>
      </c>
      <c r="B201" s="6" t="str">
        <f t="shared" si="3"/>
        <v xml:space="preserve">VLCC Onion </v>
      </c>
      <c r="C201" s="3">
        <v>68</v>
      </c>
      <c r="D201" s="2">
        <v>330</v>
      </c>
      <c r="E201" s="2">
        <f>Table3[[#This Row],[Orders]]*Table3[[#This Row],[Price]]</f>
        <v>22440</v>
      </c>
      <c r="H201"/>
    </row>
    <row r="202" spans="1:8" x14ac:dyDescent="0.3">
      <c r="A202" t="s">
        <v>751</v>
      </c>
      <c r="B202" s="5" t="str">
        <f t="shared" si="3"/>
        <v xml:space="preserve">WishCare Premium </v>
      </c>
      <c r="C202" s="3">
        <v>1</v>
      </c>
      <c r="D202" s="2">
        <v>1599</v>
      </c>
      <c r="E202" s="2">
        <f>Table3[[#This Row],[Orders]]*Table3[[#This Row],[Price]]</f>
        <v>1599</v>
      </c>
      <c r="H202"/>
    </row>
    <row r="203" spans="1:8" x14ac:dyDescent="0.3">
      <c r="A203" t="s">
        <v>755</v>
      </c>
      <c r="B203" s="6" t="str">
        <f t="shared" si="3"/>
        <v xml:space="preserve">Khadi Absolute </v>
      </c>
      <c r="C203" s="3">
        <v>17</v>
      </c>
      <c r="D203" s="2">
        <v>196</v>
      </c>
      <c r="E203" s="2">
        <f>Table3[[#This Row],[Orders]]*Table3[[#This Row],[Price]]</f>
        <v>3332</v>
      </c>
      <c r="H203"/>
    </row>
    <row r="204" spans="1:8" x14ac:dyDescent="0.3">
      <c r="A204" t="s">
        <v>756</v>
      </c>
      <c r="B204" s="5" t="str">
        <f t="shared" si="3"/>
        <v xml:space="preserve">Brungamalaka herbal </v>
      </c>
      <c r="C204" s="3">
        <v>354</v>
      </c>
      <c r="D204" s="2">
        <v>449</v>
      </c>
      <c r="E204" s="2">
        <f>Table3[[#This Row],[Orders]]*Table3[[#This Row],[Price]]</f>
        <v>158946</v>
      </c>
      <c r="H204"/>
    </row>
    <row r="205" spans="1:8" x14ac:dyDescent="0.3">
      <c r="A205" t="s">
        <v>757</v>
      </c>
      <c r="B205" s="6" t="str">
        <f t="shared" si="3"/>
        <v xml:space="preserve">Kerala Ayurvedic </v>
      </c>
      <c r="C205" s="3">
        <v>270</v>
      </c>
      <c r="D205" s="2">
        <v>295</v>
      </c>
      <c r="E205" s="2">
        <f>Table3[[#This Row],[Orders]]*Table3[[#This Row],[Price]]</f>
        <v>79650</v>
      </c>
      <c r="H205"/>
    </row>
    <row r="206" spans="1:8" x14ac:dyDescent="0.3">
      <c r="A206" t="s">
        <v>758</v>
      </c>
      <c r="B206" s="5" t="str">
        <f t="shared" si="3"/>
        <v xml:space="preserve">tillari Onion </v>
      </c>
      <c r="C206" s="3">
        <v>211</v>
      </c>
      <c r="D206" s="2">
        <v>143</v>
      </c>
      <c r="E206" s="2">
        <f>Table3[[#This Row],[Orders]]*Table3[[#This Row],[Price]]</f>
        <v>30173</v>
      </c>
      <c r="H206"/>
    </row>
    <row r="207" spans="1:8" x14ac:dyDescent="0.3">
      <c r="A207" t="s">
        <v>759</v>
      </c>
      <c r="B207" s="6" t="str">
        <f t="shared" si="3"/>
        <v xml:space="preserve">Oriflame Love </v>
      </c>
      <c r="C207" s="3">
        <v>18</v>
      </c>
      <c r="D207" s="2">
        <v>249</v>
      </c>
      <c r="E207" s="2">
        <f>Table3[[#This Row],[Orders]]*Table3[[#This Row],[Price]]</f>
        <v>4482</v>
      </c>
      <c r="H207"/>
    </row>
    <row r="208" spans="1:8" x14ac:dyDescent="0.3">
      <c r="A208" t="s">
        <v>760</v>
      </c>
      <c r="B208" s="5" t="str">
        <f t="shared" si="3"/>
        <v xml:space="preserve">Dr. Wellmans </v>
      </c>
      <c r="C208" s="3">
        <v>61</v>
      </c>
      <c r="D208" s="2">
        <v>400</v>
      </c>
      <c r="E208" s="2">
        <f>Table3[[#This Row],[Orders]]*Table3[[#This Row],[Price]]</f>
        <v>24400</v>
      </c>
      <c r="H208"/>
    </row>
    <row r="209" spans="1:8" x14ac:dyDescent="0.3">
      <c r="A209" t="s">
        <v>761</v>
      </c>
      <c r="B209" s="6" t="str">
        <f t="shared" si="3"/>
        <v xml:space="preserve">Dabur Vatika </v>
      </c>
      <c r="C209" s="3">
        <v>105</v>
      </c>
      <c r="D209" s="2">
        <v>242</v>
      </c>
      <c r="E209" s="2">
        <f>Table3[[#This Row],[Orders]]*Table3[[#This Row],[Price]]</f>
        <v>25410</v>
      </c>
      <c r="H209"/>
    </row>
    <row r="210" spans="1:8" x14ac:dyDescent="0.3">
      <c r="A210" t="s">
        <v>762</v>
      </c>
      <c r="B210" s="5" t="str">
        <f t="shared" si="3"/>
        <v xml:space="preserve">Happy Moms </v>
      </c>
      <c r="C210" s="3">
        <v>51</v>
      </c>
      <c r="D210" s="2">
        <v>269</v>
      </c>
      <c r="E210" s="2">
        <f>Table3[[#This Row],[Orders]]*Table3[[#This Row],[Price]]</f>
        <v>13719</v>
      </c>
      <c r="H210"/>
    </row>
    <row r="211" spans="1:8" x14ac:dyDescent="0.3">
      <c r="A211" t="s">
        <v>763</v>
      </c>
      <c r="B211" s="6" t="str">
        <f t="shared" si="3"/>
        <v xml:space="preserve">SESA AYURVEDIC </v>
      </c>
      <c r="C211" s="3">
        <v>4</v>
      </c>
      <c r="D211" s="2">
        <v>544</v>
      </c>
      <c r="E211" s="2">
        <f>Table3[[#This Row],[Orders]]*Table3[[#This Row],[Price]]</f>
        <v>2176</v>
      </c>
      <c r="H211"/>
    </row>
    <row r="212" spans="1:8" x14ac:dyDescent="0.3">
      <c r="A212" t="s">
        <v>764</v>
      </c>
      <c r="B212" s="5" t="str">
        <f t="shared" si="3"/>
        <v xml:space="preserve">Matzo Natural </v>
      </c>
      <c r="C212" s="3">
        <v>22</v>
      </c>
      <c r="D212" s="2">
        <v>596</v>
      </c>
      <c r="E212" s="2">
        <f>Table3[[#This Row],[Orders]]*Table3[[#This Row],[Price]]</f>
        <v>13112</v>
      </c>
      <c r="H212"/>
    </row>
    <row r="213" spans="1:8" x14ac:dyDescent="0.3">
      <c r="A213" t="s">
        <v>765</v>
      </c>
      <c r="B213" s="6" t="str">
        <f t="shared" si="3"/>
        <v xml:space="preserve">Dabur Vatika </v>
      </c>
      <c r="C213" s="3">
        <v>68</v>
      </c>
      <c r="D213" s="2">
        <v>151</v>
      </c>
      <c r="E213" s="2">
        <f>Table3[[#This Row],[Orders]]*Table3[[#This Row],[Price]]</f>
        <v>10268</v>
      </c>
      <c r="H213"/>
    </row>
    <row r="214" spans="1:8" x14ac:dyDescent="0.3">
      <c r="A214" t="s">
        <v>766</v>
      </c>
      <c r="B214" s="5" t="str">
        <f t="shared" si="3"/>
        <v xml:space="preserve">Rootz Hair </v>
      </c>
      <c r="C214" s="3">
        <v>91</v>
      </c>
      <c r="D214" s="2">
        <v>205</v>
      </c>
      <c r="E214" s="2">
        <f>Table3[[#This Row],[Orders]]*Table3[[#This Row],[Price]]</f>
        <v>18655</v>
      </c>
      <c r="H214"/>
    </row>
    <row r="215" spans="1:8" x14ac:dyDescent="0.3">
      <c r="A215" t="s">
        <v>767</v>
      </c>
      <c r="B215" s="6" t="str">
        <f t="shared" si="3"/>
        <v xml:space="preserve">Dhathri Hair </v>
      </c>
      <c r="C215" s="3">
        <v>121</v>
      </c>
      <c r="D215" s="2">
        <v>547</v>
      </c>
      <c r="E215" s="2">
        <f>Table3[[#This Row],[Orders]]*Table3[[#This Row],[Price]]</f>
        <v>66187</v>
      </c>
      <c r="H215"/>
    </row>
    <row r="216" spans="1:8" x14ac:dyDescent="0.3">
      <c r="A216" t="s">
        <v>768</v>
      </c>
      <c r="B216" s="5" t="str">
        <f t="shared" si="3"/>
        <v xml:space="preserve">Neelambari 100% </v>
      </c>
      <c r="C216" s="3">
        <v>3</v>
      </c>
      <c r="D216" s="2">
        <v>999</v>
      </c>
      <c r="E216" s="2">
        <f>Table3[[#This Row],[Orders]]*Table3[[#This Row],[Price]]</f>
        <v>2997</v>
      </c>
      <c r="H216"/>
    </row>
    <row r="217" spans="1:8" x14ac:dyDescent="0.3">
      <c r="A217" t="s">
        <v>769</v>
      </c>
      <c r="B217" s="6" t="str">
        <f t="shared" si="3"/>
        <v xml:space="preserve">Bakson's Sunny </v>
      </c>
      <c r="C217" s="3">
        <v>98</v>
      </c>
      <c r="D217" s="2">
        <v>340</v>
      </c>
      <c r="E217" s="2">
        <f>Table3[[#This Row],[Orders]]*Table3[[#This Row],[Price]]</f>
        <v>33320</v>
      </c>
      <c r="H217"/>
    </row>
    <row r="218" spans="1:8" x14ac:dyDescent="0.3">
      <c r="A218" t="s">
        <v>770</v>
      </c>
      <c r="B218" s="5" t="str">
        <f t="shared" si="3"/>
        <v xml:space="preserve">Juene hair </v>
      </c>
      <c r="C218" s="3">
        <v>32</v>
      </c>
      <c r="D218" s="2">
        <v>359</v>
      </c>
      <c r="E218" s="2">
        <f>Table3[[#This Row],[Orders]]*Table3[[#This Row],[Price]]</f>
        <v>11488</v>
      </c>
      <c r="H218"/>
    </row>
    <row r="219" spans="1:8" x14ac:dyDescent="0.3">
      <c r="A219" t="s">
        <v>586</v>
      </c>
      <c r="B219" s="6" t="str">
        <f t="shared" si="3"/>
        <v xml:space="preserve">Rey Naturals </v>
      </c>
      <c r="C219" s="3">
        <v>40</v>
      </c>
      <c r="D219" s="2">
        <v>549</v>
      </c>
      <c r="E219" s="2">
        <f>Table3[[#This Row],[Orders]]*Table3[[#This Row],[Price]]</f>
        <v>21960</v>
      </c>
      <c r="H219"/>
    </row>
    <row r="220" spans="1:8" x14ac:dyDescent="0.3">
      <c r="A220" t="s">
        <v>771</v>
      </c>
      <c r="B220" s="5" t="str">
        <f t="shared" si="3"/>
        <v xml:space="preserve">Oriflame Love </v>
      </c>
      <c r="C220" s="3">
        <v>132</v>
      </c>
      <c r="D220" s="2">
        <v>165</v>
      </c>
      <c r="E220" s="2">
        <f>Table3[[#This Row],[Orders]]*Table3[[#This Row],[Price]]</f>
        <v>21780</v>
      </c>
      <c r="H220"/>
    </row>
    <row r="221" spans="1:8" x14ac:dyDescent="0.3">
      <c r="A221" t="s">
        <v>772</v>
      </c>
      <c r="B221" s="6" t="str">
        <f t="shared" si="3"/>
        <v xml:space="preserve">Vcare New </v>
      </c>
      <c r="C221" s="3">
        <v>16</v>
      </c>
      <c r="D221" s="2">
        <v>265</v>
      </c>
      <c r="E221" s="2">
        <f>Table3[[#This Row],[Orders]]*Table3[[#This Row],[Price]]</f>
        <v>4240</v>
      </c>
      <c r="H221"/>
    </row>
    <row r="222" spans="1:8" x14ac:dyDescent="0.3">
      <c r="A222" t="s">
        <v>773</v>
      </c>
      <c r="B222" s="5" t="str">
        <f t="shared" si="3"/>
        <v xml:space="preserve">Salon PROFESSIONAL </v>
      </c>
      <c r="C222" s="3">
        <v>253</v>
      </c>
      <c r="D222" s="2">
        <v>132</v>
      </c>
      <c r="E222" s="2">
        <f>Table3[[#This Row],[Orders]]*Table3[[#This Row],[Price]]</f>
        <v>33396</v>
      </c>
      <c r="H222"/>
    </row>
    <row r="223" spans="1:8" x14ac:dyDescent="0.3">
      <c r="A223" t="s">
        <v>774</v>
      </c>
      <c r="B223" s="6" t="str">
        <f t="shared" si="3"/>
        <v xml:space="preserve">aswini HAIR </v>
      </c>
      <c r="C223" s="3">
        <v>473</v>
      </c>
      <c r="D223" s="2">
        <v>559</v>
      </c>
      <c r="E223" s="2">
        <f>Table3[[#This Row],[Orders]]*Table3[[#This Row],[Price]]</f>
        <v>264407</v>
      </c>
      <c r="H223"/>
    </row>
    <row r="224" spans="1:8" x14ac:dyDescent="0.3">
      <c r="A224" t="s">
        <v>775</v>
      </c>
      <c r="B224" s="5" t="str">
        <f t="shared" si="3"/>
        <v xml:space="preserve">Dabur Vatika </v>
      </c>
      <c r="C224" s="3">
        <v>94</v>
      </c>
      <c r="D224" s="2">
        <v>112</v>
      </c>
      <c r="E224" s="2">
        <f>Table3[[#This Row],[Orders]]*Table3[[#This Row],[Price]]</f>
        <v>10528</v>
      </c>
      <c r="H224"/>
    </row>
    <row r="225" spans="1:8" x14ac:dyDescent="0.3">
      <c r="A225" t="s">
        <v>776</v>
      </c>
      <c r="B225" s="6" t="str">
        <f t="shared" si="3"/>
        <v xml:space="preserve">KAAIRA CARE </v>
      </c>
      <c r="C225" s="3">
        <v>25</v>
      </c>
      <c r="D225" s="2">
        <v>349</v>
      </c>
      <c r="E225" s="2">
        <f>Table3[[#This Row],[Orders]]*Table3[[#This Row],[Price]]</f>
        <v>8725</v>
      </c>
      <c r="H225"/>
    </row>
    <row r="226" spans="1:8" x14ac:dyDescent="0.3">
      <c r="A226" t="s">
        <v>777</v>
      </c>
      <c r="B226" s="5" t="str">
        <f t="shared" si="3"/>
        <v xml:space="preserve">AMRUSOAL Hibiscus </v>
      </c>
      <c r="C226" s="3">
        <v>36</v>
      </c>
      <c r="D226" s="2">
        <v>179</v>
      </c>
      <c r="E226" s="2">
        <f>Table3[[#This Row],[Orders]]*Table3[[#This Row],[Price]]</f>
        <v>6444</v>
      </c>
      <c r="H226"/>
    </row>
    <row r="227" spans="1:8" x14ac:dyDescent="0.3">
      <c r="A227" t="s">
        <v>778</v>
      </c>
      <c r="B227" s="6" t="str">
        <f t="shared" si="3"/>
        <v xml:space="preserve">PATANJALI Coconut-Oil-200ml </v>
      </c>
      <c r="C227" s="3">
        <v>103</v>
      </c>
      <c r="D227" s="2">
        <v>148</v>
      </c>
      <c r="E227" s="2">
        <f>Table3[[#This Row],[Orders]]*Table3[[#This Row],[Price]]</f>
        <v>15244</v>
      </c>
      <c r="H227"/>
    </row>
    <row r="228" spans="1:8" x14ac:dyDescent="0.3">
      <c r="A228" t="s">
        <v>779</v>
      </c>
      <c r="B228" s="5" t="str">
        <f t="shared" si="3"/>
        <v xml:space="preserve">Dabur Anmol </v>
      </c>
      <c r="C228" s="3">
        <v>68</v>
      </c>
      <c r="D228" s="2">
        <v>258</v>
      </c>
      <c r="E228" s="2">
        <f>Table3[[#This Row],[Orders]]*Table3[[#This Row],[Price]]</f>
        <v>17544</v>
      </c>
      <c r="H228"/>
    </row>
    <row r="229" spans="1:8" x14ac:dyDescent="0.3">
      <c r="A229" t="s">
        <v>780</v>
      </c>
      <c r="B229" s="6" t="str">
        <f t="shared" si="3"/>
        <v xml:space="preserve">bhramarah HAIR </v>
      </c>
      <c r="C229" s="3">
        <v>133</v>
      </c>
      <c r="D229" s="2">
        <v>440</v>
      </c>
      <c r="E229" s="2">
        <f>Table3[[#This Row],[Orders]]*Table3[[#This Row],[Price]]</f>
        <v>58520</v>
      </c>
      <c r="H229"/>
    </row>
    <row r="230" spans="1:8" x14ac:dyDescent="0.3">
      <c r="A230" t="s">
        <v>781</v>
      </c>
      <c r="B230" s="5" t="str">
        <f t="shared" si="3"/>
        <v xml:space="preserve">TRICHUP Hair </v>
      </c>
      <c r="C230" s="3">
        <v>701</v>
      </c>
      <c r="D230" s="2">
        <v>236</v>
      </c>
      <c r="E230" s="2">
        <f>Table3[[#This Row],[Orders]]*Table3[[#This Row],[Price]]</f>
        <v>165436</v>
      </c>
      <c r="H230"/>
    </row>
    <row r="231" spans="1:8" x14ac:dyDescent="0.3">
      <c r="A231" t="s">
        <v>782</v>
      </c>
      <c r="B231" s="6" t="str">
        <f t="shared" si="3"/>
        <v xml:space="preserve">HairFul Red </v>
      </c>
      <c r="C231" s="3">
        <v>25</v>
      </c>
      <c r="D231" s="2">
        <v>246</v>
      </c>
      <c r="E231" s="2">
        <f>Table3[[#This Row],[Orders]]*Table3[[#This Row],[Price]]</f>
        <v>6150</v>
      </c>
      <c r="H231"/>
    </row>
    <row r="232" spans="1:8" x14ac:dyDescent="0.3">
      <c r="A232" t="s">
        <v>783</v>
      </c>
      <c r="B232" s="5" t="str">
        <f t="shared" si="3"/>
        <v xml:space="preserve">THANJAI NATURAL </v>
      </c>
      <c r="C232" s="3">
        <v>20</v>
      </c>
      <c r="D232" s="2">
        <v>279</v>
      </c>
      <c r="E232" s="2">
        <f>Table3[[#This Row],[Orders]]*Table3[[#This Row],[Price]]</f>
        <v>5580</v>
      </c>
      <c r="H232"/>
    </row>
    <row r="233" spans="1:8" x14ac:dyDescent="0.3">
      <c r="A233" t="s">
        <v>784</v>
      </c>
      <c r="B233" s="6" t="str">
        <f t="shared" si="3"/>
        <v xml:space="preserve">Himgange Ayurvedic </v>
      </c>
      <c r="C233" s="3">
        <v>9</v>
      </c>
      <c r="D233" s="2">
        <v>699</v>
      </c>
      <c r="E233" s="2">
        <f>Table3[[#This Row],[Orders]]*Table3[[#This Row],[Price]]</f>
        <v>6291</v>
      </c>
      <c r="H233"/>
    </row>
    <row r="234" spans="1:8" x14ac:dyDescent="0.3">
      <c r="A234" t="s">
        <v>785</v>
      </c>
      <c r="B234" s="5" t="str">
        <f t="shared" si="3"/>
        <v xml:space="preserve">Kalan Pharmaceuticals </v>
      </c>
      <c r="C234" s="3">
        <v>503</v>
      </c>
      <c r="D234" s="2">
        <v>220</v>
      </c>
      <c r="E234" s="2">
        <f>Table3[[#This Row],[Orders]]*Table3[[#This Row],[Price]]</f>
        <v>110660</v>
      </c>
      <c r="H234"/>
    </row>
    <row r="235" spans="1:8" x14ac:dyDescent="0.3">
      <c r="A235" t="s">
        <v>786</v>
      </c>
      <c r="B235" s="6" t="str">
        <f t="shared" si="3"/>
        <v xml:space="preserve">Khadi Herbal </v>
      </c>
      <c r="C235" s="3">
        <v>37</v>
      </c>
      <c r="D235" s="2">
        <v>135</v>
      </c>
      <c r="E235" s="2">
        <f>Table3[[#This Row],[Orders]]*Table3[[#This Row],[Price]]</f>
        <v>4995</v>
      </c>
      <c r="H235"/>
    </row>
    <row r="236" spans="1:8" x14ac:dyDescent="0.3">
      <c r="A236" t="s">
        <v>787</v>
      </c>
      <c r="B236" s="5" t="str">
        <f t="shared" si="3"/>
        <v xml:space="preserve">arya vaidyasaala </v>
      </c>
      <c r="C236" s="3">
        <v>33</v>
      </c>
      <c r="D236" s="2">
        <v>389</v>
      </c>
      <c r="E236" s="2">
        <f>Table3[[#This Row],[Orders]]*Table3[[#This Row],[Price]]</f>
        <v>12837</v>
      </c>
      <c r="H236"/>
    </row>
    <row r="237" spans="1:8" x14ac:dyDescent="0.3">
      <c r="A237" t="s">
        <v>788</v>
      </c>
      <c r="B237" s="6" t="str">
        <f t="shared" si="3"/>
        <v xml:space="preserve">lavanyam VATAKESHA </v>
      </c>
      <c r="C237" s="3">
        <v>2</v>
      </c>
      <c r="D237" s="2">
        <v>499</v>
      </c>
      <c r="E237" s="2">
        <f>Table3[[#This Row],[Orders]]*Table3[[#This Row],[Price]]</f>
        <v>998</v>
      </c>
      <c r="H237"/>
    </row>
    <row r="238" spans="1:8" x14ac:dyDescent="0.3">
      <c r="A238" t="s">
        <v>789</v>
      </c>
      <c r="B238" s="5" t="str">
        <f t="shared" si="3"/>
        <v xml:space="preserve">aromamusk Organic </v>
      </c>
      <c r="C238" s="3">
        <v>203</v>
      </c>
      <c r="D238" s="2">
        <v>184</v>
      </c>
      <c r="E238" s="2">
        <f>Table3[[#This Row],[Orders]]*Table3[[#This Row],[Price]]</f>
        <v>37352</v>
      </c>
      <c r="H238"/>
    </row>
    <row r="239" spans="1:8" x14ac:dyDescent="0.3">
      <c r="A239" t="s">
        <v>790</v>
      </c>
      <c r="B239" s="6" t="str">
        <f t="shared" si="3"/>
        <v xml:space="preserve">EMAMI 7 </v>
      </c>
      <c r="C239" s="3">
        <v>216</v>
      </c>
      <c r="D239" s="2">
        <v>317</v>
      </c>
      <c r="E239" s="2">
        <f>Table3[[#This Row],[Orders]]*Table3[[#This Row],[Price]]</f>
        <v>68472</v>
      </c>
      <c r="H239"/>
    </row>
    <row r="240" spans="1:8" x14ac:dyDescent="0.3">
      <c r="A240" t="s">
        <v>791</v>
      </c>
      <c r="B240" s="5" t="str">
        <f t="shared" si="3"/>
        <v xml:space="preserve">BEARDHOOD Onion </v>
      </c>
      <c r="C240" s="3">
        <v>522</v>
      </c>
      <c r="D240" s="2">
        <v>379</v>
      </c>
      <c r="E240" s="2">
        <f>Table3[[#This Row],[Orders]]*Table3[[#This Row],[Price]]</f>
        <v>197838</v>
      </c>
      <c r="H240"/>
    </row>
    <row r="241" spans="1:8" x14ac:dyDescent="0.3">
      <c r="A241" t="s">
        <v>788</v>
      </c>
      <c r="B241" s="6" t="str">
        <f t="shared" si="3"/>
        <v xml:space="preserve">lavanyam VATAKESHA </v>
      </c>
      <c r="C241" s="3">
        <v>2</v>
      </c>
      <c r="D241" s="2">
        <v>499</v>
      </c>
      <c r="E241" s="2">
        <f>Table3[[#This Row],[Orders]]*Table3[[#This Row],[Price]]</f>
        <v>998</v>
      </c>
      <c r="H241"/>
    </row>
    <row r="242" spans="1:8" x14ac:dyDescent="0.3">
      <c r="A242" t="s">
        <v>789</v>
      </c>
      <c r="B242" s="5" t="str">
        <f t="shared" si="3"/>
        <v xml:space="preserve">aromamusk Organic </v>
      </c>
      <c r="C242" s="3">
        <v>203</v>
      </c>
      <c r="D242" s="2">
        <v>184</v>
      </c>
      <c r="E242" s="2">
        <f>Table3[[#This Row],[Orders]]*Table3[[#This Row],[Price]]</f>
        <v>37352</v>
      </c>
      <c r="H242"/>
    </row>
    <row r="243" spans="1:8" x14ac:dyDescent="0.3">
      <c r="A243" t="s">
        <v>791</v>
      </c>
      <c r="B243" s="6" t="str">
        <f t="shared" si="3"/>
        <v xml:space="preserve">BEARDHOOD Onion </v>
      </c>
      <c r="C243" s="3">
        <v>522</v>
      </c>
      <c r="D243" s="2">
        <v>379</v>
      </c>
      <c r="E243" s="2">
        <f>Table3[[#This Row],[Orders]]*Table3[[#This Row],[Price]]</f>
        <v>197838</v>
      </c>
      <c r="H243"/>
    </row>
    <row r="244" spans="1:8" x14ac:dyDescent="0.3">
      <c r="A244" t="s">
        <v>792</v>
      </c>
      <c r="B244" s="5" t="str">
        <f t="shared" si="3"/>
        <v xml:space="preserve">Kerala Ayurvedic </v>
      </c>
      <c r="C244" s="3">
        <v>7</v>
      </c>
      <c r="D244" s="2">
        <v>600</v>
      </c>
      <c r="E244" s="2">
        <f>Table3[[#This Row],[Orders]]*Table3[[#This Row],[Price]]</f>
        <v>4200</v>
      </c>
      <c r="H244"/>
    </row>
    <row r="245" spans="1:8" x14ac:dyDescent="0.3">
      <c r="A245" t="s">
        <v>793</v>
      </c>
      <c r="B245" s="6" t="str">
        <f t="shared" si="3"/>
        <v xml:space="preserve">LICHEE Beard </v>
      </c>
      <c r="C245" s="3">
        <v>30</v>
      </c>
      <c r="D245" s="2">
        <v>128</v>
      </c>
      <c r="E245" s="2">
        <f>Table3[[#This Row],[Orders]]*Table3[[#This Row],[Price]]</f>
        <v>3840</v>
      </c>
      <c r="H245"/>
    </row>
    <row r="246" spans="1:8" x14ac:dyDescent="0.3">
      <c r="A246" t="s">
        <v>794</v>
      </c>
      <c r="B246" s="5" t="str">
        <f t="shared" si="3"/>
        <v xml:space="preserve">Banjara's Samvridhi </v>
      </c>
      <c r="C246" s="3">
        <v>95</v>
      </c>
      <c r="D246" s="2">
        <v>195</v>
      </c>
      <c r="E246" s="2">
        <f>Table3[[#This Row],[Orders]]*Table3[[#This Row],[Price]]</f>
        <v>18525</v>
      </c>
      <c r="H246"/>
    </row>
    <row r="247" spans="1:8" x14ac:dyDescent="0.3">
      <c r="A247" t="s">
        <v>795</v>
      </c>
      <c r="B247" s="6" t="str">
        <f t="shared" si="3"/>
        <v xml:space="preserve">Organic Harvest </v>
      </c>
      <c r="C247" s="3">
        <v>10</v>
      </c>
      <c r="D247" s="2">
        <v>549</v>
      </c>
      <c r="E247" s="2">
        <f>Table3[[#This Row],[Orders]]*Table3[[#This Row],[Price]]</f>
        <v>5490</v>
      </c>
      <c r="H247"/>
    </row>
    <row r="248" spans="1:8" x14ac:dyDescent="0.3">
      <c r="A248" t="s">
        <v>796</v>
      </c>
      <c r="B248" s="5" t="str">
        <f t="shared" si="3"/>
        <v xml:space="preserve">The Beauty </v>
      </c>
      <c r="C248" s="3">
        <v>10</v>
      </c>
      <c r="D248" s="2">
        <v>240</v>
      </c>
      <c r="E248" s="2">
        <f>Table3[[#This Row],[Orders]]*Table3[[#This Row],[Price]]</f>
        <v>2400</v>
      </c>
      <c r="H248"/>
    </row>
    <row r="249" spans="1:8" x14ac:dyDescent="0.3">
      <c r="A249" t="s">
        <v>797</v>
      </c>
      <c r="B249" s="6" t="str">
        <f t="shared" si="3"/>
        <v xml:space="preserve">Oriflame Sweden </v>
      </c>
      <c r="C249" s="3">
        <v>814</v>
      </c>
      <c r="D249" s="2">
        <v>268</v>
      </c>
      <c r="E249" s="2">
        <f>Table3[[#This Row],[Orders]]*Table3[[#This Row],[Price]]</f>
        <v>218152</v>
      </c>
      <c r="H249"/>
    </row>
    <row r="250" spans="1:8" x14ac:dyDescent="0.3">
      <c r="A250" t="s">
        <v>798</v>
      </c>
      <c r="B250" s="5" t="str">
        <f t="shared" si="3"/>
        <v xml:space="preserve">GKD Premium </v>
      </c>
      <c r="C250" s="3">
        <v>161</v>
      </c>
      <c r="D250" s="2">
        <v>190</v>
      </c>
      <c r="E250" s="2">
        <f>Table3[[#This Row],[Orders]]*Table3[[#This Row],[Price]]</f>
        <v>30590</v>
      </c>
      <c r="H250"/>
    </row>
    <row r="251" spans="1:8" x14ac:dyDescent="0.3">
      <c r="A251" t="s">
        <v>799</v>
      </c>
      <c r="B251" s="6" t="str">
        <f t="shared" si="3"/>
        <v xml:space="preserve">GOOD VIBES </v>
      </c>
      <c r="C251" s="3">
        <v>10</v>
      </c>
      <c r="D251" s="2">
        <v>413</v>
      </c>
      <c r="E251" s="2">
        <f>Table3[[#This Row],[Orders]]*Table3[[#This Row],[Price]]</f>
        <v>4130</v>
      </c>
      <c r="H251"/>
    </row>
    <row r="252" spans="1:8" x14ac:dyDescent="0.3">
      <c r="A252" t="s">
        <v>800</v>
      </c>
      <c r="B252" s="5" t="str">
        <f t="shared" si="3"/>
        <v xml:space="preserve">VINAL BRAHMI </v>
      </c>
      <c r="C252" s="3">
        <v>759</v>
      </c>
      <c r="D252" s="2">
        <v>315</v>
      </c>
      <c r="E252" s="2">
        <f>Table3[[#This Row],[Orders]]*Table3[[#This Row],[Price]]</f>
        <v>239085</v>
      </c>
      <c r="H252"/>
    </row>
    <row r="253" spans="1:8" x14ac:dyDescent="0.3">
      <c r="A253" t="s">
        <v>801</v>
      </c>
      <c r="B253" s="6" t="str">
        <f t="shared" si="3"/>
        <v xml:space="preserve">The Nile </v>
      </c>
      <c r="C253" s="3">
        <v>12</v>
      </c>
      <c r="D253" s="2">
        <v>364</v>
      </c>
      <c r="E253" s="2">
        <f>Table3[[#This Row],[Orders]]*Table3[[#This Row],[Price]]</f>
        <v>4368</v>
      </c>
      <c r="H253"/>
    </row>
    <row r="254" spans="1:8" x14ac:dyDescent="0.3">
      <c r="A254" t="s">
        <v>802</v>
      </c>
      <c r="B254" s="5" t="str">
        <f t="shared" si="3"/>
        <v xml:space="preserve">Cargo Extra </v>
      </c>
      <c r="C254" s="3">
        <v>48</v>
      </c>
      <c r="D254" s="2">
        <v>145</v>
      </c>
      <c r="E254" s="2">
        <f>Table3[[#This Row],[Orders]]*Table3[[#This Row],[Price]]</f>
        <v>6960</v>
      </c>
      <c r="H254"/>
    </row>
    <row r="255" spans="1:8" x14ac:dyDescent="0.3">
      <c r="A255" t="s">
        <v>803</v>
      </c>
      <c r="B255" s="6" t="str">
        <f t="shared" si="3"/>
        <v xml:space="preserve">GKD Sparsh </v>
      </c>
      <c r="C255" s="3">
        <v>194</v>
      </c>
      <c r="D255" s="2">
        <v>190</v>
      </c>
      <c r="E255" s="2">
        <f>Table3[[#This Row],[Orders]]*Table3[[#This Row],[Price]]</f>
        <v>36860</v>
      </c>
      <c r="H255"/>
    </row>
    <row r="256" spans="1:8" x14ac:dyDescent="0.3">
      <c r="A256" t="s">
        <v>804</v>
      </c>
      <c r="B256" s="5" t="str">
        <f t="shared" si="3"/>
        <v xml:space="preserve">Currently unavailableZORDAN </v>
      </c>
      <c r="C256" s="3">
        <v>163</v>
      </c>
      <c r="D256" s="2">
        <v>480</v>
      </c>
      <c r="E256" s="2">
        <f>Table3[[#This Row],[Orders]]*Table3[[#This Row],[Price]]</f>
        <v>78240</v>
      </c>
      <c r="H256"/>
    </row>
    <row r="257" spans="1:8" x14ac:dyDescent="0.3">
      <c r="A257" t="s">
        <v>805</v>
      </c>
      <c r="B257" s="6" t="str">
        <f t="shared" si="3"/>
        <v xml:space="preserve">Kesavardhini K-10 </v>
      </c>
      <c r="C257" s="3">
        <v>1197</v>
      </c>
      <c r="D257" s="2">
        <v>160</v>
      </c>
      <c r="E257" s="2">
        <f>Table3[[#This Row],[Orders]]*Table3[[#This Row],[Price]]</f>
        <v>191520</v>
      </c>
      <c r="H257"/>
    </row>
    <row r="258" spans="1:8" x14ac:dyDescent="0.3">
      <c r="A258" t="s">
        <v>806</v>
      </c>
      <c r="B258" s="5" t="str">
        <f t="shared" si="3"/>
        <v xml:space="preserve">Halixir Versatile </v>
      </c>
      <c r="C258" s="3">
        <v>18</v>
      </c>
      <c r="D258" s="2">
        <v>269</v>
      </c>
      <c r="E258" s="2">
        <f>Table3[[#This Row],[Orders]]*Table3[[#This Row],[Price]]</f>
        <v>4842</v>
      </c>
      <c r="H258"/>
    </row>
    <row r="259" spans="1:8" x14ac:dyDescent="0.3">
      <c r="A259" t="s">
        <v>807</v>
      </c>
      <c r="B259" s="6" t="str">
        <f t="shared" ref="B259:B322" si="4">MID(A259,1,SEARCH(" ",A259,SEARCH(" ",A259)+1))</f>
        <v xml:space="preserve">Raiyani Beard </v>
      </c>
      <c r="C259" s="3">
        <v>25</v>
      </c>
      <c r="D259" s="2">
        <v>165</v>
      </c>
      <c r="E259" s="2">
        <f>Table3[[#This Row],[Orders]]*Table3[[#This Row],[Price]]</f>
        <v>4125</v>
      </c>
      <c r="H259"/>
    </row>
    <row r="260" spans="1:8" x14ac:dyDescent="0.3">
      <c r="A260" t="s">
        <v>808</v>
      </c>
      <c r="B260" s="5" t="str">
        <f t="shared" si="4"/>
        <v xml:space="preserve">Phillauri Hair </v>
      </c>
      <c r="C260" s="3">
        <v>12</v>
      </c>
      <c r="D260" s="2">
        <v>145</v>
      </c>
      <c r="E260" s="2">
        <f>Table3[[#This Row],[Orders]]*Table3[[#This Row],[Price]]</f>
        <v>1740</v>
      </c>
      <c r="H260"/>
    </row>
    <row r="261" spans="1:8" x14ac:dyDescent="0.3">
      <c r="A261" t="s">
        <v>809</v>
      </c>
      <c r="B261" s="6" t="str">
        <f t="shared" si="4"/>
        <v xml:space="preserve">7 Days </v>
      </c>
      <c r="C261" s="3">
        <v>343</v>
      </c>
      <c r="D261" s="2">
        <v>240</v>
      </c>
      <c r="E261" s="2">
        <f>Table3[[#This Row],[Orders]]*Table3[[#This Row],[Price]]</f>
        <v>82320</v>
      </c>
      <c r="H261"/>
    </row>
    <row r="262" spans="1:8" x14ac:dyDescent="0.3">
      <c r="A262" t="s">
        <v>810</v>
      </c>
      <c r="B262" s="5" t="str">
        <f t="shared" si="4"/>
        <v xml:space="preserve">Devogue Extra </v>
      </c>
      <c r="C262" s="3">
        <v>30</v>
      </c>
      <c r="D262" s="2">
        <v>145</v>
      </c>
      <c r="E262" s="2">
        <f>Table3[[#This Row],[Orders]]*Table3[[#This Row],[Price]]</f>
        <v>4350</v>
      </c>
      <c r="H262"/>
    </row>
    <row r="263" spans="1:8" x14ac:dyDescent="0.3">
      <c r="A263" t="s">
        <v>811</v>
      </c>
      <c r="B263" s="6" t="str">
        <f t="shared" si="4"/>
        <v xml:space="preserve">vkeshbund khadi </v>
      </c>
      <c r="C263" s="3">
        <v>59</v>
      </c>
      <c r="D263" s="2">
        <v>249</v>
      </c>
      <c r="E263" s="2">
        <f>Table3[[#This Row],[Orders]]*Table3[[#This Row],[Price]]</f>
        <v>14691</v>
      </c>
      <c r="H263"/>
    </row>
    <row r="264" spans="1:8" x14ac:dyDescent="0.3">
      <c r="A264" t="s">
        <v>812</v>
      </c>
      <c r="B264" s="5" t="str">
        <f t="shared" si="4"/>
        <v xml:space="preserve">Vadhika Premium </v>
      </c>
      <c r="C264" s="3">
        <v>262</v>
      </c>
      <c r="D264" s="2">
        <v>399</v>
      </c>
      <c r="E264" s="2">
        <f>Table3[[#This Row],[Orders]]*Table3[[#This Row],[Price]]</f>
        <v>104538</v>
      </c>
      <c r="H264"/>
    </row>
    <row r="265" spans="1:8" x14ac:dyDescent="0.3">
      <c r="A265" t="s">
        <v>813</v>
      </c>
      <c r="B265" s="6" t="str">
        <f t="shared" si="4"/>
        <v xml:space="preserve">WishCare Premium </v>
      </c>
      <c r="C265" s="3">
        <v>17</v>
      </c>
      <c r="D265" s="2">
        <v>849</v>
      </c>
      <c r="E265" s="2">
        <f>Table3[[#This Row],[Orders]]*Table3[[#This Row],[Price]]</f>
        <v>14433</v>
      </c>
      <c r="H265"/>
    </row>
    <row r="266" spans="1:8" x14ac:dyDescent="0.3">
      <c r="A266" t="s">
        <v>814</v>
      </c>
      <c r="B266" s="5" t="str">
        <f t="shared" si="4"/>
        <v xml:space="preserve">Mahadev herbal </v>
      </c>
      <c r="C266" s="3">
        <v>15</v>
      </c>
      <c r="D266" s="2">
        <v>499</v>
      </c>
      <c r="E266" s="2">
        <f>Table3[[#This Row],[Orders]]*Table3[[#This Row],[Price]]</f>
        <v>7485</v>
      </c>
      <c r="H266"/>
    </row>
    <row r="267" spans="1:8" x14ac:dyDescent="0.3">
      <c r="A267" t="s">
        <v>638</v>
      </c>
      <c r="B267" s="6" t="str">
        <f t="shared" si="4"/>
        <v xml:space="preserve">TRICHUP Hair </v>
      </c>
      <c r="C267" s="3">
        <v>76</v>
      </c>
      <c r="D267" s="2">
        <v>629</v>
      </c>
      <c r="E267" s="2">
        <f>Table3[[#This Row],[Orders]]*Table3[[#This Row],[Price]]</f>
        <v>47804</v>
      </c>
      <c r="H267"/>
    </row>
    <row r="268" spans="1:8" x14ac:dyDescent="0.3">
      <c r="A268" t="s">
        <v>815</v>
      </c>
      <c r="B268" s="5" t="str">
        <f t="shared" si="4"/>
        <v xml:space="preserve">BadaHair Herbal </v>
      </c>
      <c r="C268" s="3">
        <v>3</v>
      </c>
      <c r="D268" s="2">
        <v>299</v>
      </c>
      <c r="E268" s="2">
        <f>Table3[[#This Row],[Orders]]*Table3[[#This Row],[Price]]</f>
        <v>897</v>
      </c>
      <c r="H268"/>
    </row>
    <row r="269" spans="1:8" x14ac:dyDescent="0.3">
      <c r="A269" t="s">
        <v>816</v>
      </c>
      <c r="B269" s="6" t="str">
        <f t="shared" si="4"/>
        <v xml:space="preserve">beautzen Beautzenoil </v>
      </c>
      <c r="C269" s="3">
        <v>28</v>
      </c>
      <c r="D269" s="2">
        <v>119</v>
      </c>
      <c r="E269" s="2">
        <f>Table3[[#This Row],[Orders]]*Table3[[#This Row],[Price]]</f>
        <v>3332</v>
      </c>
      <c r="H269"/>
    </row>
    <row r="270" spans="1:8" x14ac:dyDescent="0.3">
      <c r="A270" t="s">
        <v>817</v>
      </c>
      <c r="B270" s="5" t="str">
        <f t="shared" si="4"/>
        <v xml:space="preserve">Adivasi Herbal </v>
      </c>
      <c r="C270" s="3">
        <v>107</v>
      </c>
      <c r="D270" s="2">
        <v>999</v>
      </c>
      <c r="E270" s="2">
        <f>Table3[[#This Row],[Orders]]*Table3[[#This Row],[Price]]</f>
        <v>106893</v>
      </c>
      <c r="H270"/>
    </row>
    <row r="271" spans="1:8" x14ac:dyDescent="0.3">
      <c r="A271" t="s">
        <v>818</v>
      </c>
      <c r="B271" s="6" t="str">
        <f t="shared" si="4"/>
        <v xml:space="preserve">Allen's Arnica </v>
      </c>
      <c r="C271" s="3">
        <v>45</v>
      </c>
      <c r="D271" s="2">
        <v>150</v>
      </c>
      <c r="E271" s="2">
        <f>Table3[[#This Row],[Orders]]*Table3[[#This Row],[Price]]</f>
        <v>6750</v>
      </c>
      <c r="H271"/>
    </row>
    <row r="272" spans="1:8" x14ac:dyDescent="0.3">
      <c r="A272" t="s">
        <v>819</v>
      </c>
      <c r="B272" s="5" t="str">
        <f t="shared" si="4"/>
        <v xml:space="preserve">Neelambari Ayurvedic </v>
      </c>
      <c r="C272" s="3">
        <v>237</v>
      </c>
      <c r="D272" s="2">
        <v>475</v>
      </c>
      <c r="E272" s="2">
        <f>Table3[[#This Row],[Orders]]*Table3[[#This Row],[Price]]</f>
        <v>112575</v>
      </c>
      <c r="H272"/>
    </row>
    <row r="273" spans="1:8" x14ac:dyDescent="0.3">
      <c r="A273" t="s">
        <v>820</v>
      </c>
      <c r="B273" s="6" t="str">
        <f t="shared" si="4"/>
        <v xml:space="preserve">Entik Hair </v>
      </c>
      <c r="C273" s="3">
        <v>245</v>
      </c>
      <c r="D273" s="2">
        <v>360</v>
      </c>
      <c r="E273" s="2">
        <f>Table3[[#This Row],[Orders]]*Table3[[#This Row],[Price]]</f>
        <v>88200</v>
      </c>
      <c r="H273"/>
    </row>
    <row r="274" spans="1:8" x14ac:dyDescent="0.3">
      <c r="A274" t="s">
        <v>821</v>
      </c>
      <c r="B274" s="5" t="str">
        <f t="shared" si="4"/>
        <v xml:space="preserve">Feel &amp; </v>
      </c>
      <c r="C274" s="3">
        <v>17</v>
      </c>
      <c r="D274" s="2">
        <v>1300</v>
      </c>
      <c r="E274" s="2">
        <f>Table3[[#This Row],[Orders]]*Table3[[#This Row],[Price]]</f>
        <v>22100</v>
      </c>
      <c r="H274"/>
    </row>
    <row r="275" spans="1:8" x14ac:dyDescent="0.3">
      <c r="A275" t="s">
        <v>822</v>
      </c>
      <c r="B275" s="6" t="str">
        <f t="shared" si="4"/>
        <v xml:space="preserve">Himgange Hair </v>
      </c>
      <c r="C275" s="3">
        <v>332</v>
      </c>
      <c r="D275" s="2">
        <v>379</v>
      </c>
      <c r="E275" s="2">
        <f>Table3[[#This Row],[Orders]]*Table3[[#This Row],[Price]]</f>
        <v>125828</v>
      </c>
      <c r="H275"/>
    </row>
    <row r="276" spans="1:8" x14ac:dyDescent="0.3">
      <c r="A276" t="s">
        <v>823</v>
      </c>
      <c r="B276" s="5" t="str">
        <f t="shared" si="4"/>
        <v xml:space="preserve">Feel &amp; </v>
      </c>
      <c r="C276" s="3">
        <v>17</v>
      </c>
      <c r="D276" s="2">
        <v>499</v>
      </c>
      <c r="E276" s="2">
        <f>Table3[[#This Row],[Orders]]*Table3[[#This Row],[Price]]</f>
        <v>8483</v>
      </c>
      <c r="H276"/>
    </row>
    <row r="277" spans="1:8" x14ac:dyDescent="0.3">
      <c r="A277" t="s">
        <v>824</v>
      </c>
      <c r="B277" s="6" t="str">
        <f t="shared" si="4"/>
        <v xml:space="preserve">Neelambari Adivasi </v>
      </c>
      <c r="C277" s="3">
        <v>22</v>
      </c>
      <c r="D277" s="2">
        <v>949</v>
      </c>
      <c r="E277" s="2">
        <f>Table3[[#This Row],[Orders]]*Table3[[#This Row],[Price]]</f>
        <v>20878</v>
      </c>
      <c r="H277"/>
    </row>
    <row r="278" spans="1:8" x14ac:dyDescent="0.3">
      <c r="A278" t="s">
        <v>825</v>
      </c>
      <c r="B278" s="5" t="str">
        <f t="shared" si="4"/>
        <v xml:space="preserve">ogx Extra </v>
      </c>
      <c r="C278" s="3">
        <v>7</v>
      </c>
      <c r="D278" s="2">
        <v>740</v>
      </c>
      <c r="E278" s="2">
        <f>Table3[[#This Row],[Orders]]*Table3[[#This Row],[Price]]</f>
        <v>5180</v>
      </c>
      <c r="H278"/>
    </row>
    <row r="279" spans="1:8" x14ac:dyDescent="0.3">
      <c r="A279" t="s">
        <v>826</v>
      </c>
      <c r="B279" s="6" t="str">
        <f t="shared" si="4"/>
        <v xml:space="preserve">Super Vasmol </v>
      </c>
      <c r="C279" s="3">
        <v>37</v>
      </c>
      <c r="D279" s="2">
        <v>149</v>
      </c>
      <c r="E279" s="2">
        <f>Table3[[#This Row],[Orders]]*Table3[[#This Row],[Price]]</f>
        <v>5513</v>
      </c>
      <c r="H279"/>
    </row>
    <row r="280" spans="1:8" x14ac:dyDescent="0.3">
      <c r="A280" t="s">
        <v>827</v>
      </c>
      <c r="B280" s="5" t="str">
        <f t="shared" si="4"/>
        <v xml:space="preserve">Modicare PURE </v>
      </c>
      <c r="C280" s="3">
        <v>52</v>
      </c>
      <c r="D280" s="2">
        <v>255</v>
      </c>
      <c r="E280" s="2">
        <f>Table3[[#This Row],[Orders]]*Table3[[#This Row],[Price]]</f>
        <v>13260</v>
      </c>
      <c r="H280"/>
    </row>
    <row r="281" spans="1:8" x14ac:dyDescent="0.3">
      <c r="A281" t="s">
        <v>827</v>
      </c>
      <c r="B281" s="6" t="str">
        <f t="shared" si="4"/>
        <v xml:space="preserve">Modicare PURE </v>
      </c>
      <c r="C281" s="3">
        <v>52</v>
      </c>
      <c r="D281" s="2">
        <v>255</v>
      </c>
      <c r="E281" s="2">
        <f>Table3[[#This Row],[Orders]]*Table3[[#This Row],[Price]]</f>
        <v>13260</v>
      </c>
      <c r="H281"/>
    </row>
    <row r="282" spans="1:8" x14ac:dyDescent="0.3">
      <c r="A282" t="s">
        <v>828</v>
      </c>
      <c r="B282" s="5" t="str">
        <f t="shared" si="4"/>
        <v xml:space="preserve">AMRUSOAL Onion </v>
      </c>
      <c r="C282" s="3">
        <v>26</v>
      </c>
      <c r="D282" s="2">
        <v>167</v>
      </c>
      <c r="E282" s="2">
        <f>Table3[[#This Row],[Orders]]*Table3[[#This Row],[Price]]</f>
        <v>4342</v>
      </c>
      <c r="H282"/>
    </row>
    <row r="283" spans="1:8" x14ac:dyDescent="0.3">
      <c r="A283" t="s">
        <v>829</v>
      </c>
      <c r="B283" s="6" t="str">
        <f t="shared" si="4"/>
        <v xml:space="preserve">VINAL BRAHMI </v>
      </c>
      <c r="C283" s="3">
        <v>759</v>
      </c>
      <c r="D283" s="2">
        <v>170</v>
      </c>
      <c r="E283" s="2">
        <f>Table3[[#This Row],[Orders]]*Table3[[#This Row],[Price]]</f>
        <v>129030</v>
      </c>
      <c r="H283"/>
    </row>
    <row r="284" spans="1:8" x14ac:dyDescent="0.3">
      <c r="A284" t="s">
        <v>830</v>
      </c>
      <c r="B284" s="5" t="str">
        <f t="shared" si="4"/>
        <v xml:space="preserve">Rootz Hair </v>
      </c>
      <c r="C284" s="3">
        <v>35</v>
      </c>
      <c r="D284" s="2">
        <v>622</v>
      </c>
      <c r="E284" s="2">
        <f>Table3[[#This Row],[Orders]]*Table3[[#This Row],[Price]]</f>
        <v>21770</v>
      </c>
      <c r="H284"/>
    </row>
    <row r="285" spans="1:8" x14ac:dyDescent="0.3">
      <c r="A285" t="s">
        <v>831</v>
      </c>
      <c r="B285" s="6" t="str">
        <f t="shared" si="4"/>
        <v xml:space="preserve">Parachute Parashute </v>
      </c>
      <c r="C285" s="3">
        <v>75</v>
      </c>
      <c r="D285" s="2">
        <v>365</v>
      </c>
      <c r="E285" s="2">
        <f>Table3[[#This Row],[Orders]]*Table3[[#This Row],[Price]]</f>
        <v>27375</v>
      </c>
      <c r="H285"/>
    </row>
    <row r="286" spans="1:8" x14ac:dyDescent="0.3">
      <c r="A286" t="s">
        <v>832</v>
      </c>
      <c r="B286" s="5" t="str">
        <f t="shared" si="4"/>
        <v xml:space="preserve">Bakson's Sunny </v>
      </c>
      <c r="C286" s="3">
        <v>279</v>
      </c>
      <c r="D286" s="2">
        <v>214</v>
      </c>
      <c r="E286" s="2">
        <f>Table3[[#This Row],[Orders]]*Table3[[#This Row],[Price]]</f>
        <v>59706</v>
      </c>
      <c r="H286"/>
    </row>
    <row r="287" spans="1:8" x14ac:dyDescent="0.3">
      <c r="A287" t="s">
        <v>833</v>
      </c>
      <c r="B287" s="6" t="str">
        <f t="shared" si="4"/>
        <v xml:space="preserve">WishCare Premium </v>
      </c>
      <c r="C287" s="3">
        <v>21</v>
      </c>
      <c r="D287" s="2">
        <v>949</v>
      </c>
      <c r="E287" s="2">
        <f>Table3[[#This Row],[Orders]]*Table3[[#This Row],[Price]]</f>
        <v>19929</v>
      </c>
      <c r="H287"/>
    </row>
    <row r="288" spans="1:8" x14ac:dyDescent="0.3">
      <c r="A288" t="s">
        <v>834</v>
      </c>
      <c r="B288" s="5" t="str">
        <f t="shared" si="4"/>
        <v xml:space="preserve">ALBANIA Onion </v>
      </c>
      <c r="C288" s="3">
        <v>369</v>
      </c>
      <c r="D288" s="2">
        <v>125</v>
      </c>
      <c r="E288" s="2">
        <f>Table3[[#This Row],[Orders]]*Table3[[#This Row],[Price]]</f>
        <v>46125</v>
      </c>
      <c r="H288"/>
    </row>
    <row r="289" spans="1:8" x14ac:dyDescent="0.3">
      <c r="A289" t="s">
        <v>835</v>
      </c>
      <c r="B289" s="6" t="str">
        <f t="shared" si="4"/>
        <v xml:space="preserve">Mahadev herbal </v>
      </c>
      <c r="C289" s="3">
        <v>388</v>
      </c>
      <c r="D289" s="2">
        <v>870</v>
      </c>
      <c r="E289" s="2">
        <f>Table3[[#This Row],[Orders]]*Table3[[#This Row],[Price]]</f>
        <v>337560</v>
      </c>
      <c r="H289"/>
    </row>
    <row r="290" spans="1:8" x14ac:dyDescent="0.3">
      <c r="A290" t="s">
        <v>836</v>
      </c>
      <c r="B290" s="5" t="str">
        <f t="shared" si="4"/>
        <v xml:space="preserve">24 Hours </v>
      </c>
      <c r="C290" s="3">
        <v>83</v>
      </c>
      <c r="D290" s="2">
        <v>352</v>
      </c>
      <c r="E290" s="2">
        <f>Table3[[#This Row],[Orders]]*Table3[[#This Row],[Price]]</f>
        <v>29216</v>
      </c>
      <c r="H290"/>
    </row>
    <row r="291" spans="1:8" x14ac:dyDescent="0.3">
      <c r="A291" t="s">
        <v>837</v>
      </c>
      <c r="B291" s="6" t="str">
        <f t="shared" si="4"/>
        <v xml:space="preserve">VedOn Cold </v>
      </c>
      <c r="C291" s="3">
        <v>3</v>
      </c>
      <c r="D291" s="2">
        <v>199</v>
      </c>
      <c r="E291" s="2">
        <f>Table3[[#This Row],[Orders]]*Table3[[#This Row],[Price]]</f>
        <v>597</v>
      </c>
      <c r="H291"/>
    </row>
    <row r="292" spans="1:8" x14ac:dyDescent="0.3">
      <c r="A292" t="s">
        <v>838</v>
      </c>
      <c r="B292" s="5" t="str">
        <f t="shared" si="4"/>
        <v xml:space="preserve">bhramarah DHANWAKESA </v>
      </c>
      <c r="C292" s="3">
        <v>22</v>
      </c>
      <c r="D292" s="2">
        <v>749</v>
      </c>
      <c r="E292" s="2">
        <f>Table3[[#This Row],[Orders]]*Table3[[#This Row],[Price]]</f>
        <v>16478</v>
      </c>
      <c r="H292"/>
    </row>
    <row r="293" spans="1:8" x14ac:dyDescent="0.3">
      <c r="A293" t="s">
        <v>839</v>
      </c>
      <c r="B293" s="6" t="str">
        <f t="shared" si="4"/>
        <v xml:space="preserve">Vadhika 100% </v>
      </c>
      <c r="C293" s="3">
        <v>50</v>
      </c>
      <c r="D293" s="2">
        <v>191</v>
      </c>
      <c r="E293" s="2">
        <f>Table3[[#This Row],[Orders]]*Table3[[#This Row],[Price]]</f>
        <v>9550</v>
      </c>
      <c r="H293"/>
    </row>
    <row r="294" spans="1:8" x14ac:dyDescent="0.3">
      <c r="A294" t="s">
        <v>840</v>
      </c>
      <c r="B294" s="5" t="str">
        <f t="shared" si="4"/>
        <v xml:space="preserve">SESA Reduces </v>
      </c>
      <c r="C294" s="3">
        <v>29</v>
      </c>
      <c r="D294" s="2">
        <v>300</v>
      </c>
      <c r="E294" s="2">
        <f>Table3[[#This Row],[Orders]]*Table3[[#This Row],[Price]]</f>
        <v>8700</v>
      </c>
      <c r="H294"/>
    </row>
    <row r="295" spans="1:8" x14ac:dyDescent="0.3">
      <c r="A295" t="s">
        <v>841</v>
      </c>
      <c r="B295" s="6" t="str">
        <f t="shared" si="4"/>
        <v xml:space="preserve">earthBaby 100% </v>
      </c>
      <c r="C295" s="3">
        <v>23</v>
      </c>
      <c r="D295" s="2">
        <v>473</v>
      </c>
      <c r="E295" s="2">
        <f>Table3[[#This Row],[Orders]]*Table3[[#This Row],[Price]]</f>
        <v>10879</v>
      </c>
      <c r="H295"/>
    </row>
    <row r="296" spans="1:8" x14ac:dyDescent="0.3">
      <c r="A296" t="s">
        <v>842</v>
      </c>
      <c r="B296" s="5" t="str">
        <f t="shared" si="4"/>
        <v xml:space="preserve">MORVIN Keshma </v>
      </c>
      <c r="C296" s="3">
        <v>26</v>
      </c>
      <c r="D296" s="2">
        <v>149</v>
      </c>
      <c r="E296" s="2">
        <f>Table3[[#This Row],[Orders]]*Table3[[#This Row],[Price]]</f>
        <v>3874</v>
      </c>
      <c r="H296"/>
    </row>
    <row r="297" spans="1:8" x14ac:dyDescent="0.3">
      <c r="A297" t="s">
        <v>843</v>
      </c>
      <c r="B297" s="6" t="str">
        <f t="shared" si="4"/>
        <v xml:space="preserve">Parachute Pure </v>
      </c>
      <c r="C297" s="3">
        <v>177</v>
      </c>
      <c r="D297" s="2">
        <v>295</v>
      </c>
      <c r="E297" s="2">
        <f>Table3[[#This Row],[Orders]]*Table3[[#This Row],[Price]]</f>
        <v>52215</v>
      </c>
      <c r="H297"/>
    </row>
    <row r="298" spans="1:8" x14ac:dyDescent="0.3">
      <c r="A298" t="s">
        <v>844</v>
      </c>
      <c r="B298" s="5" t="str">
        <f t="shared" si="4"/>
        <v xml:space="preserve">GULBADAN 100% </v>
      </c>
      <c r="C298" s="3">
        <v>14</v>
      </c>
      <c r="D298" s="2">
        <v>299</v>
      </c>
      <c r="E298" s="2">
        <f>Table3[[#This Row],[Orders]]*Table3[[#This Row],[Price]]</f>
        <v>4186</v>
      </c>
      <c r="H298"/>
    </row>
    <row r="299" spans="1:8" x14ac:dyDescent="0.3">
      <c r="A299" t="s">
        <v>845</v>
      </c>
      <c r="B299" s="6" t="str">
        <f t="shared" si="4"/>
        <v xml:space="preserve">The Nile </v>
      </c>
      <c r="C299" s="3">
        <v>13</v>
      </c>
      <c r="D299" s="2">
        <v>248</v>
      </c>
      <c r="E299" s="2">
        <f>Table3[[#This Row],[Orders]]*Table3[[#This Row],[Price]]</f>
        <v>3224</v>
      </c>
      <c r="H299"/>
    </row>
    <row r="300" spans="1:8" x14ac:dyDescent="0.3">
      <c r="A300" t="s">
        <v>846</v>
      </c>
      <c r="B300" s="5" t="str">
        <f t="shared" si="4"/>
        <v xml:space="preserve">ENAUNIQ Jasmin </v>
      </c>
      <c r="C300" s="3">
        <v>21</v>
      </c>
      <c r="D300" s="2">
        <v>289</v>
      </c>
      <c r="E300" s="2">
        <f>Table3[[#This Row],[Orders]]*Table3[[#This Row],[Price]]</f>
        <v>6069</v>
      </c>
      <c r="H300"/>
    </row>
    <row r="301" spans="1:8" x14ac:dyDescent="0.3">
      <c r="A301" t="s">
        <v>847</v>
      </c>
      <c r="B301" s="6" t="str">
        <f t="shared" si="4"/>
        <v xml:space="preserve">SESA Ayurvedic </v>
      </c>
      <c r="C301" s="3">
        <v>461</v>
      </c>
      <c r="D301" s="2">
        <v>295</v>
      </c>
      <c r="E301" s="2">
        <f>Table3[[#This Row],[Orders]]*Table3[[#This Row],[Price]]</f>
        <v>135995</v>
      </c>
      <c r="H301"/>
    </row>
    <row r="302" spans="1:8" x14ac:dyDescent="0.3">
      <c r="A302" t="s">
        <v>848</v>
      </c>
      <c r="B302" s="5" t="str">
        <f t="shared" si="4"/>
        <v xml:space="preserve">RCM Coconut </v>
      </c>
      <c r="C302" s="3">
        <v>4</v>
      </c>
      <c r="D302" s="2">
        <v>215</v>
      </c>
      <c r="E302" s="2">
        <f>Table3[[#This Row],[Orders]]*Table3[[#This Row],[Price]]</f>
        <v>860</v>
      </c>
      <c r="H302"/>
    </row>
    <row r="303" spans="1:8" x14ac:dyDescent="0.3">
      <c r="A303" t="s">
        <v>849</v>
      </c>
      <c r="B303" s="6" t="str">
        <f t="shared" si="4"/>
        <v xml:space="preserve">kmp Coconut </v>
      </c>
      <c r="C303" s="3">
        <v>106</v>
      </c>
      <c r="D303" s="2">
        <v>190</v>
      </c>
      <c r="E303" s="2">
        <f>Table3[[#This Row],[Orders]]*Table3[[#This Row],[Price]]</f>
        <v>20140</v>
      </c>
      <c r="H303"/>
    </row>
    <row r="304" spans="1:8" x14ac:dyDescent="0.3">
      <c r="A304" t="s">
        <v>850</v>
      </c>
      <c r="B304" s="5" t="str">
        <f t="shared" si="4"/>
        <v xml:space="preserve">Dabur ANMOL </v>
      </c>
      <c r="C304" s="3">
        <v>24</v>
      </c>
      <c r="D304" s="2">
        <v>234</v>
      </c>
      <c r="E304" s="2">
        <f>Table3[[#This Row],[Orders]]*Table3[[#This Row],[Price]]</f>
        <v>5616</v>
      </c>
      <c r="H304"/>
    </row>
    <row r="305" spans="1:8" x14ac:dyDescent="0.3">
      <c r="A305" t="s">
        <v>851</v>
      </c>
      <c r="B305" s="6" t="str">
        <f t="shared" si="4"/>
        <v xml:space="preserve">nagbai Onion </v>
      </c>
      <c r="C305" s="3">
        <v>119</v>
      </c>
      <c r="D305" s="2">
        <v>148</v>
      </c>
      <c r="E305" s="2">
        <f>Table3[[#This Row],[Orders]]*Table3[[#This Row],[Price]]</f>
        <v>17612</v>
      </c>
      <c r="H305"/>
    </row>
    <row r="306" spans="1:8" x14ac:dyDescent="0.3">
      <c r="A306" t="s">
        <v>852</v>
      </c>
      <c r="B306" s="5" t="str">
        <f t="shared" si="4"/>
        <v xml:space="preserve">Oneway Happiness </v>
      </c>
      <c r="C306" s="3">
        <v>98</v>
      </c>
      <c r="D306" s="2">
        <v>249</v>
      </c>
      <c r="E306" s="2">
        <f>Table3[[#This Row],[Orders]]*Table3[[#This Row],[Price]]</f>
        <v>24402</v>
      </c>
      <c r="H306"/>
    </row>
    <row r="307" spans="1:8" x14ac:dyDescent="0.3">
      <c r="A307" t="s">
        <v>853</v>
      </c>
      <c r="B307" s="6" t="str">
        <f t="shared" si="4"/>
        <v xml:space="preserve">Glossy Care </v>
      </c>
      <c r="C307" s="3">
        <v>4</v>
      </c>
      <c r="D307" s="2">
        <v>299</v>
      </c>
      <c r="E307" s="2">
        <f>Table3[[#This Row],[Orders]]*Table3[[#This Row],[Price]]</f>
        <v>1196</v>
      </c>
      <c r="H307"/>
    </row>
    <row r="308" spans="1:8" x14ac:dyDescent="0.3">
      <c r="A308" t="s">
        <v>854</v>
      </c>
      <c r="B308" s="5" t="str">
        <f t="shared" si="4"/>
        <v xml:space="preserve">Licel Premium </v>
      </c>
      <c r="C308" s="3">
        <v>950</v>
      </c>
      <c r="D308" s="2">
        <v>294</v>
      </c>
      <c r="E308" s="2">
        <f>Table3[[#This Row],[Orders]]*Table3[[#This Row],[Price]]</f>
        <v>279300</v>
      </c>
      <c r="H308"/>
    </row>
    <row r="309" spans="1:8" x14ac:dyDescent="0.3">
      <c r="A309" t="s">
        <v>855</v>
      </c>
      <c r="B309" s="6" t="str">
        <f t="shared" si="4"/>
        <v xml:space="preserve">Mystiq Living </v>
      </c>
      <c r="C309" s="3">
        <v>22</v>
      </c>
      <c r="D309" s="2">
        <v>339</v>
      </c>
      <c r="E309" s="2">
        <f>Table3[[#This Row],[Orders]]*Table3[[#This Row],[Price]]</f>
        <v>7458</v>
      </c>
      <c r="H309"/>
    </row>
    <row r="310" spans="1:8" x14ac:dyDescent="0.3">
      <c r="A310" t="s">
        <v>856</v>
      </c>
      <c r="B310" s="5" t="str">
        <f t="shared" si="4"/>
        <v xml:space="preserve">panchvati Herbal </v>
      </c>
      <c r="C310" s="3">
        <v>25</v>
      </c>
      <c r="D310" s="2">
        <v>175</v>
      </c>
      <c r="E310" s="2">
        <f>Table3[[#This Row],[Orders]]*Table3[[#This Row],[Price]]</f>
        <v>4375</v>
      </c>
      <c r="H310"/>
    </row>
    <row r="311" spans="1:8" x14ac:dyDescent="0.3">
      <c r="A311" t="s">
        <v>857</v>
      </c>
      <c r="B311" s="6" t="str">
        <f t="shared" si="4"/>
        <v xml:space="preserve">EMAMI Kesh </v>
      </c>
      <c r="C311" s="3">
        <v>180</v>
      </c>
      <c r="D311" s="2">
        <v>183</v>
      </c>
      <c r="E311" s="2">
        <f>Table3[[#This Row],[Orders]]*Table3[[#This Row],[Price]]</f>
        <v>32940</v>
      </c>
      <c r="H311"/>
    </row>
    <row r="312" spans="1:8" x14ac:dyDescent="0.3">
      <c r="A312" t="s">
        <v>858</v>
      </c>
      <c r="B312" s="5" t="str">
        <f t="shared" si="4"/>
        <v xml:space="preserve">orange oriole </v>
      </c>
      <c r="C312" s="3">
        <v>106</v>
      </c>
      <c r="D312" s="2">
        <v>132</v>
      </c>
      <c r="E312" s="2">
        <f>Table3[[#This Row],[Orders]]*Table3[[#This Row],[Price]]</f>
        <v>13992</v>
      </c>
      <c r="H312"/>
    </row>
    <row r="313" spans="1:8" x14ac:dyDescent="0.3">
      <c r="A313" t="s">
        <v>859</v>
      </c>
      <c r="B313" s="6" t="str">
        <f t="shared" si="4"/>
        <v xml:space="preserve">Oriflame Hair </v>
      </c>
      <c r="C313" s="3">
        <v>302</v>
      </c>
      <c r="D313" s="2">
        <v>232</v>
      </c>
      <c r="E313" s="2">
        <f>Table3[[#This Row],[Orders]]*Table3[[#This Row],[Price]]</f>
        <v>70064</v>
      </c>
      <c r="H313"/>
    </row>
    <row r="314" spans="1:8" x14ac:dyDescent="0.3">
      <c r="A314" t="s">
        <v>860</v>
      </c>
      <c r="B314" s="5" t="str">
        <f t="shared" si="4"/>
        <v xml:space="preserve">ifrazon vatika </v>
      </c>
      <c r="C314" s="3">
        <v>82</v>
      </c>
      <c r="D314" s="2">
        <v>398</v>
      </c>
      <c r="E314" s="2">
        <f>Table3[[#This Row],[Orders]]*Table3[[#This Row],[Price]]</f>
        <v>32636</v>
      </c>
      <c r="H314"/>
    </row>
    <row r="315" spans="1:8" x14ac:dyDescent="0.3">
      <c r="A315" t="s">
        <v>861</v>
      </c>
      <c r="B315" s="6" t="str">
        <f t="shared" si="4"/>
        <v xml:space="preserve">RUZA Black </v>
      </c>
      <c r="C315" s="3">
        <v>90</v>
      </c>
      <c r="D315" s="2">
        <v>344</v>
      </c>
      <c r="E315" s="2">
        <f>Table3[[#This Row],[Orders]]*Table3[[#This Row],[Price]]</f>
        <v>30960</v>
      </c>
      <c r="H315"/>
    </row>
    <row r="316" spans="1:8" x14ac:dyDescent="0.3">
      <c r="A316" t="s">
        <v>862</v>
      </c>
      <c r="B316" s="5" t="str">
        <f t="shared" si="4"/>
        <v xml:space="preserve">adivasi sri </v>
      </c>
      <c r="C316" s="3">
        <v>36</v>
      </c>
      <c r="D316" s="2">
        <v>899</v>
      </c>
      <c r="E316" s="2">
        <f>Table3[[#This Row],[Orders]]*Table3[[#This Row],[Price]]</f>
        <v>32364</v>
      </c>
      <c r="H316"/>
    </row>
    <row r="317" spans="1:8" x14ac:dyDescent="0.3">
      <c r="A317" t="s">
        <v>863</v>
      </c>
      <c r="B317" s="6" t="str">
        <f t="shared" si="4"/>
        <v xml:space="preserve">Nilgiri Aromas </v>
      </c>
      <c r="C317" s="3">
        <v>5</v>
      </c>
      <c r="D317" s="2">
        <v>550</v>
      </c>
      <c r="E317" s="2">
        <f>Table3[[#This Row],[Orders]]*Table3[[#This Row],[Price]]</f>
        <v>2750</v>
      </c>
      <c r="H317"/>
    </row>
    <row r="318" spans="1:8" x14ac:dyDescent="0.3">
      <c r="A318" t="s">
        <v>864</v>
      </c>
      <c r="B318" s="5" t="str">
        <f t="shared" si="4"/>
        <v xml:space="preserve">look hair </v>
      </c>
      <c r="C318" s="3">
        <v>86</v>
      </c>
      <c r="D318" s="2">
        <v>234</v>
      </c>
      <c r="E318" s="2">
        <f>Table3[[#This Row],[Orders]]*Table3[[#This Row],[Price]]</f>
        <v>20124</v>
      </c>
      <c r="H318"/>
    </row>
    <row r="319" spans="1:8" x14ac:dyDescent="0.3">
      <c r="A319" t="s">
        <v>865</v>
      </c>
      <c r="B319" s="6" t="str">
        <f t="shared" si="4"/>
        <v xml:space="preserve">Amberry Ayurveda </v>
      </c>
      <c r="C319" s="3">
        <v>9</v>
      </c>
      <c r="D319" s="2">
        <v>249</v>
      </c>
      <c r="E319" s="2">
        <f>Table3[[#This Row],[Orders]]*Table3[[#This Row],[Price]]</f>
        <v>2241</v>
      </c>
      <c r="H319"/>
    </row>
    <row r="320" spans="1:8" x14ac:dyDescent="0.3">
      <c r="A320" t="s">
        <v>866</v>
      </c>
      <c r="B320" s="5" t="str">
        <f t="shared" si="4"/>
        <v xml:space="preserve">aswini Hair </v>
      </c>
      <c r="C320" s="3">
        <v>208</v>
      </c>
      <c r="D320" s="2">
        <v>148</v>
      </c>
      <c r="E320" s="2">
        <f>Table3[[#This Row],[Orders]]*Table3[[#This Row],[Price]]</f>
        <v>30784</v>
      </c>
      <c r="H320"/>
    </row>
    <row r="321" spans="1:8" x14ac:dyDescent="0.3">
      <c r="A321" t="s">
        <v>859</v>
      </c>
      <c r="B321" s="6" t="str">
        <f t="shared" si="4"/>
        <v xml:space="preserve">Oriflame Hair </v>
      </c>
      <c r="C321" s="3">
        <v>302</v>
      </c>
      <c r="D321" s="2">
        <v>232</v>
      </c>
      <c r="E321" s="2">
        <f>Table3[[#This Row],[Orders]]*Table3[[#This Row],[Price]]</f>
        <v>70064</v>
      </c>
      <c r="H321"/>
    </row>
    <row r="322" spans="1:8" x14ac:dyDescent="0.3">
      <c r="A322" t="s">
        <v>865</v>
      </c>
      <c r="B322" s="5" t="str">
        <f t="shared" si="4"/>
        <v xml:space="preserve">Amberry Ayurveda </v>
      </c>
      <c r="C322" s="3">
        <v>9</v>
      </c>
      <c r="D322" s="2">
        <v>249</v>
      </c>
      <c r="E322" s="2">
        <f>Table3[[#This Row],[Orders]]*Table3[[#This Row],[Price]]</f>
        <v>2241</v>
      </c>
      <c r="H322"/>
    </row>
    <row r="323" spans="1:8" x14ac:dyDescent="0.3">
      <c r="A323" t="s">
        <v>867</v>
      </c>
      <c r="B323" s="6" t="str">
        <f t="shared" ref="B323:B386" si="5">MID(A323,1,SEARCH(" ",A323,SEARCH(" ",A323)+1))</f>
        <v xml:space="preserve">BadaHair Sanjivani </v>
      </c>
      <c r="C323" s="3">
        <v>3</v>
      </c>
      <c r="D323" s="2">
        <v>449</v>
      </c>
      <c r="E323" s="2">
        <f>Table3[[#This Row],[Orders]]*Table3[[#This Row],[Price]]</f>
        <v>1347</v>
      </c>
      <c r="H323"/>
    </row>
    <row r="324" spans="1:8" x14ac:dyDescent="0.3">
      <c r="A324" t="s">
        <v>868</v>
      </c>
      <c r="B324" s="5" t="str">
        <f t="shared" si="5"/>
        <v xml:space="preserve">VINAL BADAM </v>
      </c>
      <c r="C324" s="3">
        <v>171</v>
      </c>
      <c r="D324" s="2">
        <v>315</v>
      </c>
      <c r="E324" s="2">
        <f>Table3[[#This Row],[Orders]]*Table3[[#This Row],[Price]]</f>
        <v>53865</v>
      </c>
      <c r="H324"/>
    </row>
    <row r="325" spans="1:8" x14ac:dyDescent="0.3">
      <c r="A325" t="s">
        <v>869</v>
      </c>
      <c r="B325" s="6" t="str">
        <f t="shared" si="5"/>
        <v xml:space="preserve">Parachute 100% </v>
      </c>
      <c r="C325" s="3">
        <v>16</v>
      </c>
      <c r="D325" s="2">
        <v>229</v>
      </c>
      <c r="E325" s="2">
        <f>Table3[[#This Row],[Orders]]*Table3[[#This Row],[Price]]</f>
        <v>3664</v>
      </c>
      <c r="H325"/>
    </row>
    <row r="326" spans="1:8" x14ac:dyDescent="0.3">
      <c r="A326" t="s">
        <v>870</v>
      </c>
      <c r="B326" s="5" t="str">
        <f t="shared" si="5"/>
        <v xml:space="preserve">Vedanya Organics </v>
      </c>
      <c r="C326" s="3">
        <v>8</v>
      </c>
      <c r="D326" s="2">
        <v>979</v>
      </c>
      <c r="E326" s="2">
        <f>Table3[[#This Row],[Orders]]*Table3[[#This Row],[Price]]</f>
        <v>7832</v>
      </c>
      <c r="H326"/>
    </row>
    <row r="327" spans="1:8" x14ac:dyDescent="0.3">
      <c r="A327" t="s">
        <v>871</v>
      </c>
      <c r="B327" s="6" t="str">
        <f t="shared" si="5"/>
        <v xml:space="preserve">Currently unavailableOriflame </v>
      </c>
      <c r="C327" s="3">
        <v>84</v>
      </c>
      <c r="D327" s="2">
        <v>199</v>
      </c>
      <c r="E327" s="2">
        <f>Table3[[#This Row],[Orders]]*Table3[[#This Row],[Price]]</f>
        <v>16716</v>
      </c>
      <c r="H327"/>
    </row>
    <row r="328" spans="1:8" x14ac:dyDescent="0.3">
      <c r="A328" t="s">
        <v>872</v>
      </c>
      <c r="B328" s="5" t="str">
        <f t="shared" si="5"/>
        <v xml:space="preserve">Auggmin Regrow </v>
      </c>
      <c r="C328" s="3">
        <v>35</v>
      </c>
      <c r="D328" s="2">
        <v>1311</v>
      </c>
      <c r="E328" s="2">
        <f>Table3[[#This Row],[Orders]]*Table3[[#This Row],[Price]]</f>
        <v>45885</v>
      </c>
      <c r="H328"/>
    </row>
    <row r="329" spans="1:8" x14ac:dyDescent="0.3">
      <c r="A329" t="s">
        <v>873</v>
      </c>
      <c r="B329" s="6" t="str">
        <f t="shared" si="5"/>
        <v xml:space="preserve">The Nile </v>
      </c>
      <c r="C329" s="3">
        <v>1</v>
      </c>
      <c r="D329" s="2">
        <v>399</v>
      </c>
      <c r="E329" s="2">
        <f>Table3[[#This Row],[Orders]]*Table3[[#This Row],[Price]]</f>
        <v>399</v>
      </c>
      <c r="H329"/>
    </row>
    <row r="330" spans="1:8" x14ac:dyDescent="0.3">
      <c r="A330" t="s">
        <v>874</v>
      </c>
      <c r="B330" s="5" t="str">
        <f t="shared" si="5"/>
        <v xml:space="preserve">Oriental Botanics </v>
      </c>
      <c r="C330" s="3">
        <v>50</v>
      </c>
      <c r="D330" s="2">
        <v>849</v>
      </c>
      <c r="E330" s="2">
        <f>Table3[[#This Row],[Orders]]*Table3[[#This Row],[Price]]</f>
        <v>42450</v>
      </c>
      <c r="H330"/>
    </row>
    <row r="331" spans="1:8" x14ac:dyDescent="0.3">
      <c r="A331" t="s">
        <v>875</v>
      </c>
      <c r="B331" s="6" t="str">
        <f t="shared" si="5"/>
        <v xml:space="preserve">Parachute Coconut </v>
      </c>
      <c r="C331" s="3">
        <v>39</v>
      </c>
      <c r="D331" s="2">
        <v>359</v>
      </c>
      <c r="E331" s="2">
        <f>Table3[[#This Row],[Orders]]*Table3[[#This Row],[Price]]</f>
        <v>14001</v>
      </c>
      <c r="H331"/>
    </row>
    <row r="332" spans="1:8" x14ac:dyDescent="0.3">
      <c r="A332" t="s">
        <v>876</v>
      </c>
      <c r="B332" s="5" t="str">
        <f t="shared" si="5"/>
        <v xml:space="preserve">Oriflame Sweden </v>
      </c>
      <c r="C332" s="3">
        <v>5</v>
      </c>
      <c r="D332" s="2">
        <v>213</v>
      </c>
      <c r="E332" s="2">
        <f>Table3[[#This Row],[Orders]]*Table3[[#This Row],[Price]]</f>
        <v>1065</v>
      </c>
      <c r="H332"/>
    </row>
    <row r="333" spans="1:8" x14ac:dyDescent="0.3">
      <c r="A333" t="s">
        <v>877</v>
      </c>
      <c r="B333" s="6" t="str">
        <f t="shared" si="5"/>
        <v xml:space="preserve">Oriflame Sweden </v>
      </c>
      <c r="C333" s="3">
        <v>648</v>
      </c>
      <c r="D333" s="2">
        <v>199</v>
      </c>
      <c r="E333" s="2">
        <f>Table3[[#This Row],[Orders]]*Table3[[#This Row],[Price]]</f>
        <v>128952</v>
      </c>
      <c r="H333"/>
    </row>
    <row r="334" spans="1:8" x14ac:dyDescent="0.3">
      <c r="A334" t="s">
        <v>878</v>
      </c>
      <c r="B334" s="5" t="str">
        <f t="shared" si="5"/>
        <v xml:space="preserve">Mystiq Living </v>
      </c>
      <c r="C334" s="3">
        <v>45</v>
      </c>
      <c r="D334" s="2">
        <v>369</v>
      </c>
      <c r="E334" s="2">
        <f>Table3[[#This Row],[Orders]]*Table3[[#This Row],[Price]]</f>
        <v>16605</v>
      </c>
      <c r="H334"/>
    </row>
    <row r="335" spans="1:8" x14ac:dyDescent="0.3">
      <c r="A335" t="s">
        <v>879</v>
      </c>
      <c r="B335" s="6" t="str">
        <f t="shared" si="5"/>
        <v xml:space="preserve">Adivasi Kasturi </v>
      </c>
      <c r="C335" s="3">
        <v>12</v>
      </c>
      <c r="D335" s="2">
        <v>820</v>
      </c>
      <c r="E335" s="2">
        <f>Table3[[#This Row],[Orders]]*Table3[[#This Row],[Price]]</f>
        <v>9840</v>
      </c>
      <c r="H335"/>
    </row>
    <row r="336" spans="1:8" x14ac:dyDescent="0.3">
      <c r="A336" t="s">
        <v>757</v>
      </c>
      <c r="B336" s="5" t="str">
        <f t="shared" si="5"/>
        <v xml:space="preserve">Kerala Ayurvedic </v>
      </c>
      <c r="C336" s="3">
        <v>350</v>
      </c>
      <c r="D336" s="2">
        <v>189</v>
      </c>
      <c r="E336" s="2">
        <f>Table3[[#This Row],[Orders]]*Table3[[#This Row],[Price]]</f>
        <v>66150</v>
      </c>
      <c r="H336"/>
    </row>
    <row r="337" spans="1:8" x14ac:dyDescent="0.3">
      <c r="A337" t="s">
        <v>880</v>
      </c>
      <c r="B337" s="6" t="str">
        <f t="shared" si="5"/>
        <v xml:space="preserve">TRICHUP Healthy </v>
      </c>
      <c r="C337" s="3">
        <v>39</v>
      </c>
      <c r="D337" s="2">
        <v>672</v>
      </c>
      <c r="E337" s="2">
        <f>Table3[[#This Row],[Orders]]*Table3[[#This Row],[Price]]</f>
        <v>26208</v>
      </c>
      <c r="H337"/>
    </row>
    <row r="338" spans="1:8" x14ac:dyDescent="0.3">
      <c r="A338" t="s">
        <v>881</v>
      </c>
      <c r="B338" s="5" t="str">
        <f t="shared" si="5"/>
        <v xml:space="preserve">INNATE 21 </v>
      </c>
      <c r="C338" s="3">
        <v>2</v>
      </c>
      <c r="D338" s="2">
        <v>249</v>
      </c>
      <c r="E338" s="2">
        <f>Table3[[#This Row],[Orders]]*Table3[[#This Row],[Price]]</f>
        <v>498</v>
      </c>
      <c r="H338"/>
    </row>
    <row r="339" spans="1:8" x14ac:dyDescent="0.3">
      <c r="A339" t="s">
        <v>882</v>
      </c>
      <c r="B339" s="6" t="str">
        <f t="shared" si="5"/>
        <v xml:space="preserve">URVIJA Rejuvenating </v>
      </c>
      <c r="C339" s="3">
        <v>5</v>
      </c>
      <c r="D339" s="2">
        <v>250</v>
      </c>
      <c r="E339" s="2">
        <f>Table3[[#This Row],[Orders]]*Table3[[#This Row],[Price]]</f>
        <v>1250</v>
      </c>
      <c r="H339"/>
    </row>
    <row r="340" spans="1:8" x14ac:dyDescent="0.3">
      <c r="A340" t="s">
        <v>883</v>
      </c>
      <c r="B340" s="5" t="str">
        <f t="shared" si="5"/>
        <v xml:space="preserve">SumBerries RAW </v>
      </c>
      <c r="C340" s="3">
        <v>250</v>
      </c>
      <c r="D340" s="2">
        <v>560</v>
      </c>
      <c r="E340" s="2">
        <f>Table3[[#This Row],[Orders]]*Table3[[#This Row],[Price]]</f>
        <v>140000</v>
      </c>
      <c r="H340"/>
    </row>
    <row r="341" spans="1:8" x14ac:dyDescent="0.3">
      <c r="A341" t="s">
        <v>884</v>
      </c>
      <c r="B341" s="6" t="str">
        <f t="shared" si="5"/>
        <v xml:space="preserve">Kesh Regrowth </v>
      </c>
      <c r="C341" s="3">
        <v>3</v>
      </c>
      <c r="D341" s="2">
        <v>770</v>
      </c>
      <c r="E341" s="2">
        <f>Table3[[#This Row],[Orders]]*Table3[[#This Row],[Price]]</f>
        <v>2310</v>
      </c>
      <c r="H341"/>
    </row>
    <row r="342" spans="1:8" x14ac:dyDescent="0.3">
      <c r="A342" t="s">
        <v>885</v>
      </c>
      <c r="B342" s="5" t="str">
        <f t="shared" si="5"/>
        <v xml:space="preserve">natura herbal </v>
      </c>
      <c r="C342" s="3">
        <v>36</v>
      </c>
      <c r="D342" s="2">
        <v>258</v>
      </c>
      <c r="E342" s="2">
        <f>Table3[[#This Row],[Orders]]*Table3[[#This Row],[Price]]</f>
        <v>9288</v>
      </c>
      <c r="H342"/>
    </row>
    <row r="343" spans="1:8" x14ac:dyDescent="0.3">
      <c r="A343" t="s">
        <v>757</v>
      </c>
      <c r="B343" s="6" t="str">
        <f t="shared" si="5"/>
        <v xml:space="preserve">Kerala Ayurvedic </v>
      </c>
      <c r="C343" s="3">
        <v>173</v>
      </c>
      <c r="D343" s="2">
        <v>399</v>
      </c>
      <c r="E343" s="2">
        <f>Table3[[#This Row],[Orders]]*Table3[[#This Row],[Price]]</f>
        <v>69027</v>
      </c>
      <c r="H343"/>
    </row>
    <row r="344" spans="1:8" x14ac:dyDescent="0.3">
      <c r="A344" t="s">
        <v>886</v>
      </c>
      <c r="B344" s="5" t="str">
        <f t="shared" si="5"/>
        <v xml:space="preserve">Oriflame Sweden </v>
      </c>
      <c r="C344" s="3">
        <v>26</v>
      </c>
      <c r="D344" s="2">
        <v>262</v>
      </c>
      <c r="E344" s="2">
        <f>Table3[[#This Row],[Orders]]*Table3[[#This Row],[Price]]</f>
        <v>6812</v>
      </c>
      <c r="H344"/>
    </row>
    <row r="345" spans="1:8" x14ac:dyDescent="0.3">
      <c r="A345" t="s">
        <v>887</v>
      </c>
      <c r="B345" s="6" t="str">
        <f t="shared" si="5"/>
        <v xml:space="preserve">aswini Hair </v>
      </c>
      <c r="C345" s="3">
        <v>98</v>
      </c>
      <c r="D345" s="2">
        <v>286</v>
      </c>
      <c r="E345" s="2">
        <f>Table3[[#This Row],[Orders]]*Table3[[#This Row],[Price]]</f>
        <v>28028</v>
      </c>
      <c r="H345"/>
    </row>
    <row r="346" spans="1:8" x14ac:dyDescent="0.3">
      <c r="A346" t="s">
        <v>888</v>
      </c>
      <c r="B346" s="5" t="str">
        <f t="shared" si="5"/>
        <v xml:space="preserve">Lunvi Beard </v>
      </c>
      <c r="C346" s="3">
        <v>39</v>
      </c>
      <c r="D346" s="2">
        <v>179</v>
      </c>
      <c r="E346" s="2">
        <f>Table3[[#This Row],[Orders]]*Table3[[#This Row],[Price]]</f>
        <v>6981</v>
      </c>
      <c r="H346"/>
    </row>
    <row r="347" spans="1:8" x14ac:dyDescent="0.3">
      <c r="A347" t="s">
        <v>889</v>
      </c>
      <c r="B347" s="6" t="str">
        <f t="shared" si="5"/>
        <v xml:space="preserve">Kerala Ayurvedic </v>
      </c>
      <c r="C347" s="3">
        <v>405</v>
      </c>
      <c r="D347" s="2">
        <v>600</v>
      </c>
      <c r="E347" s="2">
        <f>Table3[[#This Row],[Orders]]*Table3[[#This Row],[Price]]</f>
        <v>243000</v>
      </c>
      <c r="H347"/>
    </row>
    <row r="348" spans="1:8" x14ac:dyDescent="0.3">
      <c r="A348" t="s">
        <v>890</v>
      </c>
      <c r="B348" s="5" t="str">
        <f t="shared" si="5"/>
        <v xml:space="preserve">looms &amp; </v>
      </c>
      <c r="C348" s="3">
        <v>77</v>
      </c>
      <c r="D348" s="2">
        <v>199</v>
      </c>
      <c r="E348" s="2">
        <f>Table3[[#This Row],[Orders]]*Table3[[#This Row],[Price]]</f>
        <v>15323</v>
      </c>
      <c r="H348"/>
    </row>
    <row r="349" spans="1:8" x14ac:dyDescent="0.3">
      <c r="A349" t="s">
        <v>891</v>
      </c>
      <c r="B349" s="6" t="str">
        <f t="shared" si="5"/>
        <v xml:space="preserve">RNV COMPANY </v>
      </c>
      <c r="C349" s="3">
        <v>14</v>
      </c>
      <c r="D349" s="2">
        <v>124</v>
      </c>
      <c r="E349" s="2">
        <f>Table3[[#This Row],[Orders]]*Table3[[#This Row],[Price]]</f>
        <v>1736</v>
      </c>
      <c r="H349"/>
    </row>
    <row r="350" spans="1:8" x14ac:dyDescent="0.3">
      <c r="A350" t="s">
        <v>892</v>
      </c>
      <c r="B350" s="5" t="str">
        <f t="shared" si="5"/>
        <v xml:space="preserve">Hairfly HERBEL </v>
      </c>
      <c r="C350" s="3">
        <v>34</v>
      </c>
      <c r="D350" s="2">
        <v>275</v>
      </c>
      <c r="E350" s="2">
        <f>Table3[[#This Row],[Orders]]*Table3[[#This Row],[Price]]</f>
        <v>9350</v>
      </c>
      <c r="H350"/>
    </row>
    <row r="351" spans="1:8" x14ac:dyDescent="0.3">
      <c r="A351" t="s">
        <v>893</v>
      </c>
      <c r="B351" s="6" t="str">
        <f t="shared" si="5"/>
        <v xml:space="preserve">AQK Premium </v>
      </c>
      <c r="C351" s="3">
        <v>114</v>
      </c>
      <c r="D351" s="2">
        <v>357</v>
      </c>
      <c r="E351" s="2">
        <f>Table3[[#This Row],[Orders]]*Table3[[#This Row],[Price]]</f>
        <v>40698</v>
      </c>
      <c r="H351"/>
    </row>
    <row r="352" spans="1:8" x14ac:dyDescent="0.3">
      <c r="A352" t="s">
        <v>894</v>
      </c>
      <c r="B352" s="5" t="str">
        <f t="shared" si="5"/>
        <v xml:space="preserve">Oriflame Nature </v>
      </c>
      <c r="C352" s="3">
        <v>842</v>
      </c>
      <c r="D352" s="2">
        <v>299</v>
      </c>
      <c r="E352" s="2">
        <f>Table3[[#This Row],[Orders]]*Table3[[#This Row],[Price]]</f>
        <v>251758</v>
      </c>
      <c r="H352"/>
    </row>
    <row r="353" spans="1:8" x14ac:dyDescent="0.3">
      <c r="A353" t="s">
        <v>895</v>
      </c>
      <c r="B353" s="6" t="str">
        <f t="shared" si="5"/>
        <v xml:space="preserve">VINAL ARITHA </v>
      </c>
      <c r="C353" s="3">
        <v>89</v>
      </c>
      <c r="D353" s="2">
        <v>170</v>
      </c>
      <c r="E353" s="2">
        <f>Table3[[#This Row],[Orders]]*Table3[[#This Row],[Price]]</f>
        <v>15130</v>
      </c>
      <c r="H353"/>
    </row>
    <row r="354" spans="1:8" x14ac:dyDescent="0.3">
      <c r="A354" t="s">
        <v>896</v>
      </c>
      <c r="B354" s="5" t="str">
        <f t="shared" si="5"/>
        <v xml:space="preserve">angiras Onion </v>
      </c>
      <c r="C354" s="3">
        <v>75</v>
      </c>
      <c r="D354" s="2">
        <v>210</v>
      </c>
      <c r="E354" s="2">
        <f>Table3[[#This Row],[Orders]]*Table3[[#This Row],[Price]]</f>
        <v>15750</v>
      </c>
      <c r="H354"/>
    </row>
    <row r="355" spans="1:8" x14ac:dyDescent="0.3">
      <c r="A355" t="s">
        <v>897</v>
      </c>
      <c r="B355" s="6" t="str">
        <f t="shared" si="5"/>
        <v xml:space="preserve">SumBerries RAW </v>
      </c>
      <c r="C355" s="3">
        <v>250</v>
      </c>
      <c r="D355" s="2">
        <v>560</v>
      </c>
      <c r="E355" s="2">
        <f>Table3[[#This Row],[Orders]]*Table3[[#This Row],[Price]]</f>
        <v>140000</v>
      </c>
      <c r="H355"/>
    </row>
    <row r="356" spans="1:8" x14ac:dyDescent="0.3">
      <c r="A356" t="s">
        <v>898</v>
      </c>
      <c r="B356" s="5" t="str">
        <f t="shared" si="5"/>
        <v xml:space="preserve">RIMAN BRAHMI </v>
      </c>
      <c r="C356" s="3">
        <v>9</v>
      </c>
      <c r="D356" s="2">
        <v>300</v>
      </c>
      <c r="E356" s="2">
        <f>Table3[[#This Row],[Orders]]*Table3[[#This Row],[Price]]</f>
        <v>2700</v>
      </c>
      <c r="H356"/>
    </row>
    <row r="357" spans="1:8" x14ac:dyDescent="0.3">
      <c r="A357" t="s">
        <v>899</v>
      </c>
      <c r="B357" s="6" t="str">
        <f t="shared" si="5"/>
        <v xml:space="preserve">Ramtirth AYURVEDIC </v>
      </c>
      <c r="C357" s="3">
        <v>17</v>
      </c>
      <c r="D357" s="2">
        <v>175</v>
      </c>
      <c r="E357" s="2">
        <f>Table3[[#This Row],[Orders]]*Table3[[#This Row],[Price]]</f>
        <v>2975</v>
      </c>
      <c r="H357"/>
    </row>
    <row r="358" spans="1:8" x14ac:dyDescent="0.3">
      <c r="A358" t="s">
        <v>900</v>
      </c>
      <c r="B358" s="5" t="str">
        <f t="shared" si="5"/>
        <v xml:space="preserve">BIOKESH Medicated </v>
      </c>
      <c r="C358" s="3">
        <v>7</v>
      </c>
      <c r="D358" s="2">
        <v>149</v>
      </c>
      <c r="E358" s="2">
        <f>Table3[[#This Row],[Orders]]*Table3[[#This Row],[Price]]</f>
        <v>1043</v>
      </c>
      <c r="H358"/>
    </row>
    <row r="359" spans="1:8" x14ac:dyDescent="0.3">
      <c r="A359" t="s">
        <v>901</v>
      </c>
      <c r="B359" s="6" t="str">
        <f t="shared" si="5"/>
        <v xml:space="preserve">30M Ayurvedic </v>
      </c>
      <c r="C359" s="3">
        <v>112</v>
      </c>
      <c r="D359" s="2">
        <v>223</v>
      </c>
      <c r="E359" s="2">
        <f>Table3[[#This Row],[Orders]]*Table3[[#This Row],[Price]]</f>
        <v>24976</v>
      </c>
      <c r="H359"/>
    </row>
    <row r="360" spans="1:8" x14ac:dyDescent="0.3">
      <c r="A360" t="s">
        <v>902</v>
      </c>
      <c r="B360" s="5" t="str">
        <f t="shared" si="5"/>
        <v xml:space="preserve">ENAUNIQ JASMINE </v>
      </c>
      <c r="C360" s="3">
        <v>7</v>
      </c>
      <c r="D360" s="2">
        <v>170</v>
      </c>
      <c r="E360" s="2">
        <f>Table3[[#This Row],[Orders]]*Table3[[#This Row],[Price]]</f>
        <v>1190</v>
      </c>
      <c r="H360"/>
    </row>
    <row r="361" spans="1:8" x14ac:dyDescent="0.3">
      <c r="A361" t="s">
        <v>900</v>
      </c>
      <c r="B361" s="6" t="str">
        <f t="shared" si="5"/>
        <v xml:space="preserve">BIOKESH Medicated </v>
      </c>
      <c r="C361" s="3">
        <v>7</v>
      </c>
      <c r="D361" s="2">
        <v>149</v>
      </c>
      <c r="E361" s="2">
        <f>Table3[[#This Row],[Orders]]*Table3[[#This Row],[Price]]</f>
        <v>1043</v>
      </c>
      <c r="H361"/>
    </row>
    <row r="362" spans="1:8" x14ac:dyDescent="0.3">
      <c r="A362" t="s">
        <v>901</v>
      </c>
      <c r="B362" s="5" t="str">
        <f t="shared" si="5"/>
        <v xml:space="preserve">30M Ayurvedic </v>
      </c>
      <c r="C362" s="3">
        <v>112</v>
      </c>
      <c r="D362" s="2">
        <v>223</v>
      </c>
      <c r="E362" s="2">
        <f>Table3[[#This Row],[Orders]]*Table3[[#This Row],[Price]]</f>
        <v>24976</v>
      </c>
      <c r="H362"/>
    </row>
    <row r="363" spans="1:8" x14ac:dyDescent="0.3">
      <c r="A363" t="s">
        <v>902</v>
      </c>
      <c r="B363" s="6" t="str">
        <f t="shared" si="5"/>
        <v xml:space="preserve">ENAUNIQ JASMINE </v>
      </c>
      <c r="C363" s="3">
        <v>7</v>
      </c>
      <c r="D363" s="2">
        <v>170</v>
      </c>
      <c r="E363" s="2">
        <f>Table3[[#This Row],[Orders]]*Table3[[#This Row],[Price]]</f>
        <v>1190</v>
      </c>
      <c r="H363"/>
    </row>
    <row r="364" spans="1:8" x14ac:dyDescent="0.3">
      <c r="A364" t="s">
        <v>903</v>
      </c>
      <c r="B364" s="5" t="str">
        <f t="shared" si="5"/>
        <v xml:space="preserve">SESA AYURVEDIC </v>
      </c>
      <c r="C364" s="3">
        <v>3</v>
      </c>
      <c r="D364" s="2">
        <v>293</v>
      </c>
      <c r="E364" s="2">
        <f>Table3[[#This Row],[Orders]]*Table3[[#This Row],[Price]]</f>
        <v>879</v>
      </c>
      <c r="H364"/>
    </row>
    <row r="365" spans="1:8" x14ac:dyDescent="0.3">
      <c r="A365" t="s">
        <v>904</v>
      </c>
      <c r="B365" s="6" t="str">
        <f t="shared" si="5"/>
        <v xml:space="preserve">SAHSTRA Advance </v>
      </c>
      <c r="C365" s="3">
        <v>16</v>
      </c>
      <c r="D365" s="2">
        <v>108</v>
      </c>
      <c r="E365" s="2">
        <f>Table3[[#This Row],[Orders]]*Table3[[#This Row],[Price]]</f>
        <v>1728</v>
      </c>
      <c r="H365"/>
    </row>
    <row r="366" spans="1:8" x14ac:dyDescent="0.3">
      <c r="A366" t="s">
        <v>905</v>
      </c>
      <c r="B366" s="5" t="str">
        <f t="shared" si="5"/>
        <v xml:space="preserve">Enshine medicated </v>
      </c>
      <c r="C366" s="3">
        <v>25</v>
      </c>
      <c r="D366" s="2">
        <v>630</v>
      </c>
      <c r="E366" s="2">
        <f>Table3[[#This Row],[Orders]]*Table3[[#This Row],[Price]]</f>
        <v>15750</v>
      </c>
      <c r="H366"/>
    </row>
    <row r="367" spans="1:8" x14ac:dyDescent="0.3">
      <c r="A367" t="s">
        <v>906</v>
      </c>
      <c r="B367" s="6" t="str">
        <f t="shared" si="5"/>
        <v xml:space="preserve">Nature Grow </v>
      </c>
      <c r="C367" s="3">
        <v>2</v>
      </c>
      <c r="D367" s="2">
        <v>349</v>
      </c>
      <c r="E367" s="2">
        <f>Table3[[#This Row],[Orders]]*Table3[[#This Row],[Price]]</f>
        <v>698</v>
      </c>
      <c r="H367"/>
    </row>
    <row r="368" spans="1:8" x14ac:dyDescent="0.3">
      <c r="A368" t="s">
        <v>907</v>
      </c>
      <c r="B368" s="5" t="str">
        <f t="shared" si="5"/>
        <v xml:space="preserve">HerbtoniQ Organic </v>
      </c>
      <c r="C368" s="3">
        <v>18</v>
      </c>
      <c r="D368" s="2">
        <v>198</v>
      </c>
      <c r="E368" s="2">
        <f>Table3[[#This Row],[Orders]]*Table3[[#This Row],[Price]]</f>
        <v>3564</v>
      </c>
      <c r="H368"/>
    </row>
    <row r="369" spans="1:8" x14ac:dyDescent="0.3">
      <c r="A369" t="s">
        <v>897</v>
      </c>
      <c r="B369" s="6" t="str">
        <f t="shared" si="5"/>
        <v xml:space="preserve">SumBerries RAW </v>
      </c>
      <c r="C369" s="3">
        <v>250</v>
      </c>
      <c r="D369" s="2">
        <v>560</v>
      </c>
      <c r="E369" s="2">
        <f>Table3[[#This Row],[Orders]]*Table3[[#This Row],[Price]]</f>
        <v>140000</v>
      </c>
      <c r="H369"/>
    </row>
    <row r="370" spans="1:8" x14ac:dyDescent="0.3">
      <c r="A370" t="s">
        <v>898</v>
      </c>
      <c r="B370" s="5" t="str">
        <f t="shared" si="5"/>
        <v xml:space="preserve">RIMAN BRAHMI </v>
      </c>
      <c r="C370" s="3">
        <v>9</v>
      </c>
      <c r="D370" s="2">
        <v>300</v>
      </c>
      <c r="E370" s="2">
        <f>Table3[[#This Row],[Orders]]*Table3[[#This Row],[Price]]</f>
        <v>2700</v>
      </c>
      <c r="H370"/>
    </row>
    <row r="371" spans="1:8" x14ac:dyDescent="0.3">
      <c r="A371" t="s">
        <v>712</v>
      </c>
      <c r="B371" s="6" t="str">
        <f t="shared" si="5"/>
        <v xml:space="preserve">PARK DANIEL </v>
      </c>
      <c r="C371" s="3">
        <v>43</v>
      </c>
      <c r="D371" s="2">
        <v>162</v>
      </c>
      <c r="E371" s="2">
        <f>Table3[[#This Row],[Orders]]*Table3[[#This Row],[Price]]</f>
        <v>6966</v>
      </c>
      <c r="H371"/>
    </row>
    <row r="372" spans="1:8" x14ac:dyDescent="0.3">
      <c r="A372" t="s">
        <v>908</v>
      </c>
      <c r="B372" s="5" t="str">
        <f t="shared" si="5"/>
        <v xml:space="preserve">Oriflame Sweden </v>
      </c>
      <c r="C372" s="3">
        <v>208</v>
      </c>
      <c r="D372" s="2">
        <v>279</v>
      </c>
      <c r="E372" s="2">
        <f>Table3[[#This Row],[Orders]]*Table3[[#This Row],[Price]]</f>
        <v>58032</v>
      </c>
      <c r="H372"/>
    </row>
    <row r="373" spans="1:8" x14ac:dyDescent="0.3">
      <c r="A373" t="s">
        <v>909</v>
      </c>
      <c r="B373" s="6" t="str">
        <f t="shared" si="5"/>
        <v xml:space="preserve">Peau D'origine </v>
      </c>
      <c r="C373" s="3">
        <v>23</v>
      </c>
      <c r="D373" s="2">
        <v>451</v>
      </c>
      <c r="E373" s="2">
        <f>Table3[[#This Row],[Orders]]*Table3[[#This Row],[Price]]</f>
        <v>10373</v>
      </c>
      <c r="H373"/>
    </row>
    <row r="374" spans="1:8" x14ac:dyDescent="0.3">
      <c r="A374" t="s">
        <v>910</v>
      </c>
      <c r="B374" s="5" t="str">
        <f t="shared" si="5"/>
        <v xml:space="preserve">Oriflame Love </v>
      </c>
      <c r="C374" s="3">
        <v>8</v>
      </c>
      <c r="D374" s="2">
        <v>198</v>
      </c>
      <c r="E374" s="2">
        <f>Table3[[#This Row],[Orders]]*Table3[[#This Row],[Price]]</f>
        <v>1584</v>
      </c>
      <c r="H374"/>
    </row>
    <row r="375" spans="1:8" x14ac:dyDescent="0.3">
      <c r="A375" t="s">
        <v>880</v>
      </c>
      <c r="B375" s="6" t="str">
        <f t="shared" si="5"/>
        <v xml:space="preserve">TRICHUP Healthy </v>
      </c>
      <c r="C375" s="3">
        <v>111</v>
      </c>
      <c r="D375" s="2">
        <v>486</v>
      </c>
      <c r="E375" s="2">
        <f>Table3[[#This Row],[Orders]]*Table3[[#This Row],[Price]]</f>
        <v>53946</v>
      </c>
      <c r="H375"/>
    </row>
    <row r="376" spans="1:8" x14ac:dyDescent="0.3">
      <c r="A376" t="s">
        <v>911</v>
      </c>
      <c r="B376" s="5" t="str">
        <f t="shared" si="5"/>
        <v xml:space="preserve">The Nile </v>
      </c>
      <c r="C376" s="3">
        <v>11</v>
      </c>
      <c r="D376" s="2">
        <v>379</v>
      </c>
      <c r="E376" s="2">
        <f>Table3[[#This Row],[Orders]]*Table3[[#This Row],[Price]]</f>
        <v>4169</v>
      </c>
      <c r="H376"/>
    </row>
    <row r="377" spans="1:8" x14ac:dyDescent="0.3">
      <c r="A377" t="s">
        <v>912</v>
      </c>
      <c r="B377" s="6" t="str">
        <f t="shared" si="5"/>
        <v xml:space="preserve">Whole Herb </v>
      </c>
      <c r="C377" s="3">
        <v>39</v>
      </c>
      <c r="D377" s="2">
        <v>270</v>
      </c>
      <c r="E377" s="2">
        <f>Table3[[#This Row],[Orders]]*Table3[[#This Row],[Price]]</f>
        <v>10530</v>
      </c>
      <c r="H377"/>
    </row>
    <row r="378" spans="1:8" x14ac:dyDescent="0.3">
      <c r="A378" t="s">
        <v>913</v>
      </c>
      <c r="B378" s="5" t="str">
        <f t="shared" si="5"/>
        <v xml:space="preserve">Modicare COCONUT </v>
      </c>
      <c r="C378" s="3">
        <v>10</v>
      </c>
      <c r="D378" s="2">
        <v>380</v>
      </c>
      <c r="E378" s="2">
        <f>Table3[[#This Row],[Orders]]*Table3[[#This Row],[Price]]</f>
        <v>3800</v>
      </c>
      <c r="H378"/>
    </row>
    <row r="379" spans="1:8" x14ac:dyDescent="0.3">
      <c r="A379" t="s">
        <v>914</v>
      </c>
      <c r="B379" s="6" t="str">
        <f t="shared" si="5"/>
        <v xml:space="preserve">haida tribal </v>
      </c>
      <c r="C379" s="3">
        <v>123</v>
      </c>
      <c r="D379" s="2">
        <v>1349</v>
      </c>
      <c r="E379" s="2">
        <f>Table3[[#This Row],[Orders]]*Table3[[#This Row],[Price]]</f>
        <v>165927</v>
      </c>
      <c r="H379"/>
    </row>
    <row r="380" spans="1:8" x14ac:dyDescent="0.3">
      <c r="A380" t="s">
        <v>915</v>
      </c>
      <c r="B380" s="5" t="str">
        <f t="shared" si="5"/>
        <v xml:space="preserve">Vedanya Organics </v>
      </c>
      <c r="C380" s="3">
        <v>162</v>
      </c>
      <c r="D380" s="2">
        <v>499</v>
      </c>
      <c r="E380" s="2">
        <f>Table3[[#This Row],[Orders]]*Table3[[#This Row],[Price]]</f>
        <v>80838</v>
      </c>
      <c r="H380"/>
    </row>
    <row r="381" spans="1:8" x14ac:dyDescent="0.3">
      <c r="A381" t="s">
        <v>916</v>
      </c>
      <c r="B381" s="6" t="str">
        <f t="shared" si="5"/>
        <v xml:space="preserve">galway khopra </v>
      </c>
      <c r="C381" s="3">
        <v>10</v>
      </c>
      <c r="D381" s="2">
        <v>274</v>
      </c>
      <c r="E381" s="2">
        <f>Table3[[#This Row],[Orders]]*Table3[[#This Row],[Price]]</f>
        <v>2740</v>
      </c>
      <c r="H381"/>
    </row>
    <row r="382" spans="1:8" x14ac:dyDescent="0.3">
      <c r="A382" t="s">
        <v>917</v>
      </c>
      <c r="B382" s="5" t="str">
        <f t="shared" si="5"/>
        <v xml:space="preserve">overvell Special </v>
      </c>
      <c r="C382" s="3">
        <v>11</v>
      </c>
      <c r="D382" s="2">
        <v>119</v>
      </c>
      <c r="E382" s="2">
        <f>Table3[[#This Row],[Orders]]*Table3[[#This Row],[Price]]</f>
        <v>1309</v>
      </c>
      <c r="H382"/>
    </row>
    <row r="383" spans="1:8" x14ac:dyDescent="0.3">
      <c r="A383" t="s">
        <v>918</v>
      </c>
      <c r="B383" s="6" t="str">
        <f t="shared" si="5"/>
        <v xml:space="preserve">galway Coconut </v>
      </c>
      <c r="C383" s="3">
        <v>80</v>
      </c>
      <c r="D383" s="2">
        <v>146</v>
      </c>
      <c r="E383" s="2">
        <f>Table3[[#This Row],[Orders]]*Table3[[#This Row],[Price]]</f>
        <v>11680</v>
      </c>
      <c r="H383"/>
    </row>
    <row r="384" spans="1:8" x14ac:dyDescent="0.3">
      <c r="A384" t="s">
        <v>919</v>
      </c>
      <c r="B384" s="5" t="str">
        <f t="shared" si="5"/>
        <v xml:space="preserve">ELISHA COOL </v>
      </c>
      <c r="C384" s="3">
        <v>180</v>
      </c>
      <c r="D384" s="2">
        <v>50</v>
      </c>
      <c r="E384" s="2">
        <f>Table3[[#This Row],[Orders]]*Table3[[#This Row],[Price]]</f>
        <v>9000</v>
      </c>
      <c r="H384"/>
    </row>
    <row r="385" spans="1:8" x14ac:dyDescent="0.3">
      <c r="A385" t="s">
        <v>920</v>
      </c>
      <c r="B385" s="6" t="str">
        <f t="shared" si="5"/>
        <v xml:space="preserve">ROYAL DELIGHT </v>
      </c>
      <c r="C385" s="3">
        <v>106</v>
      </c>
      <c r="D385" s="2">
        <v>179</v>
      </c>
      <c r="E385" s="2">
        <f>Table3[[#This Row],[Orders]]*Table3[[#This Row],[Price]]</f>
        <v>18974</v>
      </c>
      <c r="H385"/>
    </row>
    <row r="386" spans="1:8" x14ac:dyDescent="0.3">
      <c r="A386" t="s">
        <v>921</v>
      </c>
      <c r="B386" s="5" t="str">
        <f t="shared" si="5"/>
        <v xml:space="preserve">THE BODY </v>
      </c>
      <c r="C386" s="3">
        <v>7</v>
      </c>
      <c r="D386" s="2">
        <v>675</v>
      </c>
      <c r="E386" s="2">
        <f>Table3[[#This Row],[Orders]]*Table3[[#This Row],[Price]]</f>
        <v>4725</v>
      </c>
      <c r="H386"/>
    </row>
    <row r="387" spans="1:8" x14ac:dyDescent="0.3">
      <c r="A387" t="s">
        <v>922</v>
      </c>
      <c r="B387" s="6" t="str">
        <f t="shared" ref="B387:B450" si="6">MID(A387,1,SEARCH(" ",A387,SEARCH(" ",A387)+1))</f>
        <v xml:space="preserve">ExGrow HAIR </v>
      </c>
      <c r="C387" s="3">
        <v>38</v>
      </c>
      <c r="D387" s="2">
        <v>239</v>
      </c>
      <c r="E387" s="2">
        <f>Table3[[#This Row],[Orders]]*Table3[[#This Row],[Price]]</f>
        <v>9082</v>
      </c>
      <c r="H387"/>
    </row>
    <row r="388" spans="1:8" x14ac:dyDescent="0.3">
      <c r="A388" t="s">
        <v>923</v>
      </c>
      <c r="B388" s="5" t="str">
        <f t="shared" si="6"/>
        <v xml:space="preserve">VINAL SUKHAD </v>
      </c>
      <c r="C388" s="3">
        <v>364</v>
      </c>
      <c r="D388" s="2">
        <v>170</v>
      </c>
      <c r="E388" s="2">
        <f>Table3[[#This Row],[Orders]]*Table3[[#This Row],[Price]]</f>
        <v>61880</v>
      </c>
      <c r="H388"/>
    </row>
    <row r="389" spans="1:8" x14ac:dyDescent="0.3">
      <c r="A389" t="s">
        <v>924</v>
      </c>
      <c r="B389" s="6" t="str">
        <f t="shared" si="6"/>
        <v xml:space="preserve">Mystiq Living </v>
      </c>
      <c r="C389" s="3">
        <v>10</v>
      </c>
      <c r="D389" s="2">
        <v>549</v>
      </c>
      <c r="E389" s="2">
        <f>Table3[[#This Row],[Orders]]*Table3[[#This Row],[Price]]</f>
        <v>5490</v>
      </c>
      <c r="H389"/>
    </row>
    <row r="390" spans="1:8" x14ac:dyDescent="0.3">
      <c r="A390" t="s">
        <v>925</v>
      </c>
      <c r="B390" s="5" t="str">
        <f t="shared" si="6"/>
        <v xml:space="preserve">TRICHUP HEALTHY </v>
      </c>
      <c r="C390" s="3">
        <v>13</v>
      </c>
      <c r="D390" s="2">
        <v>237</v>
      </c>
      <c r="E390" s="2">
        <f>Table3[[#This Row],[Orders]]*Table3[[#This Row],[Price]]</f>
        <v>3081</v>
      </c>
      <c r="H390"/>
    </row>
    <row r="391" spans="1:8" x14ac:dyDescent="0.3">
      <c r="A391" t="s">
        <v>926</v>
      </c>
      <c r="B391" s="6" t="str">
        <f t="shared" si="6"/>
        <v xml:space="preserve">Aloearth Beard </v>
      </c>
      <c r="C391" s="3">
        <v>230</v>
      </c>
      <c r="D391" s="2">
        <v>119</v>
      </c>
      <c r="E391" s="2">
        <f>Table3[[#This Row],[Orders]]*Table3[[#This Row],[Price]]</f>
        <v>27370</v>
      </c>
      <c r="H391"/>
    </row>
    <row r="392" spans="1:8" x14ac:dyDescent="0.3">
      <c r="A392" t="s">
        <v>927</v>
      </c>
      <c r="B392" s="5" t="str">
        <f t="shared" si="6"/>
        <v xml:space="preserve">MAHABHRINGARAJ MAHABHRINGRAJ </v>
      </c>
      <c r="C392" s="3">
        <v>26</v>
      </c>
      <c r="D392" s="2">
        <v>349</v>
      </c>
      <c r="E392" s="2">
        <f>Table3[[#This Row],[Orders]]*Table3[[#This Row],[Price]]</f>
        <v>9074</v>
      </c>
      <c r="H392"/>
    </row>
    <row r="393" spans="1:8" x14ac:dyDescent="0.3">
      <c r="A393" t="s">
        <v>928</v>
      </c>
      <c r="B393" s="6" t="str">
        <f t="shared" si="6"/>
        <v xml:space="preserve">Soulflower Bhringraj </v>
      </c>
      <c r="C393" s="3">
        <v>4</v>
      </c>
      <c r="D393" s="2">
        <v>599</v>
      </c>
      <c r="E393" s="2">
        <f>Table3[[#This Row],[Orders]]*Table3[[#This Row],[Price]]</f>
        <v>2396</v>
      </c>
      <c r="H393"/>
    </row>
    <row r="394" spans="1:8" x14ac:dyDescent="0.3">
      <c r="A394" t="s">
        <v>929</v>
      </c>
      <c r="B394" s="5" t="str">
        <f t="shared" si="6"/>
        <v xml:space="preserve">tillari Onion </v>
      </c>
      <c r="C394" s="3">
        <v>526</v>
      </c>
      <c r="D394" s="2">
        <v>243</v>
      </c>
      <c r="E394" s="2">
        <f>Table3[[#This Row],[Orders]]*Table3[[#This Row],[Price]]</f>
        <v>127818</v>
      </c>
      <c r="H394"/>
    </row>
    <row r="395" spans="1:8" x14ac:dyDescent="0.3">
      <c r="A395" t="s">
        <v>930</v>
      </c>
      <c r="B395" s="6" t="str">
        <f t="shared" si="6"/>
        <v xml:space="preserve">TRICHUP Healthy </v>
      </c>
      <c r="C395" s="3">
        <v>63</v>
      </c>
      <c r="D395" s="2">
        <v>238</v>
      </c>
      <c r="E395" s="2">
        <f>Table3[[#This Row],[Orders]]*Table3[[#This Row],[Price]]</f>
        <v>14994</v>
      </c>
      <c r="H395"/>
    </row>
    <row r="396" spans="1:8" x14ac:dyDescent="0.3">
      <c r="A396" t="s">
        <v>931</v>
      </c>
      <c r="B396" s="5" t="str">
        <f t="shared" si="6"/>
        <v xml:space="preserve">brungamalaka herbal </v>
      </c>
      <c r="C396" s="3">
        <v>22</v>
      </c>
      <c r="D396" s="2">
        <v>987</v>
      </c>
      <c r="E396" s="2">
        <f>Table3[[#This Row],[Orders]]*Table3[[#This Row],[Price]]</f>
        <v>21714</v>
      </c>
      <c r="H396"/>
    </row>
    <row r="397" spans="1:8" x14ac:dyDescent="0.3">
      <c r="A397" t="s">
        <v>932</v>
      </c>
      <c r="B397" s="6" t="str">
        <f t="shared" si="6"/>
        <v xml:space="preserve">Oraya 100% </v>
      </c>
      <c r="C397" s="3">
        <v>85</v>
      </c>
      <c r="D397" s="2">
        <v>155</v>
      </c>
      <c r="E397" s="2">
        <f>Table3[[#This Row],[Orders]]*Table3[[#This Row],[Price]]</f>
        <v>13175</v>
      </c>
      <c r="H397"/>
    </row>
    <row r="398" spans="1:8" x14ac:dyDescent="0.3">
      <c r="A398" t="s">
        <v>933</v>
      </c>
      <c r="B398" s="5" t="str">
        <f t="shared" si="6"/>
        <v xml:space="preserve">Parachute Aloe </v>
      </c>
      <c r="C398" s="3">
        <v>15</v>
      </c>
      <c r="D398" s="2">
        <v>214</v>
      </c>
      <c r="E398" s="2">
        <f>Table3[[#This Row],[Orders]]*Table3[[#This Row],[Price]]</f>
        <v>3210</v>
      </c>
      <c r="H398"/>
    </row>
    <row r="399" spans="1:8" x14ac:dyDescent="0.3">
      <c r="A399" t="s">
        <v>934</v>
      </c>
      <c r="B399" s="6" t="str">
        <f t="shared" si="6"/>
        <v xml:space="preserve">OMSONS MOROCCAN </v>
      </c>
      <c r="C399" s="3">
        <v>2</v>
      </c>
      <c r="D399" s="2">
        <v>171</v>
      </c>
      <c r="E399" s="2">
        <f>Table3[[#This Row],[Orders]]*Table3[[#This Row],[Price]]</f>
        <v>342</v>
      </c>
      <c r="H399"/>
    </row>
    <row r="400" spans="1:8" x14ac:dyDescent="0.3">
      <c r="A400" t="s">
        <v>935</v>
      </c>
      <c r="B400" s="5" t="str">
        <f t="shared" si="6"/>
        <v xml:space="preserve">Kalan Pharmaceuticals </v>
      </c>
      <c r="C400" s="3">
        <v>1</v>
      </c>
      <c r="D400" s="2">
        <v>280</v>
      </c>
      <c r="E400" s="2">
        <f>Table3[[#This Row],[Orders]]*Table3[[#This Row],[Price]]</f>
        <v>280</v>
      </c>
      <c r="H400"/>
    </row>
    <row r="401" spans="1:8" x14ac:dyDescent="0.3">
      <c r="A401" t="s">
        <v>931</v>
      </c>
      <c r="B401" s="6" t="str">
        <f t="shared" si="6"/>
        <v xml:space="preserve">brungamalaka herbal </v>
      </c>
      <c r="C401" s="3">
        <v>22</v>
      </c>
      <c r="D401" s="2">
        <v>987</v>
      </c>
      <c r="E401" s="2">
        <f>Table3[[#This Row],[Orders]]*Table3[[#This Row],[Price]]</f>
        <v>21714</v>
      </c>
      <c r="H401"/>
    </row>
    <row r="402" spans="1:8" x14ac:dyDescent="0.3">
      <c r="A402" t="s">
        <v>936</v>
      </c>
      <c r="B402" s="5" t="str">
        <f t="shared" si="6"/>
        <v xml:space="preserve">Vedanya Organics </v>
      </c>
      <c r="C402" s="3">
        <v>38</v>
      </c>
      <c r="D402" s="2">
        <v>1592</v>
      </c>
      <c r="E402" s="2">
        <f>Table3[[#This Row],[Orders]]*Table3[[#This Row],[Price]]</f>
        <v>60496</v>
      </c>
      <c r="H402"/>
    </row>
    <row r="403" spans="1:8" x14ac:dyDescent="0.3">
      <c r="A403" t="s">
        <v>937</v>
      </c>
      <c r="B403" s="6" t="str">
        <f t="shared" si="6"/>
        <v xml:space="preserve">THE BODY </v>
      </c>
      <c r="C403" s="3">
        <v>12</v>
      </c>
      <c r="D403" s="2">
        <v>695</v>
      </c>
      <c r="E403" s="2">
        <f>Table3[[#This Row],[Orders]]*Table3[[#This Row],[Price]]</f>
        <v>8340</v>
      </c>
      <c r="H403"/>
    </row>
    <row r="404" spans="1:8" x14ac:dyDescent="0.3">
      <c r="A404" t="s">
        <v>938</v>
      </c>
      <c r="B404" s="5" t="str">
        <f t="shared" si="6"/>
        <v xml:space="preserve">MaxBella 100% </v>
      </c>
      <c r="C404" s="3">
        <v>24</v>
      </c>
      <c r="D404" s="2">
        <v>221</v>
      </c>
      <c r="E404" s="2">
        <f>Table3[[#This Row],[Orders]]*Table3[[#This Row],[Price]]</f>
        <v>5304</v>
      </c>
      <c r="H404"/>
    </row>
    <row r="405" spans="1:8" x14ac:dyDescent="0.3">
      <c r="A405" t="s">
        <v>939</v>
      </c>
      <c r="B405" s="6" t="str">
        <f t="shared" si="6"/>
        <v xml:space="preserve">Folifix Hair </v>
      </c>
      <c r="C405" s="3">
        <v>4</v>
      </c>
      <c r="D405" s="2">
        <v>295</v>
      </c>
      <c r="E405" s="2">
        <f>Table3[[#This Row],[Orders]]*Table3[[#This Row],[Price]]</f>
        <v>1180</v>
      </c>
      <c r="H405"/>
    </row>
    <row r="406" spans="1:8" x14ac:dyDescent="0.3">
      <c r="A406" t="s">
        <v>940</v>
      </c>
      <c r="B406" s="5" t="str">
        <f t="shared" si="6"/>
        <v xml:space="preserve">Organic Harvest </v>
      </c>
      <c r="C406" s="3">
        <v>1151</v>
      </c>
      <c r="D406" s="2">
        <v>636</v>
      </c>
      <c r="E406" s="2">
        <f>Table3[[#This Row],[Orders]]*Table3[[#This Row],[Price]]</f>
        <v>732036</v>
      </c>
      <c r="H406"/>
    </row>
    <row r="407" spans="1:8" x14ac:dyDescent="0.3">
      <c r="A407" t="s">
        <v>941</v>
      </c>
      <c r="B407" s="6" t="str">
        <f t="shared" si="6"/>
        <v xml:space="preserve">Halixir HAIR </v>
      </c>
      <c r="C407" s="3">
        <v>14</v>
      </c>
      <c r="D407" s="2">
        <v>269</v>
      </c>
      <c r="E407" s="2">
        <f>Table3[[#This Row],[Orders]]*Table3[[#This Row],[Price]]</f>
        <v>3766</v>
      </c>
      <c r="H407"/>
    </row>
    <row r="408" spans="1:8" x14ac:dyDescent="0.3">
      <c r="A408" t="s">
        <v>942</v>
      </c>
      <c r="B408" s="5" t="str">
        <f t="shared" si="6"/>
        <v xml:space="preserve">leandros onion </v>
      </c>
      <c r="C408" s="3">
        <v>164</v>
      </c>
      <c r="D408" s="2">
        <v>199</v>
      </c>
      <c r="E408" s="2">
        <f>Table3[[#This Row],[Orders]]*Table3[[#This Row],[Price]]</f>
        <v>32636</v>
      </c>
      <c r="H408"/>
    </row>
    <row r="409" spans="1:8" x14ac:dyDescent="0.3">
      <c r="A409" t="s">
        <v>943</v>
      </c>
      <c r="B409" s="6" t="str">
        <f t="shared" si="6"/>
        <v xml:space="preserve">TRICHUP Healthy </v>
      </c>
      <c r="C409" s="3">
        <v>12</v>
      </c>
      <c r="D409" s="2">
        <v>439</v>
      </c>
      <c r="E409" s="2">
        <f>Table3[[#This Row],[Orders]]*Table3[[#This Row],[Price]]</f>
        <v>5268</v>
      </c>
      <c r="H409"/>
    </row>
    <row r="410" spans="1:8" x14ac:dyDescent="0.3">
      <c r="A410" t="s">
        <v>944</v>
      </c>
      <c r="B410" s="5" t="str">
        <f t="shared" si="6"/>
        <v xml:space="preserve">PATANJALI Coconut </v>
      </c>
      <c r="C410" s="3">
        <v>116</v>
      </c>
      <c r="D410" s="2">
        <v>170</v>
      </c>
      <c r="E410" s="2">
        <f>Table3[[#This Row],[Orders]]*Table3[[#This Row],[Price]]</f>
        <v>19720</v>
      </c>
      <c r="H410"/>
    </row>
    <row r="411" spans="1:8" x14ac:dyDescent="0.3">
      <c r="A411" t="s">
        <v>945</v>
      </c>
      <c r="B411" s="6" t="str">
        <f t="shared" si="6"/>
        <v xml:space="preserve">DXN Gano </v>
      </c>
      <c r="C411" s="3">
        <v>26</v>
      </c>
      <c r="D411" s="2">
        <v>810</v>
      </c>
      <c r="E411" s="2">
        <f>Table3[[#This Row],[Orders]]*Table3[[#This Row],[Price]]</f>
        <v>21060</v>
      </c>
      <c r="H411"/>
    </row>
    <row r="412" spans="1:8" x14ac:dyDescent="0.3">
      <c r="A412" t="s">
        <v>864</v>
      </c>
      <c r="B412" s="5" t="str">
        <f t="shared" si="6"/>
        <v xml:space="preserve">look hair </v>
      </c>
      <c r="C412" s="3">
        <v>35</v>
      </c>
      <c r="D412" s="2">
        <v>524</v>
      </c>
      <c r="E412" s="2">
        <f>Table3[[#This Row],[Orders]]*Table3[[#This Row],[Price]]</f>
        <v>18340</v>
      </c>
      <c r="H412"/>
    </row>
    <row r="413" spans="1:8" x14ac:dyDescent="0.3">
      <c r="A413" t="s">
        <v>946</v>
      </c>
      <c r="B413" s="6" t="str">
        <f t="shared" si="6"/>
        <v xml:space="preserve">Nuerma Science </v>
      </c>
      <c r="C413" s="3">
        <v>79</v>
      </c>
      <c r="D413" s="2">
        <v>219</v>
      </c>
      <c r="E413" s="2">
        <f>Table3[[#This Row],[Orders]]*Table3[[#This Row],[Price]]</f>
        <v>17301</v>
      </c>
      <c r="H413"/>
    </row>
    <row r="414" spans="1:8" x14ac:dyDescent="0.3">
      <c r="A414" t="s">
        <v>947</v>
      </c>
      <c r="B414" s="5" t="str">
        <f t="shared" si="6"/>
        <v xml:space="preserve">THE BODY </v>
      </c>
      <c r="C414" s="3">
        <v>28</v>
      </c>
      <c r="D414" s="2">
        <v>630</v>
      </c>
      <c r="E414" s="2">
        <f>Table3[[#This Row],[Orders]]*Table3[[#This Row],[Price]]</f>
        <v>17640</v>
      </c>
      <c r="H414"/>
    </row>
    <row r="415" spans="1:8" x14ac:dyDescent="0.3">
      <c r="A415" t="s">
        <v>948</v>
      </c>
      <c r="B415" s="6" t="str">
        <f t="shared" si="6"/>
        <v xml:space="preserve">mamuart's Onion </v>
      </c>
      <c r="C415" s="3">
        <v>42</v>
      </c>
      <c r="D415" s="2">
        <v>199</v>
      </c>
      <c r="E415" s="2">
        <f>Table3[[#This Row],[Orders]]*Table3[[#This Row],[Price]]</f>
        <v>8358</v>
      </c>
      <c r="H415"/>
    </row>
    <row r="416" spans="1:8" x14ac:dyDescent="0.3">
      <c r="A416" t="s">
        <v>949</v>
      </c>
      <c r="B416" s="5" t="str">
        <f t="shared" si="6"/>
        <v xml:space="preserve">ADIVASI BRAHMI </v>
      </c>
      <c r="C416" s="3">
        <v>148</v>
      </c>
      <c r="D416" s="2">
        <v>1111</v>
      </c>
      <c r="E416" s="2">
        <f>Table3[[#This Row],[Orders]]*Table3[[#This Row],[Price]]</f>
        <v>164428</v>
      </c>
      <c r="H416"/>
    </row>
    <row r="417" spans="1:8" x14ac:dyDescent="0.3">
      <c r="A417" t="s">
        <v>950</v>
      </c>
      <c r="B417" s="6" t="str">
        <f t="shared" si="6"/>
        <v xml:space="preserve">zam zam </v>
      </c>
      <c r="C417" s="3">
        <v>21</v>
      </c>
      <c r="D417" s="2">
        <v>266</v>
      </c>
      <c r="E417" s="2">
        <f>Table3[[#This Row],[Orders]]*Table3[[#This Row],[Price]]</f>
        <v>5586</v>
      </c>
      <c r="H417"/>
    </row>
    <row r="418" spans="1:8" x14ac:dyDescent="0.3">
      <c r="A418" t="s">
        <v>951</v>
      </c>
      <c r="B418" s="5" t="str">
        <f t="shared" si="6"/>
        <v xml:space="preserve">Qubic Premium </v>
      </c>
      <c r="C418" s="3">
        <v>149</v>
      </c>
      <c r="D418" s="2">
        <v>199</v>
      </c>
      <c r="E418" s="2">
        <f>Table3[[#This Row],[Orders]]*Table3[[#This Row],[Price]]</f>
        <v>29651</v>
      </c>
      <c r="H418"/>
    </row>
    <row r="419" spans="1:8" x14ac:dyDescent="0.3">
      <c r="A419" t="s">
        <v>952</v>
      </c>
      <c r="B419" s="6" t="str">
        <f t="shared" si="6"/>
        <v xml:space="preserve">AroMine 100% </v>
      </c>
      <c r="C419" s="3">
        <v>129</v>
      </c>
      <c r="D419" s="2">
        <v>129</v>
      </c>
      <c r="E419" s="2">
        <f>Table3[[#This Row],[Orders]]*Table3[[#This Row],[Price]]</f>
        <v>16641</v>
      </c>
      <c r="H419"/>
    </row>
    <row r="420" spans="1:8" x14ac:dyDescent="0.3">
      <c r="A420" t="s">
        <v>953</v>
      </c>
      <c r="B420" s="5" t="str">
        <f t="shared" si="6"/>
        <v xml:space="preserve">forester Ayurvedic </v>
      </c>
      <c r="C420" s="3">
        <v>28</v>
      </c>
      <c r="D420" s="2">
        <v>349</v>
      </c>
      <c r="E420" s="2">
        <f>Table3[[#This Row],[Orders]]*Table3[[#This Row],[Price]]</f>
        <v>9772</v>
      </c>
      <c r="H420"/>
    </row>
    <row r="421" spans="1:8" x14ac:dyDescent="0.3">
      <c r="A421" t="s">
        <v>954</v>
      </c>
      <c r="B421" s="6" t="str">
        <f t="shared" si="6"/>
        <v xml:space="preserve">24 Hours </v>
      </c>
      <c r="C421" s="3">
        <v>15</v>
      </c>
      <c r="D421" s="2">
        <v>542</v>
      </c>
      <c r="E421" s="2">
        <f>Table3[[#This Row],[Orders]]*Table3[[#This Row],[Price]]</f>
        <v>8130</v>
      </c>
      <c r="H421"/>
    </row>
    <row r="422" spans="1:8" x14ac:dyDescent="0.3">
      <c r="A422" t="s">
        <v>955</v>
      </c>
      <c r="B422" s="5" t="str">
        <f t="shared" si="6"/>
        <v xml:space="preserve">Kesavardhini K-12 </v>
      </c>
      <c r="C422" s="3">
        <v>156</v>
      </c>
      <c r="D422" s="2">
        <v>460</v>
      </c>
      <c r="E422" s="2">
        <f>Table3[[#This Row],[Orders]]*Table3[[#This Row],[Price]]</f>
        <v>71760</v>
      </c>
      <c r="H422"/>
    </row>
    <row r="423" spans="1:8" x14ac:dyDescent="0.3">
      <c r="A423" t="s">
        <v>956</v>
      </c>
      <c r="B423" s="6" t="str">
        <f t="shared" si="6"/>
        <v xml:space="preserve">brungamalaka mysore </v>
      </c>
      <c r="C423" s="3">
        <v>281</v>
      </c>
      <c r="D423" s="2">
        <v>989</v>
      </c>
      <c r="E423" s="2">
        <f>Table3[[#This Row],[Orders]]*Table3[[#This Row],[Price]]</f>
        <v>277909</v>
      </c>
      <c r="H423"/>
    </row>
    <row r="424" spans="1:8" x14ac:dyDescent="0.3">
      <c r="A424" t="s">
        <v>957</v>
      </c>
      <c r="B424" s="5" t="str">
        <f t="shared" si="6"/>
        <v xml:space="preserve">aswini ARNICA </v>
      </c>
      <c r="C424" s="3">
        <v>49</v>
      </c>
      <c r="D424" s="2">
        <v>375</v>
      </c>
      <c r="E424" s="2">
        <f>Table3[[#This Row],[Orders]]*Table3[[#This Row],[Price]]</f>
        <v>18375</v>
      </c>
      <c r="H424"/>
    </row>
    <row r="425" spans="1:8" x14ac:dyDescent="0.3">
      <c r="A425" t="s">
        <v>958</v>
      </c>
      <c r="B425" s="6" t="str">
        <f t="shared" si="6"/>
        <v xml:space="preserve">ADIVASI HERBAL </v>
      </c>
      <c r="C425" s="3">
        <v>16</v>
      </c>
      <c r="D425" s="2">
        <v>499</v>
      </c>
      <c r="E425" s="2">
        <f>Table3[[#This Row],[Orders]]*Table3[[#This Row],[Price]]</f>
        <v>7984</v>
      </c>
      <c r="H425"/>
    </row>
    <row r="426" spans="1:8" x14ac:dyDescent="0.3">
      <c r="A426" t="s">
        <v>959</v>
      </c>
      <c r="B426" s="5" t="str">
        <f t="shared" si="6"/>
        <v xml:space="preserve">Shreeji Jasmine </v>
      </c>
      <c r="C426" s="3">
        <v>212</v>
      </c>
      <c r="D426" s="2">
        <v>239</v>
      </c>
      <c r="E426" s="2">
        <f>Table3[[#This Row],[Orders]]*Table3[[#This Row],[Price]]</f>
        <v>50668</v>
      </c>
      <c r="H426"/>
    </row>
    <row r="427" spans="1:8" x14ac:dyDescent="0.3">
      <c r="A427" t="s">
        <v>960</v>
      </c>
      <c r="B427" s="6" t="str">
        <f t="shared" si="6"/>
        <v xml:space="preserve">ENAUNIQ JASMINE </v>
      </c>
      <c r="C427" s="3">
        <v>27</v>
      </c>
      <c r="D427" s="2">
        <v>110</v>
      </c>
      <c r="E427" s="2">
        <f>Table3[[#This Row],[Orders]]*Table3[[#This Row],[Price]]</f>
        <v>2970</v>
      </c>
      <c r="H427"/>
    </row>
    <row r="428" spans="1:8" x14ac:dyDescent="0.3">
      <c r="A428" t="s">
        <v>961</v>
      </c>
      <c r="B428" s="5" t="str">
        <f t="shared" si="6"/>
        <v xml:space="preserve">AVON Naturals </v>
      </c>
      <c r="C428" s="3">
        <v>38</v>
      </c>
      <c r="D428" s="2">
        <v>230</v>
      </c>
      <c r="E428" s="2">
        <f>Table3[[#This Row],[Orders]]*Table3[[#This Row],[Price]]</f>
        <v>8740</v>
      </c>
      <c r="H428"/>
    </row>
    <row r="429" spans="1:8" x14ac:dyDescent="0.3">
      <c r="A429" t="s">
        <v>962</v>
      </c>
      <c r="B429" s="6" t="str">
        <f t="shared" si="6"/>
        <v xml:space="preserve">Donnara Organics </v>
      </c>
      <c r="C429" s="3">
        <v>14</v>
      </c>
      <c r="D429" s="2">
        <v>215</v>
      </c>
      <c r="E429" s="2">
        <f>Table3[[#This Row],[Orders]]*Table3[[#This Row],[Price]]</f>
        <v>3010</v>
      </c>
      <c r="H429"/>
    </row>
    <row r="430" spans="1:8" x14ac:dyDescent="0.3">
      <c r="A430" t="s">
        <v>963</v>
      </c>
      <c r="B430" s="5" t="str">
        <f t="shared" si="6"/>
        <v xml:space="preserve">Mood Farms </v>
      </c>
      <c r="C430" s="3">
        <v>20</v>
      </c>
      <c r="D430" s="2">
        <v>295</v>
      </c>
      <c r="E430" s="2">
        <f>Table3[[#This Row],[Orders]]*Table3[[#This Row],[Price]]</f>
        <v>5900</v>
      </c>
      <c r="H430"/>
    </row>
    <row r="431" spans="1:8" x14ac:dyDescent="0.3">
      <c r="A431" t="s">
        <v>964</v>
      </c>
      <c r="B431" s="6" t="str">
        <f t="shared" si="6"/>
        <v xml:space="preserve">TRU HAIR </v>
      </c>
      <c r="C431" s="3">
        <v>3</v>
      </c>
      <c r="D431" s="2">
        <v>379</v>
      </c>
      <c r="E431" s="2">
        <f>Table3[[#This Row],[Orders]]*Table3[[#This Row],[Price]]</f>
        <v>1137</v>
      </c>
      <c r="H431"/>
    </row>
    <row r="432" spans="1:8" x14ac:dyDescent="0.3">
      <c r="A432" t="s">
        <v>965</v>
      </c>
      <c r="B432" s="5" t="str">
        <f t="shared" si="6"/>
        <v xml:space="preserve">ADIVASI KASTURI </v>
      </c>
      <c r="C432" s="3">
        <v>26</v>
      </c>
      <c r="D432" s="2">
        <v>999</v>
      </c>
      <c r="E432" s="2">
        <f>Table3[[#This Row],[Orders]]*Table3[[#This Row],[Price]]</f>
        <v>25974</v>
      </c>
      <c r="H432"/>
    </row>
    <row r="433" spans="1:8" x14ac:dyDescent="0.3">
      <c r="A433" t="s">
        <v>966</v>
      </c>
      <c r="B433" s="6" t="str">
        <f t="shared" si="6"/>
        <v xml:space="preserve">Dr. Wellmans </v>
      </c>
      <c r="C433" s="3">
        <v>20</v>
      </c>
      <c r="D433" s="2">
        <v>600</v>
      </c>
      <c r="E433" s="2">
        <f>Table3[[#This Row],[Orders]]*Table3[[#This Row],[Price]]</f>
        <v>12000</v>
      </c>
      <c r="H433"/>
    </row>
    <row r="434" spans="1:8" x14ac:dyDescent="0.3">
      <c r="A434" t="s">
        <v>967</v>
      </c>
      <c r="B434" s="5" t="str">
        <f t="shared" si="6"/>
        <v xml:space="preserve">BEARDHOOD Onion </v>
      </c>
      <c r="C434" s="3">
        <v>223</v>
      </c>
      <c r="D434" s="2">
        <v>270</v>
      </c>
      <c r="E434" s="2">
        <f>Table3[[#This Row],[Orders]]*Table3[[#This Row],[Price]]</f>
        <v>60210</v>
      </c>
      <c r="H434"/>
    </row>
    <row r="435" spans="1:8" x14ac:dyDescent="0.3">
      <c r="A435" t="s">
        <v>968</v>
      </c>
      <c r="B435" s="6" t="str">
        <f t="shared" si="6"/>
        <v xml:space="preserve">VINAL BADAM </v>
      </c>
      <c r="C435" s="3">
        <v>171</v>
      </c>
      <c r="D435" s="2">
        <v>170</v>
      </c>
      <c r="E435" s="2">
        <f>Table3[[#This Row],[Orders]]*Table3[[#This Row],[Price]]</f>
        <v>29070</v>
      </c>
      <c r="H435"/>
    </row>
    <row r="436" spans="1:8" x14ac:dyDescent="0.3">
      <c r="A436" t="s">
        <v>969</v>
      </c>
      <c r="B436" s="5" t="str">
        <f t="shared" si="6"/>
        <v xml:space="preserve">SAHSTRA Beard </v>
      </c>
      <c r="C436" s="3">
        <v>21</v>
      </c>
      <c r="D436" s="2">
        <v>119</v>
      </c>
      <c r="E436" s="2">
        <f>Table3[[#This Row],[Orders]]*Table3[[#This Row],[Price]]</f>
        <v>2499</v>
      </c>
      <c r="H436"/>
    </row>
    <row r="437" spans="1:8" x14ac:dyDescent="0.3">
      <c r="A437" t="s">
        <v>970</v>
      </c>
      <c r="B437" s="6" t="str">
        <f t="shared" si="6"/>
        <v xml:space="preserve">Super Vasmol </v>
      </c>
      <c r="C437" s="3">
        <v>15</v>
      </c>
      <c r="D437" s="2">
        <v>277</v>
      </c>
      <c r="E437" s="2">
        <f>Table3[[#This Row],[Orders]]*Table3[[#This Row],[Price]]</f>
        <v>4155</v>
      </c>
      <c r="H437"/>
    </row>
    <row r="438" spans="1:8" x14ac:dyDescent="0.3">
      <c r="A438" t="s">
        <v>971</v>
      </c>
      <c r="B438" s="5" t="str">
        <f t="shared" si="6"/>
        <v xml:space="preserve">Dr.JRK Kesh </v>
      </c>
      <c r="C438" s="3">
        <v>173</v>
      </c>
      <c r="D438" s="2">
        <v>192</v>
      </c>
      <c r="E438" s="2">
        <f>Table3[[#This Row],[Orders]]*Table3[[#This Row],[Price]]</f>
        <v>33216</v>
      </c>
      <c r="H438"/>
    </row>
    <row r="439" spans="1:8" x14ac:dyDescent="0.3">
      <c r="A439" t="s">
        <v>972</v>
      </c>
      <c r="B439" s="6" t="str">
        <f t="shared" si="6"/>
        <v xml:space="preserve">PreVeda Ultra </v>
      </c>
      <c r="C439" s="3">
        <v>5</v>
      </c>
      <c r="D439" s="2">
        <v>579</v>
      </c>
      <c r="E439" s="2">
        <f>Table3[[#This Row],[Orders]]*Table3[[#This Row],[Price]]</f>
        <v>2895</v>
      </c>
      <c r="H439"/>
    </row>
    <row r="440" spans="1:8" x14ac:dyDescent="0.3">
      <c r="A440" t="s">
        <v>973</v>
      </c>
      <c r="B440" s="5" t="str">
        <f t="shared" si="6"/>
        <v xml:space="preserve">Nandini Premium </v>
      </c>
      <c r="C440" s="3">
        <v>55</v>
      </c>
      <c r="D440" s="2">
        <v>339</v>
      </c>
      <c r="E440" s="2">
        <f>Table3[[#This Row],[Orders]]*Table3[[#This Row],[Price]]</f>
        <v>18645</v>
      </c>
      <c r="H440"/>
    </row>
    <row r="441" spans="1:8" x14ac:dyDescent="0.3">
      <c r="A441" t="s">
        <v>974</v>
      </c>
      <c r="B441" s="6" t="str">
        <f t="shared" si="6"/>
        <v xml:space="preserve">Vadhika Premium </v>
      </c>
      <c r="C441" s="3">
        <v>246</v>
      </c>
      <c r="D441" s="2">
        <v>420</v>
      </c>
      <c r="E441" s="2">
        <f>Table3[[#This Row],[Orders]]*Table3[[#This Row],[Price]]</f>
        <v>103320</v>
      </c>
      <c r="H441"/>
    </row>
    <row r="442" spans="1:8" x14ac:dyDescent="0.3">
      <c r="A442" t="s">
        <v>975</v>
      </c>
      <c r="B442" s="5" t="str">
        <f t="shared" si="6"/>
        <v xml:space="preserve">THE BODY </v>
      </c>
      <c r="C442" s="3">
        <v>40</v>
      </c>
      <c r="D442" s="2">
        <v>735</v>
      </c>
      <c r="E442" s="2">
        <f>Table3[[#This Row],[Orders]]*Table3[[#This Row],[Price]]</f>
        <v>29400</v>
      </c>
      <c r="H442"/>
    </row>
    <row r="443" spans="1:8" x14ac:dyDescent="0.3">
      <c r="A443" t="s">
        <v>976</v>
      </c>
      <c r="B443" s="6" t="str">
        <f t="shared" si="6"/>
        <v xml:space="preserve">Juene hair </v>
      </c>
      <c r="C443" s="3">
        <v>29</v>
      </c>
      <c r="D443" s="2">
        <v>639</v>
      </c>
      <c r="E443" s="2">
        <f>Table3[[#This Row],[Orders]]*Table3[[#This Row],[Price]]</f>
        <v>18531</v>
      </c>
      <c r="H443"/>
    </row>
    <row r="444" spans="1:8" x14ac:dyDescent="0.3">
      <c r="A444" t="s">
        <v>977</v>
      </c>
      <c r="B444" s="5" t="str">
        <f t="shared" si="6"/>
        <v xml:space="preserve">vbro skin </v>
      </c>
      <c r="C444" s="3">
        <v>190</v>
      </c>
      <c r="D444" s="2">
        <v>299</v>
      </c>
      <c r="E444" s="2">
        <f>Table3[[#This Row],[Orders]]*Table3[[#This Row],[Price]]</f>
        <v>56810</v>
      </c>
      <c r="H444"/>
    </row>
    <row r="445" spans="1:8" x14ac:dyDescent="0.3">
      <c r="A445" t="s">
        <v>978</v>
      </c>
      <c r="B445" s="6" t="str">
        <f t="shared" si="6"/>
        <v xml:space="preserve">Vadhika 100% </v>
      </c>
      <c r="C445" s="3">
        <v>19</v>
      </c>
      <c r="D445" s="2">
        <v>159</v>
      </c>
      <c r="E445" s="2">
        <f>Table3[[#This Row],[Orders]]*Table3[[#This Row],[Price]]</f>
        <v>3021</v>
      </c>
      <c r="H445"/>
    </row>
    <row r="446" spans="1:8" x14ac:dyDescent="0.3">
      <c r="A446" t="s">
        <v>979</v>
      </c>
      <c r="B446" s="5" t="str">
        <f t="shared" si="6"/>
        <v xml:space="preserve">TRICHUP Herbal </v>
      </c>
      <c r="C446" s="3">
        <v>40</v>
      </c>
      <c r="D446" s="2">
        <v>440</v>
      </c>
      <c r="E446" s="2">
        <f>Table3[[#This Row],[Orders]]*Table3[[#This Row],[Price]]</f>
        <v>17600</v>
      </c>
      <c r="H446"/>
    </row>
    <row r="447" spans="1:8" x14ac:dyDescent="0.3">
      <c r="A447" t="s">
        <v>980</v>
      </c>
      <c r="B447" s="6" t="str">
        <f t="shared" si="6"/>
        <v xml:space="preserve">Beardoholic Beard </v>
      </c>
      <c r="C447" s="3">
        <v>19</v>
      </c>
      <c r="D447" s="2">
        <v>149</v>
      </c>
      <c r="E447" s="2">
        <f>Table3[[#This Row],[Orders]]*Table3[[#This Row],[Price]]</f>
        <v>2831</v>
      </c>
      <c r="H447"/>
    </row>
    <row r="448" spans="1:8" x14ac:dyDescent="0.3">
      <c r="A448" t="s">
        <v>981</v>
      </c>
      <c r="B448" s="5" t="str">
        <f t="shared" si="6"/>
        <v xml:space="preserve">Zoyla Herbal </v>
      </c>
      <c r="C448" s="3">
        <v>339</v>
      </c>
      <c r="D448" s="2">
        <v>349</v>
      </c>
      <c r="E448" s="2">
        <f>Table3[[#This Row],[Orders]]*Table3[[#This Row],[Price]]</f>
        <v>118311</v>
      </c>
      <c r="H448"/>
    </row>
    <row r="449" spans="1:8" x14ac:dyDescent="0.3">
      <c r="A449" t="s">
        <v>982</v>
      </c>
      <c r="B449" s="6" t="str">
        <f t="shared" si="6"/>
        <v xml:space="preserve">AVP AYURVEDIC </v>
      </c>
      <c r="C449" s="3">
        <v>22</v>
      </c>
      <c r="D449" s="2">
        <v>663</v>
      </c>
      <c r="E449" s="2">
        <f>Table3[[#This Row],[Orders]]*Table3[[#This Row],[Price]]</f>
        <v>14586</v>
      </c>
      <c r="H449"/>
    </row>
    <row r="450" spans="1:8" x14ac:dyDescent="0.3">
      <c r="A450" t="s">
        <v>983</v>
      </c>
      <c r="B450" s="5" t="str">
        <f t="shared" si="6"/>
        <v xml:space="preserve">orange oriole </v>
      </c>
      <c r="C450" s="3">
        <v>135</v>
      </c>
      <c r="D450" s="2">
        <v>138</v>
      </c>
      <c r="E450" s="2">
        <f>Table3[[#This Row],[Orders]]*Table3[[#This Row],[Price]]</f>
        <v>18630</v>
      </c>
      <c r="H450"/>
    </row>
    <row r="451" spans="1:8" x14ac:dyDescent="0.3">
      <c r="A451" t="s">
        <v>984</v>
      </c>
      <c r="B451" s="6" t="str">
        <f t="shared" ref="B451:B514" si="7">MID(A451,1,SEARCH(" ",A451,SEARCH(" ",A451)+1))</f>
        <v xml:space="preserve">ENAUNIQ COCONUT </v>
      </c>
      <c r="C451" s="3">
        <v>1</v>
      </c>
      <c r="D451" s="2">
        <v>118</v>
      </c>
      <c r="E451" s="2">
        <f>Table3[[#This Row],[Orders]]*Table3[[#This Row],[Price]]</f>
        <v>118</v>
      </c>
      <c r="H451"/>
    </row>
    <row r="452" spans="1:8" x14ac:dyDescent="0.3">
      <c r="A452" t="s">
        <v>985</v>
      </c>
      <c r="B452" s="5" t="str">
        <f t="shared" si="7"/>
        <v xml:space="preserve">Vedanya Organics </v>
      </c>
      <c r="C452" s="3">
        <v>38</v>
      </c>
      <c r="D452" s="2">
        <v>499</v>
      </c>
      <c r="E452" s="2">
        <f>Table3[[#This Row],[Orders]]*Table3[[#This Row],[Price]]</f>
        <v>18962</v>
      </c>
      <c r="H452"/>
    </row>
    <row r="453" spans="1:8" x14ac:dyDescent="0.3">
      <c r="A453" t="s">
        <v>986</v>
      </c>
      <c r="B453" s="6" t="str">
        <f t="shared" si="7"/>
        <v xml:space="preserve">Bold Care </v>
      </c>
      <c r="C453" s="3">
        <v>39</v>
      </c>
      <c r="D453" s="2">
        <v>269</v>
      </c>
      <c r="E453" s="2">
        <f>Table3[[#This Row],[Orders]]*Table3[[#This Row],[Price]]</f>
        <v>10491</v>
      </c>
      <c r="H453"/>
    </row>
    <row r="454" spans="1:8" x14ac:dyDescent="0.3">
      <c r="A454" t="s">
        <v>987</v>
      </c>
      <c r="B454" s="5" t="str">
        <f t="shared" si="7"/>
        <v xml:space="preserve">Nature's Law </v>
      </c>
      <c r="C454" s="3">
        <v>9</v>
      </c>
      <c r="D454" s="2">
        <v>349</v>
      </c>
      <c r="E454" s="2">
        <f>Table3[[#This Row],[Orders]]*Table3[[#This Row],[Price]]</f>
        <v>3141</v>
      </c>
      <c r="H454"/>
    </row>
    <row r="455" spans="1:8" x14ac:dyDescent="0.3">
      <c r="A455" t="s">
        <v>988</v>
      </c>
      <c r="B455" s="6" t="str">
        <f t="shared" si="7"/>
        <v xml:space="preserve">Modicare COCONUT </v>
      </c>
      <c r="C455" s="3">
        <v>16</v>
      </c>
      <c r="D455" s="2">
        <v>381</v>
      </c>
      <c r="E455" s="2">
        <f>Table3[[#This Row],[Orders]]*Table3[[#This Row],[Price]]</f>
        <v>6096</v>
      </c>
      <c r="H455"/>
    </row>
    <row r="456" spans="1:8" x14ac:dyDescent="0.3">
      <c r="A456" t="s">
        <v>989</v>
      </c>
      <c r="B456" s="5" t="str">
        <f t="shared" si="7"/>
        <v xml:space="preserve">DERMITAS BIOFEEL </v>
      </c>
      <c r="C456" s="3">
        <v>6</v>
      </c>
      <c r="D456" s="2">
        <v>245</v>
      </c>
      <c r="E456" s="2">
        <f>Table3[[#This Row],[Orders]]*Table3[[#This Row],[Price]]</f>
        <v>1470</v>
      </c>
      <c r="H456"/>
    </row>
    <row r="457" spans="1:8" x14ac:dyDescent="0.3">
      <c r="A457" t="s">
        <v>990</v>
      </c>
      <c r="B457" s="6" t="str">
        <f t="shared" si="7"/>
        <v xml:space="preserve">VINAL SUKHAD </v>
      </c>
      <c r="C457" s="3">
        <v>364</v>
      </c>
      <c r="D457" s="2">
        <v>315</v>
      </c>
      <c r="E457" s="2">
        <f>Table3[[#This Row],[Orders]]*Table3[[#This Row],[Price]]</f>
        <v>114660</v>
      </c>
      <c r="H457"/>
    </row>
    <row r="458" spans="1:8" x14ac:dyDescent="0.3">
      <c r="A458" t="s">
        <v>991</v>
      </c>
      <c r="B458" s="5" t="str">
        <f t="shared" si="7"/>
        <v xml:space="preserve">keshyam Herbal </v>
      </c>
      <c r="C458" s="3">
        <v>11</v>
      </c>
      <c r="D458" s="2">
        <v>540</v>
      </c>
      <c r="E458" s="2">
        <f>Table3[[#This Row],[Orders]]*Table3[[#This Row],[Price]]</f>
        <v>5940</v>
      </c>
      <c r="H458"/>
    </row>
    <row r="459" spans="1:8" x14ac:dyDescent="0.3">
      <c r="A459" t="s">
        <v>992</v>
      </c>
      <c r="B459" s="6" t="str">
        <f t="shared" si="7"/>
        <v xml:space="preserve">TRICHUP HAIR </v>
      </c>
      <c r="C459" s="3">
        <v>3</v>
      </c>
      <c r="D459" s="2">
        <v>283</v>
      </c>
      <c r="E459" s="2">
        <f>Table3[[#This Row],[Orders]]*Table3[[#This Row],[Price]]</f>
        <v>849</v>
      </c>
      <c r="H459"/>
    </row>
    <row r="460" spans="1:8" x14ac:dyDescent="0.3">
      <c r="A460" t="s">
        <v>993</v>
      </c>
      <c r="B460" s="5" t="str">
        <f t="shared" si="7"/>
        <v xml:space="preserve">aswini Apurva </v>
      </c>
      <c r="C460" s="3">
        <v>1</v>
      </c>
      <c r="D460" s="2">
        <v>380</v>
      </c>
      <c r="E460" s="2">
        <f>Table3[[#This Row],[Orders]]*Table3[[#This Row],[Price]]</f>
        <v>380</v>
      </c>
      <c r="H460"/>
    </row>
    <row r="461" spans="1:8" x14ac:dyDescent="0.3">
      <c r="A461" t="s">
        <v>994</v>
      </c>
      <c r="B461" s="6" t="str">
        <f t="shared" si="7"/>
        <v xml:space="preserve">TRICHUP Hair </v>
      </c>
      <c r="C461" s="3">
        <v>41</v>
      </c>
      <c r="D461" s="2">
        <v>271</v>
      </c>
      <c r="E461" s="2">
        <f>Table3[[#This Row],[Orders]]*Table3[[#This Row],[Price]]</f>
        <v>11111</v>
      </c>
      <c r="H461"/>
    </row>
    <row r="462" spans="1:8" x14ac:dyDescent="0.3">
      <c r="A462" t="s">
        <v>995</v>
      </c>
      <c r="B462" s="5" t="str">
        <f t="shared" si="7"/>
        <v xml:space="preserve">Folifix Hair </v>
      </c>
      <c r="C462" s="3">
        <v>4</v>
      </c>
      <c r="D462" s="2">
        <v>590</v>
      </c>
      <c r="E462" s="2">
        <f>Table3[[#This Row],[Orders]]*Table3[[#This Row],[Price]]</f>
        <v>2360</v>
      </c>
      <c r="H462"/>
    </row>
    <row r="463" spans="1:8" x14ac:dyDescent="0.3">
      <c r="A463" t="s">
        <v>996</v>
      </c>
      <c r="B463" s="6" t="str">
        <f t="shared" si="7"/>
        <v xml:space="preserve">PARK DANIEL </v>
      </c>
      <c r="C463" s="3">
        <v>11</v>
      </c>
      <c r="D463" s="2">
        <v>421</v>
      </c>
      <c r="E463" s="2">
        <f>Table3[[#This Row],[Orders]]*Table3[[#This Row],[Price]]</f>
        <v>4631</v>
      </c>
      <c r="H463"/>
    </row>
    <row r="464" spans="1:8" x14ac:dyDescent="0.3">
      <c r="A464" t="s">
        <v>997</v>
      </c>
      <c r="B464" s="5" t="str">
        <f t="shared" si="7"/>
        <v xml:space="preserve">Vihado Best </v>
      </c>
      <c r="C464" s="3">
        <v>1</v>
      </c>
      <c r="D464" s="2">
        <v>172</v>
      </c>
      <c r="E464" s="2">
        <f>Table3[[#This Row],[Orders]]*Table3[[#This Row],[Price]]</f>
        <v>172</v>
      </c>
      <c r="H464"/>
    </row>
    <row r="465" spans="1:8" x14ac:dyDescent="0.3">
      <c r="A465" t="s">
        <v>998</v>
      </c>
      <c r="B465" s="6" t="str">
        <f t="shared" si="7"/>
        <v xml:space="preserve">Coros oil </v>
      </c>
      <c r="C465" s="3">
        <v>25</v>
      </c>
      <c r="D465" s="2">
        <v>170</v>
      </c>
      <c r="E465" s="2">
        <f>Table3[[#This Row],[Orders]]*Table3[[#This Row],[Price]]</f>
        <v>4250</v>
      </c>
      <c r="H465"/>
    </row>
    <row r="466" spans="1:8" x14ac:dyDescent="0.3">
      <c r="A466" t="s">
        <v>999</v>
      </c>
      <c r="B466" s="5" t="str">
        <f t="shared" si="7"/>
        <v xml:space="preserve">Hairfly HERBEL </v>
      </c>
      <c r="C466" s="3">
        <v>12</v>
      </c>
      <c r="D466" s="2">
        <v>400</v>
      </c>
      <c r="E466" s="2">
        <f>Table3[[#This Row],[Orders]]*Table3[[#This Row],[Price]]</f>
        <v>4800</v>
      </c>
      <c r="H466"/>
    </row>
    <row r="467" spans="1:8" x14ac:dyDescent="0.3">
      <c r="A467" t="s">
        <v>1000</v>
      </c>
      <c r="B467" s="6" t="str">
        <f t="shared" si="7"/>
        <v xml:space="preserve">ANAGH Beard </v>
      </c>
      <c r="C467" s="3">
        <v>3</v>
      </c>
      <c r="D467" s="2">
        <v>129</v>
      </c>
      <c r="E467" s="2">
        <f>Table3[[#This Row],[Orders]]*Table3[[#This Row],[Price]]</f>
        <v>387</v>
      </c>
      <c r="H467"/>
    </row>
    <row r="468" spans="1:8" x14ac:dyDescent="0.3">
      <c r="A468" t="s">
        <v>1001</v>
      </c>
      <c r="B468" s="5" t="str">
        <f t="shared" si="7"/>
        <v xml:space="preserve">Floraison Herbal </v>
      </c>
      <c r="C468" s="3">
        <v>1</v>
      </c>
      <c r="D468" s="2">
        <v>399</v>
      </c>
      <c r="E468" s="2">
        <f>Table3[[#This Row],[Orders]]*Table3[[#This Row],[Price]]</f>
        <v>399</v>
      </c>
      <c r="H468"/>
    </row>
    <row r="469" spans="1:8" x14ac:dyDescent="0.3">
      <c r="A469" t="s">
        <v>1002</v>
      </c>
      <c r="B469" s="6" t="str">
        <f t="shared" si="7"/>
        <v xml:space="preserve">Oriflame Sweden </v>
      </c>
      <c r="C469" s="3">
        <v>84</v>
      </c>
      <c r="D469" s="2">
        <v>350</v>
      </c>
      <c r="E469" s="2">
        <f>Table3[[#This Row],[Orders]]*Table3[[#This Row],[Price]]</f>
        <v>29400</v>
      </c>
      <c r="H469"/>
    </row>
    <row r="470" spans="1:8" x14ac:dyDescent="0.3">
      <c r="A470" t="s">
        <v>1003</v>
      </c>
      <c r="B470" s="5" t="str">
        <f t="shared" si="7"/>
        <v xml:space="preserve">Extraposh Tinfal </v>
      </c>
      <c r="C470" s="3">
        <v>25</v>
      </c>
      <c r="D470" s="2">
        <v>259</v>
      </c>
      <c r="E470" s="2">
        <f>Table3[[#This Row],[Orders]]*Table3[[#This Row],[Price]]</f>
        <v>6475</v>
      </c>
      <c r="H470"/>
    </row>
    <row r="471" spans="1:8" x14ac:dyDescent="0.3">
      <c r="A471" t="s">
        <v>1004</v>
      </c>
      <c r="B471" s="6" t="str">
        <f t="shared" si="7"/>
        <v xml:space="preserve">SikkaS Herbal </v>
      </c>
      <c r="C471" s="3">
        <v>34</v>
      </c>
      <c r="D471" s="2">
        <v>163</v>
      </c>
      <c r="E471" s="2">
        <f>Table3[[#This Row],[Orders]]*Table3[[#This Row],[Price]]</f>
        <v>5542</v>
      </c>
      <c r="H471"/>
    </row>
    <row r="472" spans="1:8" x14ac:dyDescent="0.3">
      <c r="A472" t="s">
        <v>1005</v>
      </c>
      <c r="B472" s="5" t="str">
        <f t="shared" si="7"/>
        <v xml:space="preserve">PARK DANIEL </v>
      </c>
      <c r="C472" s="3">
        <v>152</v>
      </c>
      <c r="D472" s="2">
        <v>178</v>
      </c>
      <c r="E472" s="2">
        <f>Table3[[#This Row],[Orders]]*Table3[[#This Row],[Price]]</f>
        <v>27056</v>
      </c>
      <c r="H472"/>
    </row>
    <row r="473" spans="1:8" x14ac:dyDescent="0.3">
      <c r="A473" t="s">
        <v>889</v>
      </c>
      <c r="B473" s="6" t="str">
        <f t="shared" si="7"/>
        <v xml:space="preserve">Kerala Ayurvedic </v>
      </c>
      <c r="C473" s="3">
        <v>405</v>
      </c>
      <c r="D473" s="2">
        <v>345</v>
      </c>
      <c r="E473" s="2">
        <f>Table3[[#This Row],[Orders]]*Table3[[#This Row],[Price]]</f>
        <v>139725</v>
      </c>
      <c r="H473"/>
    </row>
    <row r="474" spans="1:8" x14ac:dyDescent="0.3">
      <c r="A474" t="s">
        <v>1006</v>
      </c>
      <c r="B474" s="5" t="str">
        <f t="shared" si="7"/>
        <v xml:space="preserve">Ryaal Hair </v>
      </c>
      <c r="C474" s="3">
        <v>54</v>
      </c>
      <c r="D474" s="2">
        <v>499</v>
      </c>
      <c r="E474" s="2">
        <f>Table3[[#This Row],[Orders]]*Table3[[#This Row],[Price]]</f>
        <v>26946</v>
      </c>
      <c r="H474"/>
    </row>
    <row r="475" spans="1:8" x14ac:dyDescent="0.3">
      <c r="A475" t="s">
        <v>1007</v>
      </c>
      <c r="B475" s="6" t="str">
        <f t="shared" si="7"/>
        <v xml:space="preserve">VINAL AMLA </v>
      </c>
      <c r="C475" s="3">
        <v>100</v>
      </c>
      <c r="D475" s="2">
        <v>170</v>
      </c>
      <c r="E475" s="2">
        <f>Table3[[#This Row],[Orders]]*Table3[[#This Row],[Price]]</f>
        <v>17000</v>
      </c>
      <c r="H475"/>
    </row>
    <row r="476" spans="1:8" x14ac:dyDescent="0.3">
      <c r="A476" t="s">
        <v>1008</v>
      </c>
      <c r="B476" s="5" t="str">
        <f t="shared" si="7"/>
        <v xml:space="preserve">SumBerries RAW </v>
      </c>
      <c r="C476" s="3">
        <v>250</v>
      </c>
      <c r="D476" s="2">
        <v>959</v>
      </c>
      <c r="E476" s="2">
        <f>Table3[[#This Row],[Orders]]*Table3[[#This Row],[Price]]</f>
        <v>239750</v>
      </c>
      <c r="H476"/>
    </row>
    <row r="477" spans="1:8" x14ac:dyDescent="0.3">
      <c r="A477" t="s">
        <v>1009</v>
      </c>
      <c r="B477" s="6" t="str">
        <f t="shared" si="7"/>
        <v xml:space="preserve">Nature Sure </v>
      </c>
      <c r="C477" s="3">
        <v>348</v>
      </c>
      <c r="D477" s="2">
        <v>235</v>
      </c>
      <c r="E477" s="2">
        <f>Table3[[#This Row],[Orders]]*Table3[[#This Row],[Price]]</f>
        <v>81780</v>
      </c>
      <c r="H477"/>
    </row>
    <row r="478" spans="1:8" x14ac:dyDescent="0.3">
      <c r="A478" t="s">
        <v>1010</v>
      </c>
      <c r="B478" s="5" t="str">
        <f t="shared" si="7"/>
        <v xml:space="preserve">Kerala Ayurvedic </v>
      </c>
      <c r="C478" s="3">
        <v>398</v>
      </c>
      <c r="D478" s="2">
        <v>346</v>
      </c>
      <c r="E478" s="2">
        <f>Table3[[#This Row],[Orders]]*Table3[[#This Row],[Price]]</f>
        <v>137708</v>
      </c>
      <c r="H478"/>
    </row>
    <row r="479" spans="1:8" x14ac:dyDescent="0.3">
      <c r="A479" t="s">
        <v>1011</v>
      </c>
      <c r="B479" s="6" t="str">
        <f t="shared" si="7"/>
        <v xml:space="preserve">wuba Rejuvenating </v>
      </c>
      <c r="C479" s="3">
        <v>4</v>
      </c>
      <c r="D479" s="2">
        <v>896</v>
      </c>
      <c r="E479" s="2">
        <f>Table3[[#This Row],[Orders]]*Table3[[#This Row],[Price]]</f>
        <v>3584</v>
      </c>
      <c r="H479"/>
    </row>
    <row r="480" spans="1:8" x14ac:dyDescent="0.3">
      <c r="A480" t="s">
        <v>1012</v>
      </c>
      <c r="B480" s="5" t="str">
        <f t="shared" si="7"/>
        <v xml:space="preserve">Aranya Pack </v>
      </c>
      <c r="C480" s="3">
        <v>8</v>
      </c>
      <c r="D480" s="2">
        <v>1199</v>
      </c>
      <c r="E480" s="2">
        <f>Table3[[#This Row],[Orders]]*Table3[[#This Row],[Price]]</f>
        <v>9592</v>
      </c>
      <c r="H480"/>
    </row>
    <row r="481" spans="1:8" x14ac:dyDescent="0.3">
      <c r="A481" t="s">
        <v>1004</v>
      </c>
      <c r="B481" s="6" t="str">
        <f t="shared" si="7"/>
        <v xml:space="preserve">SikkaS Herbal </v>
      </c>
      <c r="C481" s="3">
        <v>34</v>
      </c>
      <c r="D481" s="2">
        <v>163</v>
      </c>
      <c r="E481" s="2">
        <f>Table3[[#This Row],[Orders]]*Table3[[#This Row],[Price]]</f>
        <v>5542</v>
      </c>
      <c r="H481"/>
    </row>
    <row r="482" spans="1:8" x14ac:dyDescent="0.3">
      <c r="A482" t="s">
        <v>757</v>
      </c>
      <c r="B482" s="5" t="str">
        <f t="shared" si="7"/>
        <v xml:space="preserve">Kerala Ayurvedic </v>
      </c>
      <c r="C482" s="3">
        <v>64</v>
      </c>
      <c r="D482" s="2">
        <v>450</v>
      </c>
      <c r="E482" s="2">
        <f>Table3[[#This Row],[Orders]]*Table3[[#This Row],[Price]]</f>
        <v>28800</v>
      </c>
      <c r="H482"/>
    </row>
    <row r="483" spans="1:8" x14ac:dyDescent="0.3">
      <c r="A483" t="s">
        <v>1013</v>
      </c>
      <c r="B483" s="6" t="str">
        <f t="shared" si="7"/>
        <v xml:space="preserve">ALBANIA Red </v>
      </c>
      <c r="C483" s="3">
        <v>386</v>
      </c>
      <c r="D483" s="2">
        <v>158</v>
      </c>
      <c r="E483" s="2">
        <f>Table3[[#This Row],[Orders]]*Table3[[#This Row],[Price]]</f>
        <v>60988</v>
      </c>
      <c r="H483"/>
    </row>
    <row r="484" spans="1:8" x14ac:dyDescent="0.3">
      <c r="A484" t="s">
        <v>1014</v>
      </c>
      <c r="B484" s="5" t="str">
        <f t="shared" si="7"/>
        <v xml:space="preserve">BHRINGAMALAKA Shivashakthi </v>
      </c>
      <c r="C484" s="3">
        <v>14</v>
      </c>
      <c r="D484" s="2">
        <v>2499</v>
      </c>
      <c r="E484" s="2">
        <f>Table3[[#This Row],[Orders]]*Table3[[#This Row],[Price]]</f>
        <v>34986</v>
      </c>
      <c r="H484"/>
    </row>
    <row r="485" spans="1:8" x14ac:dyDescent="0.3">
      <c r="A485" t="s">
        <v>1015</v>
      </c>
      <c r="B485" s="6" t="str">
        <f t="shared" si="7"/>
        <v xml:space="preserve">Adivasi Bhringamalaka </v>
      </c>
      <c r="C485" s="3">
        <v>6</v>
      </c>
      <c r="D485" s="2">
        <v>899</v>
      </c>
      <c r="E485" s="2">
        <f>Table3[[#This Row],[Orders]]*Table3[[#This Row],[Price]]</f>
        <v>5394</v>
      </c>
      <c r="H485"/>
    </row>
    <row r="486" spans="1:8" x14ac:dyDescent="0.3">
      <c r="A486" t="s">
        <v>1016</v>
      </c>
      <c r="B486" s="5" t="str">
        <f t="shared" si="7"/>
        <v xml:space="preserve">SURTI MAHA </v>
      </c>
      <c r="C486" s="3">
        <v>70</v>
      </c>
      <c r="D486" s="2">
        <v>280</v>
      </c>
      <c r="E486" s="2">
        <f>Table3[[#This Row],[Orders]]*Table3[[#This Row],[Price]]</f>
        <v>19600</v>
      </c>
      <c r="H486"/>
    </row>
    <row r="487" spans="1:8" x14ac:dyDescent="0.3">
      <c r="A487" t="s">
        <v>1017</v>
      </c>
      <c r="B487" s="6" t="str">
        <f t="shared" si="7"/>
        <v xml:space="preserve">Beardoholic Beard </v>
      </c>
      <c r="C487" s="3">
        <v>13</v>
      </c>
      <c r="D487" s="2">
        <v>149</v>
      </c>
      <c r="E487" s="2">
        <f>Table3[[#This Row],[Orders]]*Table3[[#This Row],[Price]]</f>
        <v>1937</v>
      </c>
      <c r="H487"/>
    </row>
    <row r="488" spans="1:8" x14ac:dyDescent="0.3">
      <c r="A488" t="s">
        <v>1018</v>
      </c>
      <c r="B488" s="5" t="str">
        <f t="shared" si="7"/>
        <v xml:space="preserve">Parachute parach </v>
      </c>
      <c r="C488" s="3">
        <v>69</v>
      </c>
      <c r="D488" s="2">
        <v>295</v>
      </c>
      <c r="E488" s="2">
        <f>Table3[[#This Row],[Orders]]*Table3[[#This Row],[Price]]</f>
        <v>20355</v>
      </c>
      <c r="H488"/>
    </row>
    <row r="489" spans="1:8" x14ac:dyDescent="0.3">
      <c r="A489" t="s">
        <v>1019</v>
      </c>
      <c r="B489" s="6" t="str">
        <f t="shared" si="7"/>
        <v xml:space="preserve">OWOF Onion </v>
      </c>
      <c r="C489" s="3">
        <v>1549</v>
      </c>
      <c r="D489" s="2">
        <v>214</v>
      </c>
      <c r="E489" s="2">
        <f>Table3[[#This Row],[Orders]]*Table3[[#This Row],[Price]]</f>
        <v>331486</v>
      </c>
      <c r="H489"/>
    </row>
    <row r="490" spans="1:8" x14ac:dyDescent="0.3">
      <c r="A490" t="s">
        <v>1020</v>
      </c>
      <c r="B490" s="5" t="str">
        <f t="shared" si="7"/>
        <v xml:space="preserve">Ugaalo 100% </v>
      </c>
      <c r="C490" s="3">
        <v>72</v>
      </c>
      <c r="D490" s="2">
        <v>140</v>
      </c>
      <c r="E490" s="2">
        <f>Table3[[#This Row],[Orders]]*Table3[[#This Row],[Price]]</f>
        <v>10080</v>
      </c>
      <c r="H490"/>
    </row>
    <row r="491" spans="1:8" x14ac:dyDescent="0.3">
      <c r="A491" t="s">
        <v>1021</v>
      </c>
      <c r="B491" s="6" t="str">
        <f t="shared" si="7"/>
        <v xml:space="preserve">ADIVASI BRAHMI </v>
      </c>
      <c r="C491" s="3">
        <v>10</v>
      </c>
      <c r="D491" s="2">
        <v>1999</v>
      </c>
      <c r="E491" s="2">
        <f>Table3[[#This Row],[Orders]]*Table3[[#This Row],[Price]]</f>
        <v>19990</v>
      </c>
      <c r="H491"/>
    </row>
    <row r="492" spans="1:8" x14ac:dyDescent="0.3">
      <c r="A492" t="s">
        <v>1022</v>
      </c>
      <c r="B492" s="5" t="str">
        <f t="shared" si="7"/>
        <v xml:space="preserve">ADIVASI BHRINGRAJ </v>
      </c>
      <c r="C492" s="3">
        <v>21</v>
      </c>
      <c r="D492" s="2">
        <v>2440</v>
      </c>
      <c r="E492" s="2">
        <f>Table3[[#This Row],[Orders]]*Table3[[#This Row],[Price]]</f>
        <v>51240</v>
      </c>
      <c r="H492"/>
    </row>
    <row r="493" spans="1:8" x14ac:dyDescent="0.3">
      <c r="A493" t="s">
        <v>1023</v>
      </c>
      <c r="B493" s="6" t="str">
        <f t="shared" si="7"/>
        <v xml:space="preserve">Oneway Happiness </v>
      </c>
      <c r="C493" s="3">
        <v>17</v>
      </c>
      <c r="D493" s="2">
        <v>119</v>
      </c>
      <c r="E493" s="2">
        <f>Table3[[#This Row],[Orders]]*Table3[[#This Row],[Price]]</f>
        <v>2023</v>
      </c>
      <c r="H493"/>
    </row>
    <row r="494" spans="1:8" x14ac:dyDescent="0.3">
      <c r="A494" t="s">
        <v>1024</v>
      </c>
      <c r="B494" s="5" t="str">
        <f t="shared" si="7"/>
        <v xml:space="preserve">ADIVASI BRAHMI </v>
      </c>
      <c r="C494" s="3">
        <v>10</v>
      </c>
      <c r="D494" s="2">
        <v>1399</v>
      </c>
      <c r="E494" s="2">
        <f>Table3[[#This Row],[Orders]]*Table3[[#This Row],[Price]]</f>
        <v>13990</v>
      </c>
      <c r="H494"/>
    </row>
    <row r="495" spans="1:8" x14ac:dyDescent="0.3">
      <c r="A495" t="s">
        <v>1025</v>
      </c>
      <c r="B495" s="6" t="str">
        <f t="shared" si="7"/>
        <v xml:space="preserve">Olvedic 100 </v>
      </c>
      <c r="C495" s="3">
        <v>17</v>
      </c>
      <c r="D495" s="2">
        <v>266</v>
      </c>
      <c r="E495" s="2">
        <f>Table3[[#This Row],[Orders]]*Table3[[#This Row],[Price]]</f>
        <v>4522</v>
      </c>
      <c r="H495"/>
    </row>
    <row r="496" spans="1:8" x14ac:dyDescent="0.3">
      <c r="A496" t="s">
        <v>1026</v>
      </c>
      <c r="B496" s="5" t="str">
        <f t="shared" si="7"/>
        <v xml:space="preserve">Kerala Ayurveda </v>
      </c>
      <c r="C496" s="3">
        <v>188</v>
      </c>
      <c r="D496" s="2">
        <v>300</v>
      </c>
      <c r="E496" s="2">
        <f>Table3[[#This Row],[Orders]]*Table3[[#This Row],[Price]]</f>
        <v>56400</v>
      </c>
      <c r="H496"/>
    </row>
    <row r="497" spans="1:8" x14ac:dyDescent="0.3">
      <c r="A497" t="s">
        <v>1027</v>
      </c>
      <c r="B497" s="6" t="str">
        <f t="shared" si="7"/>
        <v xml:space="preserve">PATANJALI Coconut </v>
      </c>
      <c r="C497" s="3">
        <v>226</v>
      </c>
      <c r="D497" s="2">
        <v>154</v>
      </c>
      <c r="E497" s="2">
        <f>Table3[[#This Row],[Orders]]*Table3[[#This Row],[Price]]</f>
        <v>34804</v>
      </c>
      <c r="H497"/>
    </row>
    <row r="498" spans="1:8" x14ac:dyDescent="0.3">
      <c r="A498" t="s">
        <v>1028</v>
      </c>
      <c r="B498" s="5" t="str">
        <f t="shared" si="7"/>
        <v xml:space="preserve">Amueroz Onion </v>
      </c>
      <c r="C498" s="3">
        <v>30</v>
      </c>
      <c r="D498" s="2">
        <v>189</v>
      </c>
      <c r="E498" s="2">
        <f>Table3[[#This Row],[Orders]]*Table3[[#This Row],[Price]]</f>
        <v>5670</v>
      </c>
      <c r="H498"/>
    </row>
    <row r="499" spans="1:8" x14ac:dyDescent="0.3">
      <c r="A499" t="s">
        <v>1029</v>
      </c>
      <c r="B499" s="6" t="str">
        <f t="shared" si="7"/>
        <v xml:space="preserve">kolaty 100% </v>
      </c>
      <c r="C499" s="3">
        <v>4</v>
      </c>
      <c r="D499" s="2">
        <v>199</v>
      </c>
      <c r="E499" s="2">
        <f>Table3[[#This Row],[Orders]]*Table3[[#This Row],[Price]]</f>
        <v>796</v>
      </c>
      <c r="H499"/>
    </row>
    <row r="500" spans="1:8" x14ac:dyDescent="0.3">
      <c r="A500" t="s">
        <v>1030</v>
      </c>
      <c r="B500" s="5" t="str">
        <f t="shared" si="7"/>
        <v xml:space="preserve">Herbal Khadi </v>
      </c>
      <c r="C500" s="3">
        <v>16</v>
      </c>
      <c r="D500" s="2">
        <v>155</v>
      </c>
      <c r="E500" s="2">
        <f>Table3[[#This Row],[Orders]]*Table3[[#This Row],[Price]]</f>
        <v>2480</v>
      </c>
      <c r="H500"/>
    </row>
    <row r="501" spans="1:8" x14ac:dyDescent="0.3">
      <c r="A501" t="s">
        <v>1031</v>
      </c>
      <c r="B501" s="6" t="str">
        <f t="shared" si="7"/>
        <v xml:space="preserve">ALOETIC 100% </v>
      </c>
      <c r="C501" s="3">
        <v>26</v>
      </c>
      <c r="D501" s="2">
        <v>249</v>
      </c>
      <c r="E501" s="2">
        <f>Table3[[#This Row],[Orders]]*Table3[[#This Row],[Price]]</f>
        <v>6474</v>
      </c>
      <c r="H501"/>
    </row>
    <row r="502" spans="1:8" x14ac:dyDescent="0.3">
      <c r="A502" t="s">
        <v>1032</v>
      </c>
      <c r="B502" s="5" t="str">
        <f t="shared" si="7"/>
        <v xml:space="preserve">KOLD PURE </v>
      </c>
      <c r="C502" s="3">
        <v>302</v>
      </c>
      <c r="D502" s="2">
        <v>727</v>
      </c>
      <c r="E502" s="2">
        <f>Table3[[#This Row],[Orders]]*Table3[[#This Row],[Price]]</f>
        <v>219554</v>
      </c>
      <c r="H502"/>
    </row>
    <row r="503" spans="1:8" x14ac:dyDescent="0.3">
      <c r="A503" t="s">
        <v>1033</v>
      </c>
      <c r="B503" s="6" t="str">
        <f t="shared" si="7"/>
        <v xml:space="preserve">The Coconut </v>
      </c>
      <c r="C503" s="3">
        <v>69</v>
      </c>
      <c r="D503" s="2">
        <v>550</v>
      </c>
      <c r="E503" s="2">
        <f>Table3[[#This Row],[Orders]]*Table3[[#This Row],[Price]]</f>
        <v>37950</v>
      </c>
      <c r="H503"/>
    </row>
    <row r="504" spans="1:8" x14ac:dyDescent="0.3">
      <c r="A504" t="s">
        <v>1034</v>
      </c>
      <c r="B504" s="5" t="str">
        <f t="shared" si="7"/>
        <v xml:space="preserve">BeyBee Extra </v>
      </c>
      <c r="C504" s="3">
        <v>425</v>
      </c>
      <c r="D504" s="2">
        <v>380</v>
      </c>
      <c r="E504" s="2">
        <f>Table3[[#This Row],[Orders]]*Table3[[#This Row],[Price]]</f>
        <v>161500</v>
      </c>
      <c r="H504"/>
    </row>
    <row r="505" spans="1:8" x14ac:dyDescent="0.3">
      <c r="A505" t="s">
        <v>1035</v>
      </c>
      <c r="B505" s="6" t="str">
        <f t="shared" si="7"/>
        <v xml:space="preserve">PARK DANIEL </v>
      </c>
      <c r="C505" s="3">
        <v>3</v>
      </c>
      <c r="D505" s="2">
        <v>373</v>
      </c>
      <c r="E505" s="2">
        <f>Table3[[#This Row],[Orders]]*Table3[[#This Row],[Price]]</f>
        <v>1119</v>
      </c>
      <c r="H505"/>
    </row>
    <row r="506" spans="1:8" x14ac:dyDescent="0.3">
      <c r="A506" t="s">
        <v>1036</v>
      </c>
      <c r="B506" s="5" t="str">
        <f t="shared" si="7"/>
        <v xml:space="preserve">RUSTIC ART </v>
      </c>
      <c r="C506" s="3">
        <v>3</v>
      </c>
      <c r="D506" s="2">
        <v>275</v>
      </c>
      <c r="E506" s="2">
        <f>Table3[[#This Row],[Orders]]*Table3[[#This Row],[Price]]</f>
        <v>825</v>
      </c>
      <c r="H506"/>
    </row>
    <row r="507" spans="1:8" x14ac:dyDescent="0.3">
      <c r="A507" t="s">
        <v>1037</v>
      </c>
      <c r="B507" s="6" t="str">
        <f t="shared" si="7"/>
        <v xml:space="preserve">Dhathri Hair </v>
      </c>
      <c r="C507" s="3">
        <v>12</v>
      </c>
      <c r="D507" s="2">
        <v>770</v>
      </c>
      <c r="E507" s="2">
        <f>Table3[[#This Row],[Orders]]*Table3[[#This Row],[Price]]</f>
        <v>9240</v>
      </c>
      <c r="H507"/>
    </row>
    <row r="508" spans="1:8" x14ac:dyDescent="0.3">
      <c r="A508" t="s">
        <v>1038</v>
      </c>
      <c r="B508" s="5" t="str">
        <f t="shared" si="7"/>
        <v xml:space="preserve">SumBerries RAW </v>
      </c>
      <c r="C508" s="3">
        <v>250</v>
      </c>
      <c r="D508" s="2">
        <v>829</v>
      </c>
      <c r="E508" s="2">
        <f>Table3[[#This Row],[Orders]]*Table3[[#This Row],[Price]]</f>
        <v>207250</v>
      </c>
      <c r="H508"/>
    </row>
    <row r="509" spans="1:8" x14ac:dyDescent="0.3">
      <c r="A509" t="s">
        <v>1039</v>
      </c>
      <c r="B509" s="6" t="str">
        <f t="shared" si="7"/>
        <v xml:space="preserve">upgrave Jasmine </v>
      </c>
      <c r="C509" s="3">
        <v>4</v>
      </c>
      <c r="D509" s="2">
        <v>699</v>
      </c>
      <c r="E509" s="2">
        <f>Table3[[#This Row],[Orders]]*Table3[[#This Row],[Price]]</f>
        <v>2796</v>
      </c>
      <c r="H509"/>
    </row>
    <row r="510" spans="1:8" x14ac:dyDescent="0.3">
      <c r="A510" t="s">
        <v>1040</v>
      </c>
      <c r="B510" s="5" t="str">
        <f t="shared" si="7"/>
        <v xml:space="preserve">KIMAYRA Natural </v>
      </c>
      <c r="C510" s="3">
        <v>162</v>
      </c>
      <c r="D510" s="2">
        <v>399</v>
      </c>
      <c r="E510" s="2">
        <f>Table3[[#This Row],[Orders]]*Table3[[#This Row],[Price]]</f>
        <v>64638</v>
      </c>
      <c r="H510"/>
    </row>
    <row r="511" spans="1:8" x14ac:dyDescent="0.3">
      <c r="A511" t="s">
        <v>1041</v>
      </c>
      <c r="B511" s="6" t="str">
        <f t="shared" si="7"/>
        <v xml:space="preserve">jijiba Ginger </v>
      </c>
      <c r="C511" s="3">
        <v>112</v>
      </c>
      <c r="D511" s="2">
        <v>240</v>
      </c>
      <c r="E511" s="2">
        <f>Table3[[#This Row],[Orders]]*Table3[[#This Row],[Price]]</f>
        <v>26880</v>
      </c>
      <c r="H511"/>
    </row>
    <row r="512" spans="1:8" x14ac:dyDescent="0.3">
      <c r="A512" t="s">
        <v>1042</v>
      </c>
      <c r="B512" s="5" t="str">
        <f t="shared" si="7"/>
        <v xml:space="preserve">meera Pure </v>
      </c>
      <c r="C512" s="3">
        <v>21</v>
      </c>
      <c r="D512" s="2">
        <v>240</v>
      </c>
      <c r="E512" s="2">
        <f>Table3[[#This Row],[Orders]]*Table3[[#This Row],[Price]]</f>
        <v>5040</v>
      </c>
      <c r="H512"/>
    </row>
    <row r="513" spans="1:8" x14ac:dyDescent="0.3">
      <c r="A513" t="s">
        <v>1043</v>
      </c>
      <c r="B513" s="6" t="str">
        <f t="shared" si="7"/>
        <v xml:space="preserve">tillari Onion </v>
      </c>
      <c r="C513" s="3">
        <v>526</v>
      </c>
      <c r="D513" s="2">
        <v>93</v>
      </c>
      <c r="E513" s="2">
        <f>Table3[[#This Row],[Orders]]*Table3[[#This Row],[Price]]</f>
        <v>48918</v>
      </c>
      <c r="H513"/>
    </row>
    <row r="514" spans="1:8" x14ac:dyDescent="0.3">
      <c r="A514" t="s">
        <v>1044</v>
      </c>
      <c r="B514" s="5" t="str">
        <f t="shared" si="7"/>
        <v xml:space="preserve">overvell 100% </v>
      </c>
      <c r="C514" s="3">
        <v>7</v>
      </c>
      <c r="D514" s="2">
        <v>144</v>
      </c>
      <c r="E514" s="2">
        <f>Table3[[#This Row],[Orders]]*Table3[[#This Row],[Price]]</f>
        <v>1008</v>
      </c>
      <c r="H514"/>
    </row>
    <row r="515" spans="1:8" x14ac:dyDescent="0.3">
      <c r="A515" t="s">
        <v>1045</v>
      </c>
      <c r="B515" s="6" t="str">
        <f t="shared" ref="B515:B578" si="8">MID(A515,1,SEARCH(" ",A515,SEARCH(" ",A515)+1))</f>
        <v xml:space="preserve">rowdy Premium </v>
      </c>
      <c r="C515" s="3">
        <v>81</v>
      </c>
      <c r="D515" s="2">
        <v>420</v>
      </c>
      <c r="E515" s="2">
        <f>Table3[[#This Row],[Orders]]*Table3[[#This Row],[Price]]</f>
        <v>34020</v>
      </c>
      <c r="H515"/>
    </row>
    <row r="516" spans="1:8" x14ac:dyDescent="0.3">
      <c r="A516" t="s">
        <v>1046</v>
      </c>
      <c r="B516" s="5" t="str">
        <f t="shared" si="8"/>
        <v xml:space="preserve">adivasi sri </v>
      </c>
      <c r="C516" s="3">
        <v>106</v>
      </c>
      <c r="D516" s="2">
        <v>998</v>
      </c>
      <c r="E516" s="2">
        <f>Table3[[#This Row],[Orders]]*Table3[[#This Row],[Price]]</f>
        <v>105788</v>
      </c>
      <c r="H516"/>
    </row>
    <row r="517" spans="1:8" x14ac:dyDescent="0.3">
      <c r="A517" t="s">
        <v>1047</v>
      </c>
      <c r="B517" s="6" t="str">
        <f t="shared" si="8"/>
        <v xml:space="preserve">NEELAYAMARI HEALTHY </v>
      </c>
      <c r="C517" s="3">
        <v>15</v>
      </c>
      <c r="D517" s="2">
        <v>550</v>
      </c>
      <c r="E517" s="2">
        <f>Table3[[#This Row],[Orders]]*Table3[[#This Row],[Price]]</f>
        <v>8250</v>
      </c>
      <c r="H517"/>
    </row>
    <row r="518" spans="1:8" x14ac:dyDescent="0.3">
      <c r="A518" t="s">
        <v>1048</v>
      </c>
      <c r="B518" s="5" t="str">
        <f t="shared" si="8"/>
        <v xml:space="preserve">VINAL ARITHA </v>
      </c>
      <c r="C518" s="3">
        <v>89</v>
      </c>
      <c r="D518" s="2">
        <v>315</v>
      </c>
      <c r="E518" s="2">
        <f>Table3[[#This Row],[Orders]]*Table3[[#This Row],[Price]]</f>
        <v>28035</v>
      </c>
      <c r="H518"/>
    </row>
    <row r="519" spans="1:8" x14ac:dyDescent="0.3">
      <c r="A519" t="s">
        <v>1049</v>
      </c>
      <c r="B519" s="6" t="str">
        <f t="shared" si="8"/>
        <v xml:space="preserve">Dominaro 100 </v>
      </c>
      <c r="C519" s="3">
        <v>12</v>
      </c>
      <c r="D519" s="2">
        <v>165</v>
      </c>
      <c r="E519" s="2">
        <f>Table3[[#This Row],[Orders]]*Table3[[#This Row],[Price]]</f>
        <v>1980</v>
      </c>
      <c r="H519"/>
    </row>
    <row r="520" spans="1:8" x14ac:dyDescent="0.3">
      <c r="A520" t="s">
        <v>1050</v>
      </c>
      <c r="B520" s="5" t="str">
        <f t="shared" si="8"/>
        <v xml:space="preserve">Herb Island </v>
      </c>
      <c r="C520" s="3">
        <v>9</v>
      </c>
      <c r="D520" s="2">
        <v>499</v>
      </c>
      <c r="E520" s="2">
        <f>Table3[[#This Row],[Orders]]*Table3[[#This Row],[Price]]</f>
        <v>4491</v>
      </c>
    </row>
    <row r="521" spans="1:8" x14ac:dyDescent="0.3">
      <c r="A521" t="s">
        <v>1043</v>
      </c>
      <c r="B521" s="6" t="str">
        <f t="shared" si="8"/>
        <v xml:space="preserve">tillari Onion </v>
      </c>
      <c r="C521" s="3">
        <v>526</v>
      </c>
      <c r="D521" s="2">
        <v>93</v>
      </c>
      <c r="E521" s="2">
        <f>Table3[[#This Row],[Orders]]*Table3[[#This Row],[Price]]</f>
        <v>48918</v>
      </c>
    </row>
    <row r="522" spans="1:8" x14ac:dyDescent="0.3">
      <c r="A522" t="s">
        <v>1040</v>
      </c>
      <c r="B522" s="5" t="str">
        <f t="shared" si="8"/>
        <v xml:space="preserve">KIMAYRA Natural </v>
      </c>
      <c r="C522" s="3">
        <v>162</v>
      </c>
      <c r="D522" s="2">
        <v>399</v>
      </c>
      <c r="E522" s="2">
        <f>Table3[[#This Row],[Orders]]*Table3[[#This Row],[Price]]</f>
        <v>64638</v>
      </c>
    </row>
    <row r="523" spans="1:8" x14ac:dyDescent="0.3">
      <c r="A523" t="s">
        <v>1048</v>
      </c>
      <c r="B523" s="6" t="str">
        <f t="shared" si="8"/>
        <v xml:space="preserve">VINAL ARITHA </v>
      </c>
      <c r="C523" s="3">
        <v>89</v>
      </c>
      <c r="D523" s="2">
        <v>315</v>
      </c>
      <c r="E523" s="2">
        <f>Table3[[#This Row],[Orders]]*Table3[[#This Row],[Price]]</f>
        <v>28035</v>
      </c>
    </row>
    <row r="524" spans="1:8" x14ac:dyDescent="0.3">
      <c r="A524" t="s">
        <v>1051</v>
      </c>
      <c r="B524" s="5" t="str">
        <f t="shared" si="8"/>
        <v xml:space="preserve">SumBerries RAW </v>
      </c>
      <c r="C524" s="3">
        <v>250</v>
      </c>
      <c r="D524" s="2">
        <v>699</v>
      </c>
      <c r="E524" s="2">
        <f>Table3[[#This Row],[Orders]]*Table3[[#This Row],[Price]]</f>
        <v>174750</v>
      </c>
    </row>
    <row r="525" spans="1:8" x14ac:dyDescent="0.3">
      <c r="A525" t="s">
        <v>1052</v>
      </c>
      <c r="B525" s="6" t="str">
        <f t="shared" si="8"/>
        <v xml:space="preserve">Kumarika Hair </v>
      </c>
      <c r="C525" s="3">
        <v>198</v>
      </c>
      <c r="D525" s="2">
        <v>132</v>
      </c>
      <c r="E525" s="2">
        <f>Table3[[#This Row],[Orders]]*Table3[[#This Row],[Price]]</f>
        <v>26136</v>
      </c>
    </row>
    <row r="526" spans="1:8" x14ac:dyDescent="0.3">
      <c r="A526" t="s">
        <v>1053</v>
      </c>
      <c r="B526" s="5" t="str">
        <f t="shared" si="8"/>
        <v xml:space="preserve">galway COCONUT </v>
      </c>
      <c r="C526" s="3">
        <v>26</v>
      </c>
      <c r="D526" s="2">
        <v>150</v>
      </c>
      <c r="E526" s="2">
        <f>Table3[[#This Row],[Orders]]*Table3[[#This Row],[Price]]</f>
        <v>3900</v>
      </c>
    </row>
    <row r="527" spans="1:8" x14ac:dyDescent="0.3">
      <c r="A527" t="s">
        <v>1054</v>
      </c>
      <c r="B527" s="6" t="str">
        <f t="shared" si="8"/>
        <v xml:space="preserve">Donnara Organics </v>
      </c>
      <c r="C527" s="3">
        <v>28</v>
      </c>
      <c r="D527" s="2">
        <v>149</v>
      </c>
      <c r="E527" s="2">
        <f>Table3[[#This Row],[Orders]]*Table3[[#This Row],[Price]]</f>
        <v>4172</v>
      </c>
    </row>
    <row r="528" spans="1:8" x14ac:dyDescent="0.3">
      <c r="A528" t="s">
        <v>1055</v>
      </c>
      <c r="B528" s="5" t="str">
        <f t="shared" si="8"/>
        <v xml:space="preserve">SRI MAHARISHI </v>
      </c>
      <c r="C528" s="3">
        <v>25</v>
      </c>
      <c r="D528" s="2">
        <v>2399</v>
      </c>
      <c r="E528" s="2">
        <f>Table3[[#This Row],[Orders]]*Table3[[#This Row],[Price]]</f>
        <v>59975</v>
      </c>
    </row>
    <row r="529" spans="1:5" x14ac:dyDescent="0.3">
      <c r="A529" t="s">
        <v>1056</v>
      </c>
      <c r="B529" s="6" t="str">
        <f t="shared" si="8"/>
        <v xml:space="preserve">SURTI BRAHMI </v>
      </c>
      <c r="C529" s="3">
        <v>231</v>
      </c>
      <c r="D529" s="2">
        <v>155</v>
      </c>
      <c r="E529" s="2">
        <f>Table3[[#This Row],[Orders]]*Table3[[#This Row],[Price]]</f>
        <v>35805</v>
      </c>
    </row>
    <row r="530" spans="1:5" x14ac:dyDescent="0.3">
      <c r="A530" t="s">
        <v>1057</v>
      </c>
      <c r="B530" s="5" t="str">
        <f t="shared" si="8"/>
        <v xml:space="preserve">Precious &amp; </v>
      </c>
      <c r="C530" s="3">
        <v>4</v>
      </c>
      <c r="D530" s="2">
        <v>89</v>
      </c>
      <c r="E530" s="2">
        <f>Table3[[#This Row],[Orders]]*Table3[[#This Row],[Price]]</f>
        <v>356</v>
      </c>
    </row>
    <row r="531" spans="1:5" x14ac:dyDescent="0.3">
      <c r="A531" t="s">
        <v>1058</v>
      </c>
      <c r="B531" s="6" t="str">
        <f t="shared" si="8"/>
        <v xml:space="preserve">b'drivex BEARD </v>
      </c>
      <c r="C531" s="3">
        <v>1</v>
      </c>
      <c r="D531" s="2">
        <v>149</v>
      </c>
      <c r="E531" s="2">
        <f>Table3[[#This Row],[Orders]]*Table3[[#This Row],[Price]]</f>
        <v>149</v>
      </c>
    </row>
    <row r="532" spans="1:5" x14ac:dyDescent="0.3">
      <c r="A532" t="s">
        <v>1059</v>
      </c>
      <c r="B532" s="5" t="str">
        <f t="shared" si="8"/>
        <v xml:space="preserve">Dermasport Beard </v>
      </c>
      <c r="C532" s="3">
        <v>6</v>
      </c>
      <c r="D532" s="2">
        <v>219</v>
      </c>
      <c r="E532" s="2">
        <f>Table3[[#This Row],[Orders]]*Table3[[#This Row],[Price]]</f>
        <v>1314</v>
      </c>
    </row>
    <row r="533" spans="1:5" x14ac:dyDescent="0.3">
      <c r="A533" t="s">
        <v>1060</v>
      </c>
      <c r="B533" s="6" t="str">
        <f t="shared" si="8"/>
        <v xml:space="preserve">Allen's ARNIKAPLUS </v>
      </c>
      <c r="C533" s="3">
        <v>32</v>
      </c>
      <c r="D533" s="2">
        <v>150</v>
      </c>
      <c r="E533" s="2">
        <f>Table3[[#This Row],[Orders]]*Table3[[#This Row],[Price]]</f>
        <v>4800</v>
      </c>
    </row>
    <row r="534" spans="1:5" x14ac:dyDescent="0.3">
      <c r="A534" t="s">
        <v>1061</v>
      </c>
      <c r="B534" s="5" t="str">
        <f t="shared" si="8"/>
        <v xml:space="preserve">RS NATURAL </v>
      </c>
      <c r="C534" s="3">
        <v>3</v>
      </c>
      <c r="D534" s="2">
        <v>198</v>
      </c>
      <c r="E534" s="2">
        <f>Table3[[#This Row],[Orders]]*Table3[[#This Row],[Price]]</f>
        <v>594</v>
      </c>
    </row>
    <row r="535" spans="1:5" x14ac:dyDescent="0.3">
      <c r="A535" t="s">
        <v>1062</v>
      </c>
      <c r="B535" s="6" t="str">
        <f t="shared" si="8"/>
        <v xml:space="preserve">RIMAN SUKHAD </v>
      </c>
      <c r="C535" s="3">
        <v>3</v>
      </c>
      <c r="D535" s="2">
        <v>300</v>
      </c>
      <c r="E535" s="2">
        <f>Table3[[#This Row],[Orders]]*Table3[[#This Row],[Price]]</f>
        <v>900</v>
      </c>
    </row>
    <row r="536" spans="1:5" x14ac:dyDescent="0.3">
      <c r="A536" t="s">
        <v>1063</v>
      </c>
      <c r="B536" s="5" t="str">
        <f t="shared" si="8"/>
        <v xml:space="preserve">Kumarika Hair </v>
      </c>
      <c r="C536" s="3">
        <v>82</v>
      </c>
      <c r="D536" s="2">
        <v>752</v>
      </c>
      <c r="E536" s="2">
        <f>Table3[[#This Row],[Orders]]*Table3[[#This Row],[Price]]</f>
        <v>61664</v>
      </c>
    </row>
    <row r="537" spans="1:5" x14ac:dyDescent="0.3">
      <c r="A537" t="s">
        <v>1064</v>
      </c>
      <c r="B537" s="6" t="str">
        <f t="shared" si="8"/>
        <v xml:space="preserve">Vedlekha 100% </v>
      </c>
      <c r="C537" s="3">
        <v>154</v>
      </c>
      <c r="D537" s="2">
        <v>130</v>
      </c>
      <c r="E537" s="2">
        <f>Table3[[#This Row],[Orders]]*Table3[[#This Row],[Price]]</f>
        <v>20020</v>
      </c>
    </row>
    <row r="538" spans="1:5" x14ac:dyDescent="0.3">
      <c r="A538" t="s">
        <v>1065</v>
      </c>
      <c r="B538" s="5" t="str">
        <f t="shared" si="8"/>
        <v xml:space="preserve">Kerala Ayurveda </v>
      </c>
      <c r="C538" s="3">
        <v>37</v>
      </c>
      <c r="D538" s="2">
        <v>560</v>
      </c>
      <c r="E538" s="2">
        <f>Table3[[#This Row],[Orders]]*Table3[[#This Row],[Price]]</f>
        <v>20720</v>
      </c>
    </row>
    <row r="539" spans="1:5" x14ac:dyDescent="0.3">
      <c r="A539" t="s">
        <v>1066</v>
      </c>
      <c r="B539" s="6" t="str">
        <f t="shared" si="8"/>
        <v xml:space="preserve">SURTI DUDHI </v>
      </c>
      <c r="C539" s="3">
        <v>21</v>
      </c>
      <c r="D539" s="2">
        <v>155</v>
      </c>
      <c r="E539" s="2">
        <f>Table3[[#This Row],[Orders]]*Table3[[#This Row],[Price]]</f>
        <v>3255</v>
      </c>
    </row>
    <row r="540" spans="1:5" x14ac:dyDescent="0.3">
      <c r="A540" t="s">
        <v>1067</v>
      </c>
      <c r="B540" s="5" t="str">
        <f t="shared" si="8"/>
        <v xml:space="preserve">bhp ARNICATED </v>
      </c>
      <c r="C540" s="3">
        <v>79</v>
      </c>
      <c r="D540" s="2">
        <v>95</v>
      </c>
      <c r="E540" s="2">
        <f>Table3[[#This Row],[Orders]]*Table3[[#This Row],[Price]]</f>
        <v>7505</v>
      </c>
    </row>
    <row r="541" spans="1:5" x14ac:dyDescent="0.3">
      <c r="A541" t="s">
        <v>1068</v>
      </c>
      <c r="B541" s="6" t="str">
        <f t="shared" si="8"/>
        <v xml:space="preserve">W3Naturals Cold </v>
      </c>
      <c r="C541" s="3">
        <v>12</v>
      </c>
      <c r="D541" s="2">
        <v>799</v>
      </c>
      <c r="E541" s="2">
        <f>Table3[[#This Row],[Orders]]*Table3[[#This Row],[Price]]</f>
        <v>9588</v>
      </c>
    </row>
    <row r="542" spans="1:5" x14ac:dyDescent="0.3">
      <c r="A542" t="s">
        <v>1069</v>
      </c>
      <c r="B542" s="5" t="str">
        <f t="shared" si="8"/>
        <v xml:space="preserve">OYL Cold </v>
      </c>
      <c r="C542" s="3">
        <v>16</v>
      </c>
      <c r="D542" s="2">
        <v>250</v>
      </c>
      <c r="E542" s="2">
        <f>Table3[[#This Row],[Orders]]*Table3[[#This Row],[Price]]</f>
        <v>4000</v>
      </c>
    </row>
    <row r="543" spans="1:5" x14ac:dyDescent="0.3">
      <c r="A543" t="s">
        <v>1070</v>
      </c>
      <c r="B543" s="6" t="str">
        <f t="shared" si="8"/>
        <v xml:space="preserve">Kesh gold </v>
      </c>
      <c r="C543" s="3">
        <v>37</v>
      </c>
      <c r="D543" s="2">
        <v>160</v>
      </c>
      <c r="E543" s="2">
        <f>Table3[[#This Row],[Orders]]*Table3[[#This Row],[Price]]</f>
        <v>5920</v>
      </c>
    </row>
    <row r="544" spans="1:5" x14ac:dyDescent="0.3">
      <c r="A544" t="s">
        <v>1071</v>
      </c>
      <c r="B544" s="5" t="str">
        <f t="shared" si="8"/>
        <v xml:space="preserve">The Nile </v>
      </c>
      <c r="C544" s="3">
        <v>11</v>
      </c>
      <c r="D544" s="2">
        <v>359</v>
      </c>
      <c r="E544" s="2">
        <f>Table3[[#This Row],[Orders]]*Table3[[#This Row],[Price]]</f>
        <v>3949</v>
      </c>
    </row>
    <row r="545" spans="1:5" x14ac:dyDescent="0.3">
      <c r="A545" t="s">
        <v>1072</v>
      </c>
      <c r="B545" s="6" t="str">
        <f t="shared" si="8"/>
        <v xml:space="preserve">Nagarjuna Ayurvedic </v>
      </c>
      <c r="C545" s="3">
        <v>38</v>
      </c>
      <c r="D545" s="2">
        <v>835</v>
      </c>
      <c r="E545" s="2">
        <f>Table3[[#This Row],[Orders]]*Table3[[#This Row],[Price]]</f>
        <v>31730</v>
      </c>
    </row>
    <row r="546" spans="1:5" x14ac:dyDescent="0.3">
      <c r="A546" t="s">
        <v>1073</v>
      </c>
      <c r="B546" s="5" t="str">
        <f t="shared" si="8"/>
        <v xml:space="preserve">ANAGH bread </v>
      </c>
      <c r="C546" s="3">
        <v>11</v>
      </c>
      <c r="D546" s="2">
        <v>205</v>
      </c>
      <c r="E546" s="2">
        <f>Table3[[#This Row],[Orders]]*Table3[[#This Row],[Price]]</f>
        <v>2255</v>
      </c>
    </row>
    <row r="547" spans="1:5" x14ac:dyDescent="0.3">
      <c r="A547" t="s">
        <v>1074</v>
      </c>
      <c r="B547" s="6" t="str">
        <f t="shared" si="8"/>
        <v xml:space="preserve">Pure Rus </v>
      </c>
      <c r="C547" s="3">
        <v>5</v>
      </c>
      <c r="D547" s="2">
        <v>275</v>
      </c>
      <c r="E547" s="2">
        <f>Table3[[#This Row],[Orders]]*Table3[[#This Row],[Price]]</f>
        <v>1375</v>
      </c>
    </row>
    <row r="548" spans="1:5" x14ac:dyDescent="0.3">
      <c r="A548" t="s">
        <v>1075</v>
      </c>
      <c r="B548" s="5" t="str">
        <f t="shared" si="8"/>
        <v xml:space="preserve">TRICHUP Hair </v>
      </c>
      <c r="C548" s="3">
        <v>131</v>
      </c>
      <c r="D548" s="2">
        <v>418</v>
      </c>
      <c r="E548" s="2">
        <f>Table3[[#This Row],[Orders]]*Table3[[#This Row],[Price]]</f>
        <v>54758</v>
      </c>
    </row>
    <row r="549" spans="1:5" x14ac:dyDescent="0.3">
      <c r="A549" t="s">
        <v>1076</v>
      </c>
      <c r="B549" s="6" t="str">
        <f t="shared" si="8"/>
        <v xml:space="preserve">BIOCARE Gem </v>
      </c>
      <c r="C549" s="3">
        <v>33</v>
      </c>
      <c r="D549" s="2">
        <v>199</v>
      </c>
      <c r="E549" s="2">
        <f>Table3[[#This Row],[Orders]]*Table3[[#This Row],[Price]]</f>
        <v>6567</v>
      </c>
    </row>
    <row r="550" spans="1:5" x14ac:dyDescent="0.3">
      <c r="A550" t="s">
        <v>1077</v>
      </c>
      <c r="B550" s="5" t="str">
        <f t="shared" si="8"/>
        <v xml:space="preserve">vbro skin </v>
      </c>
      <c r="C550" s="3">
        <v>165</v>
      </c>
      <c r="D550" s="2">
        <v>544</v>
      </c>
      <c r="E550" s="2">
        <f>Table3[[#This Row],[Orders]]*Table3[[#This Row],[Price]]</f>
        <v>89760</v>
      </c>
    </row>
    <row r="551" spans="1:5" x14ac:dyDescent="0.3">
      <c r="A551" t="s">
        <v>1078</v>
      </c>
      <c r="B551" s="6" t="str">
        <f t="shared" si="8"/>
        <v xml:space="preserve">kolaty Ayurveda </v>
      </c>
      <c r="C551" s="3">
        <v>3</v>
      </c>
      <c r="D551" s="2">
        <v>499</v>
      </c>
      <c r="E551" s="2">
        <f>Table3[[#This Row],[Orders]]*Table3[[#This Row],[Price]]</f>
        <v>1497</v>
      </c>
    </row>
    <row r="552" spans="1:5" x14ac:dyDescent="0.3">
      <c r="A552" t="s">
        <v>1079</v>
      </c>
      <c r="B552" s="5" t="str">
        <f t="shared" si="8"/>
        <v xml:space="preserve">SAHSTRA Growth </v>
      </c>
      <c r="C552" s="3">
        <v>3</v>
      </c>
      <c r="D552" s="2">
        <v>139</v>
      </c>
      <c r="E552" s="2">
        <f>Table3[[#This Row],[Orders]]*Table3[[#This Row],[Price]]</f>
        <v>417</v>
      </c>
    </row>
    <row r="553" spans="1:5" x14ac:dyDescent="0.3">
      <c r="A553" t="s">
        <v>1080</v>
      </c>
      <c r="B553" s="6" t="str">
        <f t="shared" si="8"/>
        <v xml:space="preserve">Asbah Miracle </v>
      </c>
      <c r="C553" s="3">
        <v>13</v>
      </c>
      <c r="D553" s="2">
        <v>300</v>
      </c>
      <c r="E553" s="2">
        <f>Table3[[#This Row],[Orders]]*Table3[[#This Row],[Price]]</f>
        <v>3900</v>
      </c>
    </row>
    <row r="554" spans="1:5" x14ac:dyDescent="0.3">
      <c r="A554" t="s">
        <v>1081</v>
      </c>
      <c r="B554" s="5" t="str">
        <f t="shared" si="8"/>
        <v xml:space="preserve">Aswini Pharmaceuticals </v>
      </c>
      <c r="C554" s="3">
        <v>48</v>
      </c>
      <c r="D554" s="2">
        <v>299</v>
      </c>
      <c r="E554" s="2">
        <f>Table3[[#This Row],[Orders]]*Table3[[#This Row],[Price]]</f>
        <v>14352</v>
      </c>
    </row>
    <row r="555" spans="1:5" x14ac:dyDescent="0.3">
      <c r="A555" t="s">
        <v>1082</v>
      </c>
      <c r="B555" s="6" t="str">
        <f t="shared" si="8"/>
        <v xml:space="preserve">beauty ark </v>
      </c>
      <c r="C555" s="3">
        <v>7</v>
      </c>
      <c r="D555" s="2">
        <v>185</v>
      </c>
      <c r="E555" s="2">
        <f>Table3[[#This Row],[Orders]]*Table3[[#This Row],[Price]]</f>
        <v>1295</v>
      </c>
    </row>
    <row r="556" spans="1:5" x14ac:dyDescent="0.3">
      <c r="A556" t="s">
        <v>1083</v>
      </c>
      <c r="B556" s="5" t="str">
        <f t="shared" si="8"/>
        <v xml:space="preserve">Elements ON </v>
      </c>
      <c r="C556" s="3">
        <v>1726</v>
      </c>
      <c r="D556" s="2">
        <v>899</v>
      </c>
      <c r="E556" s="2">
        <f>Table3[[#This Row],[Orders]]*Table3[[#This Row],[Price]]</f>
        <v>1551674</v>
      </c>
    </row>
    <row r="557" spans="1:5" x14ac:dyDescent="0.3">
      <c r="A557" t="s">
        <v>1084</v>
      </c>
      <c r="B557" s="6" t="str">
        <f t="shared" si="8"/>
        <v xml:space="preserve">CEBELO OIL </v>
      </c>
      <c r="C557" s="3">
        <v>7</v>
      </c>
      <c r="D557" s="2">
        <v>449</v>
      </c>
      <c r="E557" s="2">
        <f>Table3[[#This Row],[Orders]]*Table3[[#This Row],[Price]]</f>
        <v>3143</v>
      </c>
    </row>
    <row r="558" spans="1:5" x14ac:dyDescent="0.3">
      <c r="A558" t="s">
        <v>1085</v>
      </c>
      <c r="B558" s="5" t="str">
        <f t="shared" si="8"/>
        <v xml:space="preserve">BadaHair 51 </v>
      </c>
      <c r="C558" s="3">
        <v>2</v>
      </c>
      <c r="D558" s="2">
        <v>399</v>
      </c>
      <c r="E558" s="2">
        <f>Table3[[#This Row],[Orders]]*Table3[[#This Row],[Price]]</f>
        <v>798</v>
      </c>
    </row>
    <row r="559" spans="1:5" x14ac:dyDescent="0.3">
      <c r="A559" t="s">
        <v>1086</v>
      </c>
      <c r="B559" s="6" t="str">
        <f t="shared" si="8"/>
        <v xml:space="preserve">WILD ORGANIC </v>
      </c>
      <c r="C559" s="3">
        <v>5</v>
      </c>
      <c r="D559" s="2">
        <v>350</v>
      </c>
      <c r="E559" s="2">
        <f>Table3[[#This Row],[Orders]]*Table3[[#This Row],[Price]]</f>
        <v>1750</v>
      </c>
    </row>
    <row r="560" spans="1:5" x14ac:dyDescent="0.3">
      <c r="A560" t="s">
        <v>1087</v>
      </c>
      <c r="B560" s="5" t="str">
        <f t="shared" si="8"/>
        <v xml:space="preserve">Seven Skies </v>
      </c>
      <c r="C560" s="3">
        <v>185</v>
      </c>
      <c r="D560" s="2">
        <v>198</v>
      </c>
      <c r="E560" s="2">
        <f>Table3[[#This Row],[Orders]]*Table3[[#This Row],[Price]]</f>
        <v>36630</v>
      </c>
    </row>
    <row r="561" spans="1:5" x14ac:dyDescent="0.3">
      <c r="A561" t="s">
        <v>1088</v>
      </c>
      <c r="B561" s="6" t="str">
        <f t="shared" si="8"/>
        <v xml:space="preserve">PATANJALI Coconut </v>
      </c>
      <c r="C561" s="3">
        <v>104</v>
      </c>
      <c r="D561" s="2">
        <v>247</v>
      </c>
      <c r="E561" s="2">
        <f>Table3[[#This Row],[Orders]]*Table3[[#This Row],[Price]]</f>
        <v>25688</v>
      </c>
    </row>
    <row r="562" spans="1:5" x14ac:dyDescent="0.3">
      <c r="A562" t="s">
        <v>1086</v>
      </c>
      <c r="B562" s="5" t="str">
        <f t="shared" si="8"/>
        <v xml:space="preserve">WILD ORGANIC </v>
      </c>
      <c r="C562" s="3">
        <v>5</v>
      </c>
      <c r="D562" s="2">
        <v>350</v>
      </c>
      <c r="E562" s="2">
        <f>Table3[[#This Row],[Orders]]*Table3[[#This Row],[Price]]</f>
        <v>1750</v>
      </c>
    </row>
    <row r="563" spans="1:5" x14ac:dyDescent="0.3">
      <c r="A563" t="s">
        <v>1087</v>
      </c>
      <c r="B563" s="6" t="str">
        <f t="shared" si="8"/>
        <v xml:space="preserve">Seven Skies </v>
      </c>
      <c r="C563" s="3">
        <v>185</v>
      </c>
      <c r="D563" s="2">
        <v>198</v>
      </c>
      <c r="E563" s="2">
        <f>Table3[[#This Row],[Orders]]*Table3[[#This Row],[Price]]</f>
        <v>36630</v>
      </c>
    </row>
    <row r="564" spans="1:5" x14ac:dyDescent="0.3">
      <c r="A564" t="s">
        <v>1089</v>
      </c>
      <c r="B564" s="5" t="str">
        <f t="shared" si="8"/>
        <v xml:space="preserve">TRICHUP Healthy </v>
      </c>
      <c r="C564" s="3">
        <v>12</v>
      </c>
      <c r="D564" s="2">
        <v>599</v>
      </c>
      <c r="E564" s="2">
        <f>Table3[[#This Row],[Orders]]*Table3[[#This Row],[Price]]</f>
        <v>7188</v>
      </c>
    </row>
    <row r="565" spans="1:5" x14ac:dyDescent="0.3">
      <c r="A565" t="s">
        <v>1090</v>
      </c>
      <c r="B565" s="6" t="str">
        <f t="shared" si="8"/>
        <v xml:space="preserve">Phillauri GINGER </v>
      </c>
      <c r="C565" s="3">
        <v>20</v>
      </c>
      <c r="D565" s="2">
        <v>225</v>
      </c>
      <c r="E565" s="2">
        <f>Table3[[#This Row],[Orders]]*Table3[[#This Row],[Price]]</f>
        <v>4500</v>
      </c>
    </row>
    <row r="566" spans="1:5" x14ac:dyDescent="0.3">
      <c r="A566" t="s">
        <v>1091</v>
      </c>
      <c r="B566" s="5" t="str">
        <f t="shared" si="8"/>
        <v xml:space="preserve">KHADI Coconut </v>
      </c>
      <c r="C566" s="3">
        <v>4</v>
      </c>
      <c r="D566" s="2">
        <v>497</v>
      </c>
      <c r="E566" s="2">
        <f>Table3[[#This Row],[Orders]]*Table3[[#This Row],[Price]]</f>
        <v>1988</v>
      </c>
    </row>
    <row r="567" spans="1:5" x14ac:dyDescent="0.3">
      <c r="A567" t="s">
        <v>1085</v>
      </c>
      <c r="B567" s="6" t="str">
        <f t="shared" si="8"/>
        <v xml:space="preserve">BadaHair 51 </v>
      </c>
      <c r="C567" s="3">
        <v>2</v>
      </c>
      <c r="D567" s="2">
        <v>399</v>
      </c>
      <c r="E567" s="2">
        <f>Table3[[#This Row],[Orders]]*Table3[[#This Row],[Price]]</f>
        <v>798</v>
      </c>
    </row>
    <row r="568" spans="1:5" x14ac:dyDescent="0.3">
      <c r="A568" t="s">
        <v>1092</v>
      </c>
      <c r="B568" s="5" t="str">
        <f t="shared" si="8"/>
        <v xml:space="preserve">leandros onion </v>
      </c>
      <c r="C568" s="3">
        <v>280</v>
      </c>
      <c r="D568" s="2">
        <v>167</v>
      </c>
      <c r="E568" s="2">
        <f>Table3[[#This Row],[Orders]]*Table3[[#This Row],[Price]]</f>
        <v>46760</v>
      </c>
    </row>
    <row r="569" spans="1:5" x14ac:dyDescent="0.3">
      <c r="A569" t="s">
        <v>1093</v>
      </c>
      <c r="B569" s="6" t="str">
        <f t="shared" si="8"/>
        <v xml:space="preserve">Origenz Premium </v>
      </c>
      <c r="C569" s="3">
        <v>7</v>
      </c>
      <c r="D569" s="2">
        <v>223</v>
      </c>
      <c r="E569" s="2">
        <f>Table3[[#This Row],[Orders]]*Table3[[#This Row],[Price]]</f>
        <v>1561</v>
      </c>
    </row>
    <row r="570" spans="1:5" x14ac:dyDescent="0.3">
      <c r="A570" t="s">
        <v>1094</v>
      </c>
      <c r="B570" s="5" t="str">
        <f t="shared" si="8"/>
        <v xml:space="preserve">VINAL KALIGHATA </v>
      </c>
      <c r="C570" s="3">
        <v>7</v>
      </c>
      <c r="D570" s="2">
        <v>160</v>
      </c>
      <c r="E570" s="2">
        <f>Table3[[#This Row],[Orders]]*Table3[[#This Row],[Price]]</f>
        <v>1120</v>
      </c>
    </row>
    <row r="571" spans="1:5" x14ac:dyDescent="0.3">
      <c r="A571" t="s">
        <v>1095</v>
      </c>
      <c r="B571" s="6" t="str">
        <f t="shared" si="8"/>
        <v xml:space="preserve">Kottakkal KESHYAM </v>
      </c>
      <c r="C571" s="3">
        <v>37</v>
      </c>
      <c r="D571" s="2">
        <v>409</v>
      </c>
      <c r="E571" s="2">
        <f>Table3[[#This Row],[Orders]]*Table3[[#This Row],[Price]]</f>
        <v>15133</v>
      </c>
    </row>
    <row r="572" spans="1:5" x14ac:dyDescent="0.3">
      <c r="A572" t="s">
        <v>1096</v>
      </c>
      <c r="B572" s="5" t="str">
        <f t="shared" si="8"/>
        <v xml:space="preserve">vaydo Onion </v>
      </c>
      <c r="C572" s="3">
        <v>109</v>
      </c>
      <c r="D572" s="2">
        <v>489</v>
      </c>
      <c r="E572" s="2">
        <f>Table3[[#This Row],[Orders]]*Table3[[#This Row],[Price]]</f>
        <v>53301</v>
      </c>
    </row>
    <row r="573" spans="1:5" x14ac:dyDescent="0.3">
      <c r="A573" t="s">
        <v>1097</v>
      </c>
      <c r="B573" s="6" t="str">
        <f t="shared" si="8"/>
        <v xml:space="preserve">Precious &amp; </v>
      </c>
      <c r="C573" s="3">
        <v>5</v>
      </c>
      <c r="D573" s="2">
        <v>360</v>
      </c>
      <c r="E573" s="2">
        <f>Table3[[#This Row],[Orders]]*Table3[[#This Row],[Price]]</f>
        <v>1800</v>
      </c>
    </row>
    <row r="574" spans="1:5" x14ac:dyDescent="0.3">
      <c r="A574" t="s">
        <v>1098</v>
      </c>
      <c r="B574" s="5" t="str">
        <f t="shared" si="8"/>
        <v xml:space="preserve">SHAPEON Pure </v>
      </c>
      <c r="C574" s="3">
        <v>2</v>
      </c>
      <c r="D574" s="2">
        <v>183</v>
      </c>
      <c r="E574" s="2">
        <f>Table3[[#This Row],[Orders]]*Table3[[#This Row],[Price]]</f>
        <v>366</v>
      </c>
    </row>
    <row r="575" spans="1:5" x14ac:dyDescent="0.3">
      <c r="A575" t="s">
        <v>1099</v>
      </c>
      <c r="B575" s="6" t="str">
        <f t="shared" si="8"/>
        <v xml:space="preserve">overvell 60% </v>
      </c>
      <c r="C575" s="3">
        <v>48</v>
      </c>
      <c r="D575" s="2">
        <v>159</v>
      </c>
      <c r="E575" s="2">
        <f>Table3[[#This Row],[Orders]]*Table3[[#This Row],[Price]]</f>
        <v>7632</v>
      </c>
    </row>
    <row r="576" spans="1:5" x14ac:dyDescent="0.3">
      <c r="A576" t="s">
        <v>1100</v>
      </c>
      <c r="B576" s="5" t="str">
        <f t="shared" si="8"/>
        <v xml:space="preserve">KARMA TERRA </v>
      </c>
      <c r="C576" s="3">
        <v>4</v>
      </c>
      <c r="D576" s="2">
        <v>285</v>
      </c>
      <c r="E576" s="2">
        <f>Table3[[#This Row],[Orders]]*Table3[[#This Row],[Price]]</f>
        <v>1140</v>
      </c>
    </row>
    <row r="577" spans="1:5" x14ac:dyDescent="0.3">
      <c r="A577" t="s">
        <v>1101</v>
      </c>
      <c r="B577" s="6" t="str">
        <f t="shared" si="8"/>
        <v xml:space="preserve">RAINBOW Onion </v>
      </c>
      <c r="C577" s="3">
        <v>10</v>
      </c>
      <c r="D577" s="2">
        <v>282</v>
      </c>
      <c r="E577" s="2">
        <f>Table3[[#This Row],[Orders]]*Table3[[#This Row],[Price]]</f>
        <v>2820</v>
      </c>
    </row>
    <row r="578" spans="1:5" x14ac:dyDescent="0.3">
      <c r="A578" t="s">
        <v>1102</v>
      </c>
      <c r="B578" s="5" t="str">
        <f t="shared" si="8"/>
        <v xml:space="preserve">vaydo Onion </v>
      </c>
      <c r="C578" s="3">
        <v>109</v>
      </c>
      <c r="D578" s="2">
        <v>249</v>
      </c>
      <c r="E578" s="2">
        <f>Table3[[#This Row],[Orders]]*Table3[[#This Row],[Price]]</f>
        <v>27141</v>
      </c>
    </row>
    <row r="579" spans="1:5" x14ac:dyDescent="0.3">
      <c r="A579" t="s">
        <v>1103</v>
      </c>
      <c r="B579" s="6" t="str">
        <f t="shared" ref="B579:B642" si="9">MID(A579,1,SEARCH(" ",A579,SEARCH(" ",A579)+1))</f>
        <v xml:space="preserve">Kottakkal ninibhrungadi </v>
      </c>
      <c r="C579" s="3">
        <v>4</v>
      </c>
      <c r="D579" s="2">
        <v>820</v>
      </c>
      <c r="E579" s="2">
        <f>Table3[[#This Row],[Orders]]*Table3[[#This Row],[Price]]</f>
        <v>3280</v>
      </c>
    </row>
    <row r="580" spans="1:5" x14ac:dyDescent="0.3">
      <c r="A580" t="s">
        <v>1104</v>
      </c>
      <c r="B580" s="5" t="str">
        <f t="shared" si="9"/>
        <v xml:space="preserve">Maxx Panda </v>
      </c>
      <c r="C580" s="3">
        <v>63</v>
      </c>
      <c r="D580" s="2">
        <v>280</v>
      </c>
      <c r="E580" s="2">
        <f>Table3[[#This Row],[Orders]]*Table3[[#This Row],[Price]]</f>
        <v>17640</v>
      </c>
    </row>
    <row r="581" spans="1:5" x14ac:dyDescent="0.3">
      <c r="A581" t="s">
        <v>1105</v>
      </c>
      <c r="B581" s="6" t="str">
        <f t="shared" si="9"/>
        <v xml:space="preserve">24 DAYS </v>
      </c>
      <c r="C581" s="3">
        <v>1</v>
      </c>
      <c r="D581" s="2">
        <v>298</v>
      </c>
      <c r="E581" s="2">
        <f>Table3[[#This Row],[Orders]]*Table3[[#This Row],[Price]]</f>
        <v>298</v>
      </c>
    </row>
    <row r="582" spans="1:5" x14ac:dyDescent="0.3">
      <c r="A582" t="s">
        <v>1106</v>
      </c>
      <c r="B582" s="5" t="str">
        <f t="shared" si="9"/>
        <v xml:space="preserve">Leaf N </v>
      </c>
      <c r="C582" s="3">
        <v>22</v>
      </c>
      <c r="D582" s="2">
        <v>299</v>
      </c>
      <c r="E582" s="2">
        <f>Table3[[#This Row],[Orders]]*Table3[[#This Row],[Price]]</f>
        <v>6578</v>
      </c>
    </row>
    <row r="583" spans="1:5" x14ac:dyDescent="0.3">
      <c r="A583" t="s">
        <v>1107</v>
      </c>
      <c r="B583" s="6" t="str">
        <f t="shared" si="9"/>
        <v xml:space="preserve">The Nile </v>
      </c>
      <c r="C583" s="3">
        <v>18</v>
      </c>
      <c r="D583" s="2">
        <v>138</v>
      </c>
      <c r="E583" s="2">
        <f>Table3[[#This Row],[Orders]]*Table3[[#This Row],[Price]]</f>
        <v>2484</v>
      </c>
    </row>
    <row r="584" spans="1:5" x14ac:dyDescent="0.3">
      <c r="A584" t="s">
        <v>1108</v>
      </c>
      <c r="B584" s="5" t="str">
        <f t="shared" si="9"/>
        <v xml:space="preserve">Teamex 7in1 </v>
      </c>
      <c r="C584" s="3">
        <v>5</v>
      </c>
      <c r="D584" s="2">
        <v>220</v>
      </c>
      <c r="E584" s="2">
        <f>Table3[[#This Row],[Orders]]*Table3[[#This Row],[Price]]</f>
        <v>1100</v>
      </c>
    </row>
    <row r="585" spans="1:5" x14ac:dyDescent="0.3">
      <c r="A585" t="s">
        <v>1109</v>
      </c>
      <c r="B585" s="6" t="str">
        <f t="shared" si="9"/>
        <v xml:space="preserve">BadaHair Sanjivani </v>
      </c>
      <c r="C585" s="3">
        <v>7</v>
      </c>
      <c r="D585" s="2">
        <v>499</v>
      </c>
      <c r="E585" s="2">
        <f>Table3[[#This Row],[Orders]]*Table3[[#This Row],[Price]]</f>
        <v>3493</v>
      </c>
    </row>
    <row r="586" spans="1:5" x14ac:dyDescent="0.3">
      <c r="A586" t="s">
        <v>1110</v>
      </c>
      <c r="B586" s="5" t="str">
        <f t="shared" si="9"/>
        <v xml:space="preserve">Somatic Macho </v>
      </c>
      <c r="C586" s="3">
        <v>47</v>
      </c>
      <c r="D586" s="2">
        <v>249</v>
      </c>
      <c r="E586" s="2">
        <f>Table3[[#This Row],[Orders]]*Table3[[#This Row],[Price]]</f>
        <v>11703</v>
      </c>
    </row>
    <row r="587" spans="1:5" x14ac:dyDescent="0.3">
      <c r="A587" t="s">
        <v>1111</v>
      </c>
      <c r="B587" s="6" t="str">
        <f t="shared" si="9"/>
        <v xml:space="preserve">ELFENA Onion </v>
      </c>
      <c r="C587" s="3">
        <v>105</v>
      </c>
      <c r="D587" s="2">
        <v>132</v>
      </c>
      <c r="E587" s="2">
        <f>Table3[[#This Row],[Orders]]*Table3[[#This Row],[Price]]</f>
        <v>13860</v>
      </c>
    </row>
    <row r="588" spans="1:5" x14ac:dyDescent="0.3">
      <c r="A588" t="s">
        <v>1112</v>
      </c>
      <c r="B588" s="5" t="str">
        <f t="shared" si="9"/>
        <v xml:space="preserve">Shreeji Jasmin </v>
      </c>
      <c r="C588" s="3">
        <v>3</v>
      </c>
      <c r="D588" s="2">
        <v>140</v>
      </c>
      <c r="E588" s="2">
        <f>Table3[[#This Row],[Orders]]*Table3[[#This Row],[Price]]</f>
        <v>420</v>
      </c>
    </row>
    <row r="589" spans="1:5" x14ac:dyDescent="0.3">
      <c r="A589" t="s">
        <v>1113</v>
      </c>
      <c r="B589" s="6" t="str">
        <f t="shared" si="9"/>
        <v xml:space="preserve">KAYTRA Hair </v>
      </c>
      <c r="C589" s="3">
        <v>421</v>
      </c>
      <c r="D589" s="2">
        <v>349</v>
      </c>
      <c r="E589" s="2">
        <f>Table3[[#This Row],[Orders]]*Table3[[#This Row],[Price]]</f>
        <v>146929</v>
      </c>
    </row>
    <row r="590" spans="1:5" x14ac:dyDescent="0.3">
      <c r="A590" t="s">
        <v>1114</v>
      </c>
      <c r="B590" s="5" t="str">
        <f t="shared" si="9"/>
        <v xml:space="preserve">HAIR QUEEN </v>
      </c>
      <c r="C590" s="3">
        <v>85</v>
      </c>
      <c r="D590" s="2">
        <v>349</v>
      </c>
      <c r="E590" s="2">
        <f>Table3[[#This Row],[Orders]]*Table3[[#This Row],[Price]]</f>
        <v>29665</v>
      </c>
    </row>
    <row r="591" spans="1:5" x14ac:dyDescent="0.3">
      <c r="A591" t="s">
        <v>1115</v>
      </c>
      <c r="B591" s="6" t="str">
        <f t="shared" si="9"/>
        <v xml:space="preserve">vbro skin </v>
      </c>
      <c r="C591" s="3">
        <v>14</v>
      </c>
      <c r="D591" s="2">
        <v>100</v>
      </c>
      <c r="E591" s="2">
        <f>Table3[[#This Row],[Orders]]*Table3[[#This Row],[Price]]</f>
        <v>1400</v>
      </c>
    </row>
    <row r="592" spans="1:5" x14ac:dyDescent="0.3">
      <c r="A592" t="s">
        <v>1116</v>
      </c>
      <c r="B592" s="5" t="str">
        <f t="shared" si="9"/>
        <v xml:space="preserve">adivasi neelambari </v>
      </c>
      <c r="C592" s="3">
        <v>14</v>
      </c>
      <c r="D592" s="2">
        <v>748</v>
      </c>
      <c r="E592" s="2">
        <f>Table3[[#This Row],[Orders]]*Table3[[#This Row],[Price]]</f>
        <v>10472</v>
      </c>
    </row>
    <row r="593" spans="1:5" x14ac:dyDescent="0.3">
      <c r="A593" t="s">
        <v>1117</v>
      </c>
      <c r="B593" s="6" t="str">
        <f t="shared" si="9"/>
        <v xml:space="preserve">jeevasanjeevini ASANJEEVINI_AIVASI_HAIR_OIL </v>
      </c>
      <c r="C593" s="3">
        <v>19</v>
      </c>
      <c r="D593" s="2">
        <v>1348</v>
      </c>
      <c r="E593" s="2">
        <f>Table3[[#This Row],[Orders]]*Table3[[#This Row],[Price]]</f>
        <v>25612</v>
      </c>
    </row>
    <row r="594" spans="1:5" x14ac:dyDescent="0.3">
      <c r="A594" t="s">
        <v>1118</v>
      </c>
      <c r="B594" s="5" t="str">
        <f t="shared" si="9"/>
        <v xml:space="preserve">SikkaS Herbal </v>
      </c>
      <c r="C594" s="3">
        <v>2</v>
      </c>
      <c r="D594" s="2">
        <v>900</v>
      </c>
      <c r="E594" s="2">
        <f>Table3[[#This Row],[Orders]]*Table3[[#This Row],[Price]]</f>
        <v>1800</v>
      </c>
    </row>
    <row r="595" spans="1:5" x14ac:dyDescent="0.3">
      <c r="A595" t="s">
        <v>1119</v>
      </c>
      <c r="B595" s="6" t="str">
        <f t="shared" si="9"/>
        <v xml:space="preserve">PENZY HERBAL </v>
      </c>
      <c r="C595" s="3">
        <v>31</v>
      </c>
      <c r="D595" s="2">
        <v>184</v>
      </c>
      <c r="E595" s="2">
        <f>Table3[[#This Row],[Orders]]*Table3[[#This Row],[Price]]</f>
        <v>5704</v>
      </c>
    </row>
    <row r="596" spans="1:5" x14ac:dyDescent="0.3">
      <c r="A596" t="s">
        <v>1120</v>
      </c>
      <c r="B596" s="5" t="str">
        <f t="shared" si="9"/>
        <v xml:space="preserve">looms &amp; </v>
      </c>
      <c r="C596" s="3">
        <v>21</v>
      </c>
      <c r="D596" s="2">
        <v>449</v>
      </c>
      <c r="E596" s="2">
        <f>Table3[[#This Row],[Orders]]*Table3[[#This Row],[Price]]</f>
        <v>9429</v>
      </c>
    </row>
    <row r="597" spans="1:5" x14ac:dyDescent="0.3">
      <c r="A597" t="s">
        <v>1121</v>
      </c>
      <c r="B597" s="6" t="str">
        <f t="shared" si="9"/>
        <v xml:space="preserve">EMAMI 7 </v>
      </c>
      <c r="C597" s="3">
        <v>35</v>
      </c>
      <c r="D597" s="2">
        <v>379</v>
      </c>
      <c r="E597" s="2">
        <f>Table3[[#This Row],[Orders]]*Table3[[#This Row],[Price]]</f>
        <v>13265</v>
      </c>
    </row>
    <row r="598" spans="1:5" x14ac:dyDescent="0.3">
      <c r="A598" t="s">
        <v>1122</v>
      </c>
      <c r="B598" s="5" t="str">
        <f t="shared" si="9"/>
        <v xml:space="preserve">AroMine 100% </v>
      </c>
      <c r="C598" s="3">
        <v>21</v>
      </c>
      <c r="D598" s="2">
        <v>203</v>
      </c>
      <c r="E598" s="2">
        <f>Table3[[#This Row],[Orders]]*Table3[[#This Row],[Price]]</f>
        <v>4263</v>
      </c>
    </row>
    <row r="599" spans="1:5" x14ac:dyDescent="0.3">
      <c r="A599" t="s">
        <v>1123</v>
      </c>
      <c r="B599" s="6" t="str">
        <f t="shared" si="9"/>
        <v xml:space="preserve">Manarya Sun's </v>
      </c>
      <c r="C599" s="3">
        <v>7</v>
      </c>
      <c r="D599" s="2">
        <v>241</v>
      </c>
      <c r="E599" s="2">
        <f>Table3[[#This Row],[Orders]]*Table3[[#This Row],[Price]]</f>
        <v>1687</v>
      </c>
    </row>
    <row r="600" spans="1:5" x14ac:dyDescent="0.3">
      <c r="A600" t="s">
        <v>1124</v>
      </c>
      <c r="B600" s="5" t="str">
        <f t="shared" si="9"/>
        <v xml:space="preserve">Gmore Extra </v>
      </c>
      <c r="C600" s="3">
        <v>46</v>
      </c>
      <c r="D600" s="2">
        <v>225</v>
      </c>
      <c r="E600" s="2">
        <f>Table3[[#This Row],[Orders]]*Table3[[#This Row],[Price]]</f>
        <v>10350</v>
      </c>
    </row>
    <row r="601" spans="1:5" x14ac:dyDescent="0.3">
      <c r="A601" t="s">
        <v>1113</v>
      </c>
      <c r="B601" s="6" t="str">
        <f t="shared" si="9"/>
        <v xml:space="preserve">KAYTRA Hair </v>
      </c>
      <c r="C601" s="3">
        <v>421</v>
      </c>
      <c r="D601" s="2">
        <v>349</v>
      </c>
      <c r="E601" s="2">
        <f>Table3[[#This Row],[Orders]]*Table3[[#This Row],[Price]]</f>
        <v>146929</v>
      </c>
    </row>
    <row r="602" spans="1:5" x14ac:dyDescent="0.3">
      <c r="A602" t="s">
        <v>1119</v>
      </c>
      <c r="B602" s="5" t="str">
        <f t="shared" si="9"/>
        <v xml:space="preserve">PENZY HERBAL </v>
      </c>
      <c r="C602" s="3">
        <v>31</v>
      </c>
      <c r="D602" s="2">
        <v>184</v>
      </c>
      <c r="E602" s="2">
        <f>Table3[[#This Row],[Orders]]*Table3[[#This Row],[Price]]</f>
        <v>5704</v>
      </c>
    </row>
    <row r="603" spans="1:5" x14ac:dyDescent="0.3">
      <c r="A603" t="s">
        <v>1122</v>
      </c>
      <c r="B603" s="6" t="str">
        <f t="shared" si="9"/>
        <v xml:space="preserve">AroMine 100% </v>
      </c>
      <c r="C603" s="3">
        <v>21</v>
      </c>
      <c r="D603" s="2">
        <v>203</v>
      </c>
      <c r="E603" s="2">
        <f>Table3[[#This Row],[Orders]]*Table3[[#This Row],[Price]]</f>
        <v>4263</v>
      </c>
    </row>
    <row r="604" spans="1:5" x14ac:dyDescent="0.3">
      <c r="A604" t="s">
        <v>1125</v>
      </c>
      <c r="B604" s="5" t="str">
        <f t="shared" si="9"/>
        <v xml:space="preserve">adivasi neelambari </v>
      </c>
      <c r="C604" s="3">
        <v>4</v>
      </c>
      <c r="D604" s="2">
        <v>1169</v>
      </c>
      <c r="E604" s="2">
        <f>Table3[[#This Row],[Orders]]*Table3[[#This Row],[Price]]</f>
        <v>4676</v>
      </c>
    </row>
    <row r="605" spans="1:5" x14ac:dyDescent="0.3">
      <c r="A605" t="s">
        <v>1126</v>
      </c>
      <c r="B605" s="6" t="str">
        <f t="shared" si="9"/>
        <v xml:space="preserve">Pure Ethics </v>
      </c>
      <c r="C605" s="3">
        <v>11</v>
      </c>
      <c r="D605" s="2">
        <v>449</v>
      </c>
      <c r="E605" s="2">
        <f>Table3[[#This Row],[Orders]]*Table3[[#This Row],[Price]]</f>
        <v>4939</v>
      </c>
    </row>
    <row r="606" spans="1:5" x14ac:dyDescent="0.3">
      <c r="A606" t="s">
        <v>1127</v>
      </c>
      <c r="B606" s="5" t="str">
        <f t="shared" si="9"/>
        <v xml:space="preserve">Oxi9 Ultimate </v>
      </c>
      <c r="C606" s="3">
        <v>13</v>
      </c>
      <c r="D606" s="2">
        <v>213</v>
      </c>
      <c r="E606" s="2">
        <f>Table3[[#This Row],[Orders]]*Table3[[#This Row],[Price]]</f>
        <v>2769</v>
      </c>
    </row>
    <row r="607" spans="1:5" x14ac:dyDescent="0.3">
      <c r="A607" t="s">
        <v>1128</v>
      </c>
      <c r="B607" s="6" t="str">
        <f t="shared" si="9"/>
        <v xml:space="preserve">Kumarika Hair </v>
      </c>
      <c r="C607" s="3">
        <v>228</v>
      </c>
      <c r="D607" s="2">
        <v>512</v>
      </c>
      <c r="E607" s="2">
        <f>Table3[[#This Row],[Orders]]*Table3[[#This Row],[Price]]</f>
        <v>116736</v>
      </c>
    </row>
    <row r="608" spans="1:5" x14ac:dyDescent="0.3">
      <c r="A608" t="s">
        <v>1129</v>
      </c>
      <c r="B608" s="5" t="str">
        <f t="shared" si="9"/>
        <v xml:space="preserve">VINAL CHAMELI </v>
      </c>
      <c r="C608" s="3">
        <v>44</v>
      </c>
      <c r="D608" s="2">
        <v>165</v>
      </c>
      <c r="E608" s="2">
        <f>Table3[[#This Row],[Orders]]*Table3[[#This Row],[Price]]</f>
        <v>7260</v>
      </c>
    </row>
    <row r="609" spans="1:5" x14ac:dyDescent="0.3">
      <c r="A609" t="s">
        <v>1130</v>
      </c>
      <c r="B609" s="6" t="str">
        <f t="shared" si="9"/>
        <v xml:space="preserve">SESA Reduces </v>
      </c>
      <c r="C609" s="3">
        <v>16</v>
      </c>
      <c r="D609" s="2">
        <v>295</v>
      </c>
      <c r="E609" s="2">
        <f>Table3[[#This Row],[Orders]]*Table3[[#This Row],[Price]]</f>
        <v>4720</v>
      </c>
    </row>
    <row r="610" spans="1:5" x14ac:dyDescent="0.3">
      <c r="A610" t="s">
        <v>1131</v>
      </c>
      <c r="B610" s="5" t="str">
        <f t="shared" si="9"/>
        <v xml:space="preserve">Kesavardhini PLUS </v>
      </c>
      <c r="C610" s="3">
        <v>56</v>
      </c>
      <c r="D610" s="2">
        <v>96</v>
      </c>
      <c r="E610" s="2">
        <f>Table3[[#This Row],[Orders]]*Table3[[#This Row],[Price]]</f>
        <v>5376</v>
      </c>
    </row>
    <row r="611" spans="1:5" x14ac:dyDescent="0.3">
      <c r="A611" t="s">
        <v>1132</v>
      </c>
      <c r="B611" s="6" t="str">
        <f t="shared" si="9"/>
        <v xml:space="preserve">Dabur Vatika </v>
      </c>
      <c r="C611" s="3">
        <v>6</v>
      </c>
      <c r="D611" s="2">
        <v>339</v>
      </c>
      <c r="E611" s="2">
        <f>Table3[[#This Row],[Orders]]*Table3[[#This Row],[Price]]</f>
        <v>2034</v>
      </c>
    </row>
    <row r="612" spans="1:5" x14ac:dyDescent="0.3">
      <c r="A612" t="s">
        <v>1133</v>
      </c>
      <c r="B612" s="5" t="str">
        <f t="shared" si="9"/>
        <v xml:space="preserve">Dr. Saha`S </v>
      </c>
      <c r="C612" s="3">
        <v>122</v>
      </c>
      <c r="D612" s="2">
        <v>185</v>
      </c>
      <c r="E612" s="2">
        <f>Table3[[#This Row],[Orders]]*Table3[[#This Row],[Price]]</f>
        <v>22570</v>
      </c>
    </row>
    <row r="613" spans="1:5" x14ac:dyDescent="0.3">
      <c r="A613" t="s">
        <v>1134</v>
      </c>
      <c r="B613" s="6" t="str">
        <f t="shared" si="9"/>
        <v xml:space="preserve">DXN Gano </v>
      </c>
      <c r="C613" s="3">
        <v>85</v>
      </c>
      <c r="D613" s="2">
        <v>810</v>
      </c>
      <c r="E613" s="2">
        <f>Table3[[#This Row],[Orders]]*Table3[[#This Row],[Price]]</f>
        <v>68850</v>
      </c>
    </row>
    <row r="614" spans="1:5" x14ac:dyDescent="0.3">
      <c r="A614" t="s">
        <v>1135</v>
      </c>
      <c r="B614" s="5" t="str">
        <f t="shared" si="9"/>
        <v xml:space="preserve">Omved PUSHTIKAR </v>
      </c>
      <c r="C614" s="3">
        <v>9</v>
      </c>
      <c r="D614" s="2">
        <v>556</v>
      </c>
      <c r="E614" s="2">
        <f>Table3[[#This Row],[Orders]]*Table3[[#This Row],[Price]]</f>
        <v>5004</v>
      </c>
    </row>
    <row r="615" spans="1:5" x14ac:dyDescent="0.3">
      <c r="A615" t="s">
        <v>1136</v>
      </c>
      <c r="B615" s="6" t="str">
        <f t="shared" si="9"/>
        <v xml:space="preserve">SBM Ayur </v>
      </c>
      <c r="C615" s="3">
        <v>3</v>
      </c>
      <c r="D615" s="2">
        <v>450</v>
      </c>
      <c r="E615" s="2">
        <f>Table3[[#This Row],[Orders]]*Table3[[#This Row],[Price]]</f>
        <v>1350</v>
      </c>
    </row>
    <row r="616" spans="1:5" x14ac:dyDescent="0.3">
      <c r="A616" t="s">
        <v>1137</v>
      </c>
      <c r="B616" s="5" t="str">
        <f t="shared" si="9"/>
        <v xml:space="preserve">Vital Organics </v>
      </c>
      <c r="C616" s="3">
        <v>253</v>
      </c>
      <c r="D616" s="2">
        <v>169</v>
      </c>
      <c r="E616" s="2">
        <f>Table3[[#This Row],[Orders]]*Table3[[#This Row],[Price]]</f>
        <v>42757</v>
      </c>
    </row>
    <row r="617" spans="1:5" x14ac:dyDescent="0.3">
      <c r="A617" t="s">
        <v>1138</v>
      </c>
      <c r="B617" s="6" t="str">
        <f t="shared" si="9"/>
        <v xml:space="preserve">ROYAL DELIGHT </v>
      </c>
      <c r="C617" s="3">
        <v>1170</v>
      </c>
      <c r="D617" s="2">
        <v>199</v>
      </c>
      <c r="E617" s="2">
        <f>Table3[[#This Row],[Orders]]*Table3[[#This Row],[Price]]</f>
        <v>232830</v>
      </c>
    </row>
    <row r="618" spans="1:5" x14ac:dyDescent="0.3">
      <c r="A618" t="s">
        <v>1139</v>
      </c>
      <c r="B618" s="5" t="str">
        <f t="shared" si="9"/>
        <v xml:space="preserve">AYSIS essentials </v>
      </c>
      <c r="C618" s="3">
        <v>126</v>
      </c>
      <c r="D618" s="2">
        <v>199</v>
      </c>
      <c r="E618" s="2">
        <f>Table3[[#This Row],[Orders]]*Table3[[#This Row],[Price]]</f>
        <v>25074</v>
      </c>
    </row>
    <row r="619" spans="1:5" x14ac:dyDescent="0.3">
      <c r="A619" t="s">
        <v>1140</v>
      </c>
      <c r="B619" s="6" t="str">
        <f t="shared" si="9"/>
        <v xml:space="preserve">sna NEELIBRUNGADHI </v>
      </c>
      <c r="C619" s="3">
        <v>6</v>
      </c>
      <c r="D619" s="2">
        <v>599</v>
      </c>
      <c r="E619" s="2">
        <f>Table3[[#This Row],[Orders]]*Table3[[#This Row],[Price]]</f>
        <v>3594</v>
      </c>
    </row>
    <row r="620" spans="1:5" x14ac:dyDescent="0.3">
      <c r="A620" t="s">
        <v>1141</v>
      </c>
      <c r="B620" s="5" t="str">
        <f t="shared" si="9"/>
        <v xml:space="preserve">Neelambari Herbal </v>
      </c>
      <c r="C620" s="3">
        <v>189</v>
      </c>
      <c r="D620" s="2">
        <v>944</v>
      </c>
      <c r="E620" s="2">
        <f>Table3[[#This Row],[Orders]]*Table3[[#This Row],[Price]]</f>
        <v>178416</v>
      </c>
    </row>
    <row r="621" spans="1:5" x14ac:dyDescent="0.3">
      <c r="A621" t="s">
        <v>1142</v>
      </c>
      <c r="B621" s="6" t="str">
        <f t="shared" si="9"/>
        <v xml:space="preserve">KAZIMA Coconut </v>
      </c>
      <c r="C621" s="3">
        <v>4</v>
      </c>
      <c r="D621" s="2">
        <v>196</v>
      </c>
      <c r="E621" s="2">
        <f>Table3[[#This Row],[Orders]]*Table3[[#This Row],[Price]]</f>
        <v>784</v>
      </c>
    </row>
    <row r="622" spans="1:5" x14ac:dyDescent="0.3">
      <c r="A622" t="s">
        <v>730</v>
      </c>
      <c r="B622" s="5" t="str">
        <f t="shared" si="9"/>
        <v xml:space="preserve">PATANJALI Coconut </v>
      </c>
      <c r="C622" s="3">
        <v>36</v>
      </c>
      <c r="D622" s="2">
        <v>327</v>
      </c>
      <c r="E622" s="2">
        <f>Table3[[#This Row],[Orders]]*Table3[[#This Row],[Price]]</f>
        <v>11772</v>
      </c>
    </row>
    <row r="623" spans="1:5" x14ac:dyDescent="0.3">
      <c r="A623" t="s">
        <v>1143</v>
      </c>
      <c r="B623" s="6" t="str">
        <f t="shared" si="9"/>
        <v xml:space="preserve">Belamas MAHISHMATHI </v>
      </c>
      <c r="C623" s="3">
        <v>7</v>
      </c>
      <c r="D623" s="2">
        <v>125</v>
      </c>
      <c r="E623" s="2">
        <f>Table3[[#This Row],[Orders]]*Table3[[#This Row],[Price]]</f>
        <v>875</v>
      </c>
    </row>
    <row r="624" spans="1:5" x14ac:dyDescent="0.3">
      <c r="A624" t="s">
        <v>1144</v>
      </c>
      <c r="B624" s="5" t="str">
        <f t="shared" si="9"/>
        <v xml:space="preserve">Oriflame Sweden </v>
      </c>
      <c r="C624" s="3">
        <v>79</v>
      </c>
      <c r="D624" s="2">
        <v>99</v>
      </c>
      <c r="E624" s="2">
        <f>Table3[[#This Row],[Orders]]*Table3[[#This Row],[Price]]</f>
        <v>7821</v>
      </c>
    </row>
    <row r="625" spans="1:5" x14ac:dyDescent="0.3">
      <c r="A625" t="s">
        <v>1145</v>
      </c>
      <c r="B625" s="6" t="str">
        <f t="shared" si="9"/>
        <v xml:space="preserve">Parachute JASMINE </v>
      </c>
      <c r="C625" s="3">
        <v>47</v>
      </c>
      <c r="D625" s="2">
        <v>132</v>
      </c>
      <c r="E625" s="2">
        <f>Table3[[#This Row],[Orders]]*Table3[[#This Row],[Price]]</f>
        <v>6204</v>
      </c>
    </row>
    <row r="626" spans="1:5" x14ac:dyDescent="0.3">
      <c r="A626" t="s">
        <v>1146</v>
      </c>
      <c r="B626" s="5" t="str">
        <f t="shared" si="9"/>
        <v xml:space="preserve">G drops </v>
      </c>
      <c r="C626" s="3">
        <v>80</v>
      </c>
      <c r="D626" s="2">
        <v>245</v>
      </c>
      <c r="E626" s="2">
        <f>Table3[[#This Row],[Orders]]*Table3[[#This Row],[Price]]</f>
        <v>19600</v>
      </c>
    </row>
    <row r="627" spans="1:5" x14ac:dyDescent="0.3">
      <c r="A627" t="s">
        <v>1147</v>
      </c>
      <c r="B627" s="6" t="str">
        <f t="shared" si="9"/>
        <v xml:space="preserve">Glossy Care </v>
      </c>
      <c r="C627" s="3">
        <v>1</v>
      </c>
      <c r="D627" s="2">
        <v>199</v>
      </c>
      <c r="E627" s="2">
        <f>Table3[[#This Row],[Orders]]*Table3[[#This Row],[Price]]</f>
        <v>199</v>
      </c>
    </row>
    <row r="628" spans="1:5" x14ac:dyDescent="0.3">
      <c r="A628" t="s">
        <v>1148</v>
      </c>
      <c r="B628" s="5" t="str">
        <f t="shared" si="9"/>
        <v xml:space="preserve">The Nile </v>
      </c>
      <c r="C628" s="3">
        <v>13</v>
      </c>
      <c r="D628" s="2">
        <v>323</v>
      </c>
      <c r="E628" s="2">
        <f>Table3[[#This Row],[Orders]]*Table3[[#This Row],[Price]]</f>
        <v>4199</v>
      </c>
    </row>
    <row r="629" spans="1:5" x14ac:dyDescent="0.3">
      <c r="A629" t="s">
        <v>1149</v>
      </c>
      <c r="B629" s="6" t="str">
        <f t="shared" si="9"/>
        <v xml:space="preserve">MYLO CARE </v>
      </c>
      <c r="C629" s="3">
        <v>22</v>
      </c>
      <c r="D629" s="2">
        <v>299</v>
      </c>
      <c r="E629" s="2">
        <f>Table3[[#This Row],[Orders]]*Table3[[#This Row],[Price]]</f>
        <v>6578</v>
      </c>
    </row>
    <row r="630" spans="1:5" x14ac:dyDescent="0.3">
      <c r="A630" t="s">
        <v>1150</v>
      </c>
      <c r="B630" s="5" t="str">
        <f t="shared" si="9"/>
        <v xml:space="preserve">SURTI KALIGHATA </v>
      </c>
      <c r="C630" s="3">
        <v>44</v>
      </c>
      <c r="D630" s="2">
        <v>170</v>
      </c>
      <c r="E630" s="2">
        <f>Table3[[#This Row],[Orders]]*Table3[[#This Row],[Price]]</f>
        <v>7480</v>
      </c>
    </row>
    <row r="631" spans="1:5" x14ac:dyDescent="0.3">
      <c r="A631" t="s">
        <v>1151</v>
      </c>
      <c r="B631" s="6" t="str">
        <f t="shared" si="9"/>
        <v xml:space="preserve">ADIVASI BHRINGRAJ </v>
      </c>
      <c r="C631" s="3">
        <v>39</v>
      </c>
      <c r="D631" s="2">
        <v>999</v>
      </c>
      <c r="E631" s="2">
        <f>Table3[[#This Row],[Orders]]*Table3[[#This Row],[Price]]</f>
        <v>38961</v>
      </c>
    </row>
    <row r="632" spans="1:5" x14ac:dyDescent="0.3">
      <c r="A632" t="s">
        <v>1152</v>
      </c>
      <c r="B632" s="5" t="str">
        <f t="shared" si="9"/>
        <v xml:space="preserve">ASSURE VEDA </v>
      </c>
      <c r="C632" s="3">
        <v>3</v>
      </c>
      <c r="D632" s="2">
        <v>199</v>
      </c>
      <c r="E632" s="2">
        <f>Table3[[#This Row],[Orders]]*Table3[[#This Row],[Price]]</f>
        <v>597</v>
      </c>
    </row>
    <row r="633" spans="1:5" x14ac:dyDescent="0.3">
      <c r="A633" t="s">
        <v>1153</v>
      </c>
      <c r="B633" s="6" t="str">
        <f t="shared" si="9"/>
        <v xml:space="preserve">Vedabell Coconut </v>
      </c>
      <c r="C633" s="3">
        <v>1</v>
      </c>
      <c r="D633" s="2">
        <v>198</v>
      </c>
      <c r="E633" s="2">
        <f>Table3[[#This Row],[Orders]]*Table3[[#This Row],[Price]]</f>
        <v>198</v>
      </c>
    </row>
    <row r="634" spans="1:5" x14ac:dyDescent="0.3">
      <c r="A634" t="s">
        <v>1154</v>
      </c>
      <c r="B634" s="5" t="str">
        <f t="shared" si="9"/>
        <v xml:space="preserve">AMRUSOAL Onion </v>
      </c>
      <c r="C634" s="3">
        <v>4</v>
      </c>
      <c r="D634" s="2">
        <v>209</v>
      </c>
      <c r="E634" s="2">
        <f>Table3[[#This Row],[Orders]]*Table3[[#This Row],[Price]]</f>
        <v>836</v>
      </c>
    </row>
    <row r="635" spans="1:5" x14ac:dyDescent="0.3">
      <c r="A635" t="s">
        <v>1155</v>
      </c>
      <c r="B635" s="6" t="str">
        <f t="shared" si="9"/>
        <v xml:space="preserve">Dr. JRK's </v>
      </c>
      <c r="C635" s="3">
        <v>184</v>
      </c>
      <c r="D635" s="2">
        <v>205</v>
      </c>
      <c r="E635" s="2">
        <f>Table3[[#This Row],[Orders]]*Table3[[#This Row],[Price]]</f>
        <v>37720</v>
      </c>
    </row>
    <row r="636" spans="1:5" x14ac:dyDescent="0.3">
      <c r="A636" t="s">
        <v>757</v>
      </c>
      <c r="B636" s="5" t="str">
        <f t="shared" si="9"/>
        <v xml:space="preserve">Kerala Ayurvedic </v>
      </c>
      <c r="C636" s="3">
        <v>8</v>
      </c>
      <c r="D636" s="2">
        <v>550</v>
      </c>
      <c r="E636" s="2">
        <f>Table3[[#This Row],[Orders]]*Table3[[#This Row],[Price]]</f>
        <v>4400</v>
      </c>
    </row>
    <row r="637" spans="1:5" x14ac:dyDescent="0.3">
      <c r="A637" t="s">
        <v>1142</v>
      </c>
      <c r="B637" s="6" t="str">
        <f t="shared" si="9"/>
        <v xml:space="preserve">KAZIMA Coconut </v>
      </c>
      <c r="C637" s="3">
        <v>21</v>
      </c>
      <c r="D637" s="2">
        <v>244</v>
      </c>
      <c r="E637" s="2">
        <f>Table3[[#This Row],[Orders]]*Table3[[#This Row],[Price]]</f>
        <v>5124</v>
      </c>
    </row>
    <row r="638" spans="1:5" x14ac:dyDescent="0.3">
      <c r="A638" t="s">
        <v>1156</v>
      </c>
      <c r="B638" s="5" t="str">
        <f t="shared" si="9"/>
        <v xml:space="preserve">30M Ayurvedic </v>
      </c>
      <c r="C638" s="3">
        <v>112</v>
      </c>
      <c r="D638" s="2">
        <v>799</v>
      </c>
      <c r="E638" s="2">
        <f>Table3[[#This Row],[Orders]]*Table3[[#This Row],[Price]]</f>
        <v>89488</v>
      </c>
    </row>
    <row r="639" spans="1:5" x14ac:dyDescent="0.3">
      <c r="A639" t="s">
        <v>1157</v>
      </c>
      <c r="B639" s="6" t="str">
        <f t="shared" si="9"/>
        <v xml:space="preserve">Yuconic 100 </v>
      </c>
      <c r="C639" s="3">
        <v>9</v>
      </c>
      <c r="D639" s="2">
        <v>239</v>
      </c>
      <c r="E639" s="2">
        <f>Table3[[#This Row],[Orders]]*Table3[[#This Row],[Price]]</f>
        <v>2151</v>
      </c>
    </row>
    <row r="640" spans="1:5" x14ac:dyDescent="0.3">
      <c r="A640" t="s">
        <v>1158</v>
      </c>
      <c r="B640" s="5" t="str">
        <f t="shared" si="9"/>
        <v xml:space="preserve">Oilanic 100% </v>
      </c>
      <c r="C640" s="3">
        <v>12</v>
      </c>
      <c r="D640" s="2">
        <v>269</v>
      </c>
      <c r="E640" s="2">
        <f>Table3[[#This Row],[Orders]]*Table3[[#This Row],[Price]]</f>
        <v>3228</v>
      </c>
    </row>
    <row r="641" spans="1:5" x14ac:dyDescent="0.3">
      <c r="A641" t="s">
        <v>1159</v>
      </c>
      <c r="B641" s="6" t="str">
        <f t="shared" si="9"/>
        <v xml:space="preserve">Aloearth Beard </v>
      </c>
      <c r="C641" s="3">
        <v>11</v>
      </c>
      <c r="D641" s="2">
        <v>149</v>
      </c>
      <c r="E641" s="2">
        <f>Table3[[#This Row],[Orders]]*Table3[[#This Row],[Price]]</f>
        <v>1639</v>
      </c>
    </row>
    <row r="642" spans="1:5" x14ac:dyDescent="0.3">
      <c r="A642" t="s">
        <v>1160</v>
      </c>
      <c r="B642" s="5" t="str">
        <f t="shared" si="9"/>
        <v xml:space="preserve">Sage Apothecary </v>
      </c>
      <c r="C642" s="3">
        <v>2</v>
      </c>
      <c r="D642" s="2">
        <v>375</v>
      </c>
      <c r="E642" s="2">
        <f>Table3[[#This Row],[Orders]]*Table3[[#This Row],[Price]]</f>
        <v>750</v>
      </c>
    </row>
    <row r="643" spans="1:5" x14ac:dyDescent="0.3">
      <c r="A643" t="s">
        <v>1161</v>
      </c>
      <c r="B643" s="6" t="str">
        <f t="shared" ref="B643:B706" si="10">MID(A643,1,SEARCH(" ",A643,SEARCH(" ",A643)+1))</f>
        <v xml:space="preserve">SKYELLA Pure </v>
      </c>
      <c r="C643" s="3">
        <v>10</v>
      </c>
      <c r="D643" s="2">
        <v>149</v>
      </c>
      <c r="E643" s="2">
        <f>Table3[[#This Row],[Orders]]*Table3[[#This Row],[Price]]</f>
        <v>1490</v>
      </c>
    </row>
    <row r="644" spans="1:5" x14ac:dyDescent="0.3">
      <c r="A644" t="s">
        <v>1162</v>
      </c>
      <c r="B644" s="5" t="str">
        <f t="shared" si="10"/>
        <v xml:space="preserve">tillari Onion </v>
      </c>
      <c r="C644" s="3">
        <v>23</v>
      </c>
      <c r="D644" s="2">
        <v>549</v>
      </c>
      <c r="E644" s="2">
        <f>Table3[[#This Row],[Orders]]*Table3[[#This Row],[Price]]</f>
        <v>12627</v>
      </c>
    </row>
    <row r="645" spans="1:5" x14ac:dyDescent="0.3">
      <c r="A645" t="s">
        <v>1163</v>
      </c>
      <c r="B645" s="6" t="str">
        <f t="shared" si="10"/>
        <v xml:space="preserve">24 Hours </v>
      </c>
      <c r="C645" s="3">
        <v>10</v>
      </c>
      <c r="D645" s="2">
        <v>734</v>
      </c>
      <c r="E645" s="2">
        <f>Table3[[#This Row],[Orders]]*Table3[[#This Row],[Price]]</f>
        <v>7340</v>
      </c>
    </row>
    <row r="646" spans="1:5" x14ac:dyDescent="0.3">
      <c r="A646" t="s">
        <v>1164</v>
      </c>
      <c r="B646" s="5" t="str">
        <f t="shared" si="10"/>
        <v xml:space="preserve">Sargun HAIR </v>
      </c>
      <c r="C646" s="3">
        <v>25</v>
      </c>
      <c r="D646" s="2">
        <v>170</v>
      </c>
      <c r="E646" s="2">
        <f>Table3[[#This Row],[Orders]]*Table3[[#This Row],[Price]]</f>
        <v>4250</v>
      </c>
    </row>
    <row r="647" spans="1:5" x14ac:dyDescent="0.3">
      <c r="A647" t="s">
        <v>1165</v>
      </c>
      <c r="B647" s="6" t="str">
        <f t="shared" si="10"/>
        <v xml:space="preserve">Keratone Oil </v>
      </c>
      <c r="C647" s="3">
        <v>450</v>
      </c>
      <c r="D647" s="2">
        <v>323</v>
      </c>
      <c r="E647" s="2">
        <f>Table3[[#This Row],[Orders]]*Table3[[#This Row],[Price]]</f>
        <v>145350</v>
      </c>
    </row>
    <row r="648" spans="1:5" x14ac:dyDescent="0.3">
      <c r="A648" t="s">
        <v>1166</v>
      </c>
      <c r="B648" s="5" t="str">
        <f t="shared" si="10"/>
        <v xml:space="preserve">Nature Gate </v>
      </c>
      <c r="C648" s="3">
        <v>134</v>
      </c>
      <c r="D648" s="2">
        <v>295</v>
      </c>
      <c r="E648" s="2">
        <f>Table3[[#This Row],[Orders]]*Table3[[#This Row],[Price]]</f>
        <v>39530</v>
      </c>
    </row>
    <row r="649" spans="1:5" x14ac:dyDescent="0.3">
      <c r="A649" t="s">
        <v>1167</v>
      </c>
      <c r="B649" s="6" t="str">
        <f t="shared" si="10"/>
        <v xml:space="preserve">SAN KHADI </v>
      </c>
      <c r="C649" s="3">
        <v>75</v>
      </c>
      <c r="D649" s="2">
        <v>599</v>
      </c>
      <c r="E649" s="2">
        <f>Table3[[#This Row],[Orders]]*Table3[[#This Row],[Price]]</f>
        <v>44925</v>
      </c>
    </row>
    <row r="650" spans="1:5" x14ac:dyDescent="0.3">
      <c r="A650" t="s">
        <v>1168</v>
      </c>
      <c r="B650" s="5" t="str">
        <f t="shared" si="10"/>
        <v xml:space="preserve">ELORIYA Moroccan </v>
      </c>
      <c r="C650" s="3">
        <v>6</v>
      </c>
      <c r="D650" s="2">
        <v>296</v>
      </c>
      <c r="E650" s="2">
        <f>Table3[[#This Row],[Orders]]*Table3[[#This Row],[Price]]</f>
        <v>1776</v>
      </c>
    </row>
    <row r="651" spans="1:5" x14ac:dyDescent="0.3">
      <c r="A651" t="s">
        <v>1169</v>
      </c>
      <c r="B651" s="6" t="str">
        <f t="shared" si="10"/>
        <v xml:space="preserve">AromaYuth Alopecs </v>
      </c>
      <c r="C651" s="3">
        <v>7</v>
      </c>
      <c r="D651" s="2">
        <v>199</v>
      </c>
      <c r="E651" s="2">
        <f>Table3[[#This Row],[Orders]]*Table3[[#This Row],[Price]]</f>
        <v>1393</v>
      </c>
    </row>
    <row r="652" spans="1:5" x14ac:dyDescent="0.3">
      <c r="A652" t="s">
        <v>757</v>
      </c>
      <c r="B652" s="5" t="str">
        <f t="shared" si="10"/>
        <v xml:space="preserve">Kerala Ayurvedic </v>
      </c>
      <c r="C652" s="3">
        <v>11</v>
      </c>
      <c r="D652" s="2">
        <v>450</v>
      </c>
      <c r="E652" s="2">
        <f>Table3[[#This Row],[Orders]]*Table3[[#This Row],[Price]]</f>
        <v>4950</v>
      </c>
    </row>
    <row r="653" spans="1:5" x14ac:dyDescent="0.3">
      <c r="A653" t="s">
        <v>1170</v>
      </c>
      <c r="B653" s="6" t="str">
        <f t="shared" si="10"/>
        <v xml:space="preserve">Only Herbz </v>
      </c>
      <c r="C653" s="3">
        <v>28</v>
      </c>
      <c r="D653" s="2">
        <v>314</v>
      </c>
      <c r="E653" s="2">
        <f>Table3[[#This Row],[Orders]]*Table3[[#This Row],[Price]]</f>
        <v>8792</v>
      </c>
    </row>
    <row r="654" spans="1:5" x14ac:dyDescent="0.3">
      <c r="A654" t="s">
        <v>1171</v>
      </c>
      <c r="B654" s="5" t="str">
        <f t="shared" si="10"/>
        <v xml:space="preserve">PATANJALI Kesh </v>
      </c>
      <c r="C654" s="3">
        <v>33</v>
      </c>
      <c r="D654" s="2">
        <v>325</v>
      </c>
      <c r="E654" s="2">
        <f>Table3[[#This Row],[Orders]]*Table3[[#This Row],[Price]]</f>
        <v>10725</v>
      </c>
    </row>
    <row r="655" spans="1:5" x14ac:dyDescent="0.3">
      <c r="A655" t="s">
        <v>1172</v>
      </c>
      <c r="B655" s="6" t="str">
        <f t="shared" si="10"/>
        <v xml:space="preserve">Aloearth 100% </v>
      </c>
      <c r="C655" s="3">
        <v>28</v>
      </c>
      <c r="D655" s="2">
        <v>164</v>
      </c>
      <c r="E655" s="2">
        <f>Table3[[#This Row],[Orders]]*Table3[[#This Row],[Price]]</f>
        <v>4592</v>
      </c>
    </row>
    <row r="656" spans="1:5" x14ac:dyDescent="0.3">
      <c r="A656" t="s">
        <v>1173</v>
      </c>
      <c r="B656" s="5" t="str">
        <f t="shared" si="10"/>
        <v xml:space="preserve">WISH-WAS HAIR </v>
      </c>
      <c r="C656" s="3">
        <v>3</v>
      </c>
      <c r="D656" s="2">
        <v>308</v>
      </c>
      <c r="E656" s="2">
        <f>Table3[[#This Row],[Orders]]*Table3[[#This Row],[Price]]</f>
        <v>924</v>
      </c>
    </row>
    <row r="657" spans="1:5" x14ac:dyDescent="0.3">
      <c r="A657" t="s">
        <v>1174</v>
      </c>
      <c r="B657" s="6" t="str">
        <f t="shared" si="10"/>
        <v xml:space="preserve">G drops </v>
      </c>
      <c r="C657" s="3">
        <v>6</v>
      </c>
      <c r="D657" s="2">
        <v>173</v>
      </c>
      <c r="E657" s="2">
        <f>Table3[[#This Row],[Orders]]*Table3[[#This Row],[Price]]</f>
        <v>1038</v>
      </c>
    </row>
    <row r="658" spans="1:5" x14ac:dyDescent="0.3">
      <c r="A658" t="s">
        <v>1175</v>
      </c>
      <c r="B658" s="5" t="str">
        <f t="shared" si="10"/>
        <v xml:space="preserve">ALBANIA onion </v>
      </c>
      <c r="C658" s="3">
        <v>131</v>
      </c>
      <c r="D658" s="2">
        <v>127</v>
      </c>
      <c r="E658" s="2">
        <f>Table3[[#This Row],[Orders]]*Table3[[#This Row],[Price]]</f>
        <v>16637</v>
      </c>
    </row>
    <row r="659" spans="1:5" x14ac:dyDescent="0.3">
      <c r="A659" t="s">
        <v>1176</v>
      </c>
      <c r="B659" s="6" t="str">
        <f t="shared" si="10"/>
        <v xml:space="preserve">QUAT Coconut </v>
      </c>
      <c r="C659" s="3">
        <v>7</v>
      </c>
      <c r="D659" s="2">
        <v>249</v>
      </c>
      <c r="E659" s="2">
        <f>Table3[[#This Row],[Orders]]*Table3[[#This Row],[Price]]</f>
        <v>1743</v>
      </c>
    </row>
    <row r="660" spans="1:5" x14ac:dyDescent="0.3">
      <c r="A660" t="s">
        <v>1177</v>
      </c>
      <c r="B660" s="5" t="str">
        <f t="shared" si="10"/>
        <v xml:space="preserve">Auggmin Hair </v>
      </c>
      <c r="C660" s="3">
        <v>14</v>
      </c>
      <c r="D660" s="2">
        <v>750</v>
      </c>
      <c r="E660" s="2">
        <f>Table3[[#This Row],[Orders]]*Table3[[#This Row],[Price]]</f>
        <v>10500</v>
      </c>
    </row>
    <row r="661" spans="1:5" x14ac:dyDescent="0.3">
      <c r="A661" t="s">
        <v>1178</v>
      </c>
      <c r="B661" s="6" t="str">
        <f t="shared" si="10"/>
        <v xml:space="preserve">Prince Care </v>
      </c>
      <c r="C661" s="3">
        <v>4</v>
      </c>
      <c r="D661" s="2">
        <v>240</v>
      </c>
      <c r="E661" s="2">
        <f>Table3[[#This Row],[Orders]]*Table3[[#This Row],[Price]]</f>
        <v>960</v>
      </c>
    </row>
    <row r="662" spans="1:5" x14ac:dyDescent="0.3">
      <c r="A662" t="s">
        <v>1179</v>
      </c>
      <c r="B662" s="5" t="str">
        <f t="shared" si="10"/>
        <v xml:space="preserve">LICHEE Beard </v>
      </c>
      <c r="C662" s="3">
        <v>3</v>
      </c>
      <c r="D662" s="2">
        <v>127</v>
      </c>
      <c r="E662" s="2">
        <f>Table3[[#This Row],[Orders]]*Table3[[#This Row],[Price]]</f>
        <v>381</v>
      </c>
    </row>
    <row r="663" spans="1:5" x14ac:dyDescent="0.3">
      <c r="A663" t="s">
        <v>1180</v>
      </c>
      <c r="B663" s="6" t="str">
        <f t="shared" si="10"/>
        <v xml:space="preserve">KeshBindu Pure </v>
      </c>
      <c r="C663" s="3">
        <v>7</v>
      </c>
      <c r="D663" s="2">
        <v>218</v>
      </c>
      <c r="E663" s="2">
        <f>Table3[[#This Row],[Orders]]*Table3[[#This Row],[Price]]</f>
        <v>1526</v>
      </c>
    </row>
    <row r="664" spans="1:5" x14ac:dyDescent="0.3">
      <c r="A664" t="s">
        <v>1181</v>
      </c>
      <c r="B664" s="5" t="str">
        <f t="shared" si="10"/>
        <v xml:space="preserve">AMRUSOAL Onion </v>
      </c>
      <c r="C664" s="3">
        <v>4</v>
      </c>
      <c r="D664" s="2">
        <v>189</v>
      </c>
      <c r="E664" s="2">
        <f>Table3[[#This Row],[Orders]]*Table3[[#This Row],[Price]]</f>
        <v>756</v>
      </c>
    </row>
    <row r="665" spans="1:5" x14ac:dyDescent="0.3">
      <c r="A665" t="s">
        <v>1146</v>
      </c>
      <c r="B665" s="6" t="str">
        <f t="shared" si="10"/>
        <v xml:space="preserve">G drops </v>
      </c>
      <c r="C665" s="3">
        <v>25</v>
      </c>
      <c r="D665" s="2">
        <v>298</v>
      </c>
      <c r="E665" s="2">
        <f>Table3[[#This Row],[Orders]]*Table3[[#This Row],[Price]]</f>
        <v>7450</v>
      </c>
    </row>
    <row r="666" spans="1:5" x14ac:dyDescent="0.3">
      <c r="A666" t="s">
        <v>1182</v>
      </c>
      <c r="B666" s="5" t="str">
        <f t="shared" si="10"/>
        <v xml:space="preserve">Dr. Saha`S </v>
      </c>
      <c r="C666" s="3">
        <v>122</v>
      </c>
      <c r="D666" s="2">
        <v>330</v>
      </c>
      <c r="E666" s="2">
        <f>Table3[[#This Row],[Orders]]*Table3[[#This Row],[Price]]</f>
        <v>40260</v>
      </c>
    </row>
    <row r="667" spans="1:5" x14ac:dyDescent="0.3">
      <c r="A667" t="s">
        <v>1183</v>
      </c>
      <c r="B667" s="6" t="str">
        <f t="shared" si="10"/>
        <v xml:space="preserve">Kesh Regrowth </v>
      </c>
      <c r="C667" s="3">
        <v>19</v>
      </c>
      <c r="D667" s="2">
        <v>1258</v>
      </c>
      <c r="E667" s="2">
        <f>Table3[[#This Row],[Orders]]*Table3[[#This Row],[Price]]</f>
        <v>23902</v>
      </c>
    </row>
    <row r="668" spans="1:5" x14ac:dyDescent="0.3">
      <c r="A668" t="s">
        <v>1146</v>
      </c>
      <c r="B668" s="5" t="str">
        <f t="shared" si="10"/>
        <v xml:space="preserve">G drops </v>
      </c>
      <c r="C668" s="3">
        <v>19</v>
      </c>
      <c r="D668" s="2">
        <v>404</v>
      </c>
      <c r="E668" s="2">
        <f>Table3[[#This Row],[Orders]]*Table3[[#This Row],[Price]]</f>
        <v>7676</v>
      </c>
    </row>
    <row r="669" spans="1:5" x14ac:dyDescent="0.3">
      <c r="A669" t="s">
        <v>1184</v>
      </c>
      <c r="B669" s="6" t="str">
        <f t="shared" si="10"/>
        <v xml:space="preserve">CFFTED Red </v>
      </c>
      <c r="C669" s="3">
        <v>40</v>
      </c>
      <c r="D669" s="2">
        <v>299</v>
      </c>
      <c r="E669" s="2">
        <f>Table3[[#This Row],[Orders]]*Table3[[#This Row],[Price]]</f>
        <v>11960</v>
      </c>
    </row>
    <row r="670" spans="1:5" x14ac:dyDescent="0.3">
      <c r="A670" t="s">
        <v>1185</v>
      </c>
      <c r="B670" s="5" t="str">
        <f t="shared" si="10"/>
        <v xml:space="preserve">Dr. JRK's </v>
      </c>
      <c r="C670" s="3">
        <v>53</v>
      </c>
      <c r="D670" s="2">
        <v>209</v>
      </c>
      <c r="E670" s="2">
        <f>Table3[[#This Row],[Orders]]*Table3[[#This Row],[Price]]</f>
        <v>11077</v>
      </c>
    </row>
    <row r="671" spans="1:5" x14ac:dyDescent="0.3">
      <c r="A671" t="s">
        <v>1186</v>
      </c>
      <c r="B671" s="6" t="str">
        <f t="shared" si="10"/>
        <v xml:space="preserve">Cargo Extra </v>
      </c>
      <c r="C671" s="3">
        <v>20</v>
      </c>
      <c r="D671" s="2">
        <v>137</v>
      </c>
      <c r="E671" s="2">
        <f>Table3[[#This Row],[Orders]]*Table3[[#This Row],[Price]]</f>
        <v>2740</v>
      </c>
    </row>
    <row r="672" spans="1:5" x14ac:dyDescent="0.3">
      <c r="A672" t="s">
        <v>1187</v>
      </c>
      <c r="B672" s="5" t="str">
        <f t="shared" si="10"/>
        <v xml:space="preserve">LICHEE Beard </v>
      </c>
      <c r="C672" s="3">
        <v>21</v>
      </c>
      <c r="D672" s="2">
        <v>112</v>
      </c>
      <c r="E672" s="2">
        <f>Table3[[#This Row],[Orders]]*Table3[[#This Row],[Price]]</f>
        <v>2352</v>
      </c>
    </row>
    <row r="673" spans="1:5" x14ac:dyDescent="0.3">
      <c r="A673" t="s">
        <v>1188</v>
      </c>
      <c r="B673" s="6" t="str">
        <f t="shared" si="10"/>
        <v xml:space="preserve">Cargo Extra </v>
      </c>
      <c r="C673" s="3">
        <v>20</v>
      </c>
      <c r="D673" s="2">
        <v>222</v>
      </c>
      <c r="E673" s="2">
        <f>Table3[[#This Row],[Orders]]*Table3[[#This Row],[Price]]</f>
        <v>4440</v>
      </c>
    </row>
    <row r="674" spans="1:5" x14ac:dyDescent="0.3">
      <c r="A674" t="s">
        <v>1189</v>
      </c>
      <c r="B674" s="5" t="str">
        <f t="shared" si="10"/>
        <v xml:space="preserve">RUZA Onion </v>
      </c>
      <c r="C674" s="3">
        <v>662</v>
      </c>
      <c r="D674" s="2">
        <v>222</v>
      </c>
      <c r="E674" s="2">
        <f>Table3[[#This Row],[Orders]]*Table3[[#This Row],[Price]]</f>
        <v>146964</v>
      </c>
    </row>
    <row r="675" spans="1:5" x14ac:dyDescent="0.3">
      <c r="A675" t="s">
        <v>1190</v>
      </c>
      <c r="B675" s="6" t="str">
        <f t="shared" si="10"/>
        <v xml:space="preserve">Shatras Onion </v>
      </c>
      <c r="C675" s="3">
        <v>5</v>
      </c>
      <c r="D675" s="2">
        <v>222</v>
      </c>
      <c r="E675" s="2">
        <f>Table3[[#This Row],[Orders]]*Table3[[#This Row],[Price]]</f>
        <v>1110</v>
      </c>
    </row>
    <row r="676" spans="1:5" x14ac:dyDescent="0.3">
      <c r="A676" t="s">
        <v>1191</v>
      </c>
      <c r="B676" s="5" t="str">
        <f t="shared" si="10"/>
        <v xml:space="preserve">Satthwa Anti-Dandruff </v>
      </c>
      <c r="C676" s="3">
        <v>97</v>
      </c>
      <c r="D676" s="2">
        <v>399</v>
      </c>
      <c r="E676" s="2">
        <f>Table3[[#This Row],[Orders]]*Table3[[#This Row],[Price]]</f>
        <v>38703</v>
      </c>
    </row>
    <row r="677" spans="1:5" x14ac:dyDescent="0.3">
      <c r="A677" t="s">
        <v>1192</v>
      </c>
      <c r="B677" s="6" t="str">
        <f t="shared" si="10"/>
        <v xml:space="preserve">Origenz Premium </v>
      </c>
      <c r="C677" s="3">
        <v>3</v>
      </c>
      <c r="D677" s="2">
        <v>397</v>
      </c>
      <c r="E677" s="2">
        <f>Table3[[#This Row],[Orders]]*Table3[[#This Row],[Price]]</f>
        <v>1191</v>
      </c>
    </row>
    <row r="678" spans="1:5" x14ac:dyDescent="0.3">
      <c r="A678" t="s">
        <v>849</v>
      </c>
      <c r="B678" s="5" t="str">
        <f t="shared" si="10"/>
        <v xml:space="preserve">kmp Coconut </v>
      </c>
      <c r="C678" s="3">
        <v>38</v>
      </c>
      <c r="D678" s="2">
        <v>275</v>
      </c>
      <c r="E678" s="2">
        <f>Table3[[#This Row],[Orders]]*Table3[[#This Row],[Price]]</f>
        <v>10450</v>
      </c>
    </row>
    <row r="679" spans="1:5" x14ac:dyDescent="0.3">
      <c r="A679" t="s">
        <v>1193</v>
      </c>
      <c r="B679" s="6" t="str">
        <f t="shared" si="10"/>
        <v xml:space="preserve">ESSENTIALS OF </v>
      </c>
      <c r="C679" s="3">
        <v>118</v>
      </c>
      <c r="D679" s="2">
        <v>280</v>
      </c>
      <c r="E679" s="2">
        <f>Table3[[#This Row],[Orders]]*Table3[[#This Row],[Price]]</f>
        <v>33040</v>
      </c>
    </row>
    <row r="680" spans="1:5" x14ac:dyDescent="0.3">
      <c r="A680" t="s">
        <v>1194</v>
      </c>
      <c r="B680" s="5" t="str">
        <f t="shared" si="10"/>
        <v xml:space="preserve">Cargo Extra </v>
      </c>
      <c r="C680" s="3">
        <v>48</v>
      </c>
      <c r="D680" s="2">
        <v>290</v>
      </c>
      <c r="E680" s="2">
        <f>Table3[[#This Row],[Orders]]*Table3[[#This Row],[Price]]</f>
        <v>13920</v>
      </c>
    </row>
    <row r="681" spans="1:5" x14ac:dyDescent="0.3">
      <c r="A681" t="s">
        <v>1195</v>
      </c>
      <c r="B681" s="6" t="str">
        <f t="shared" si="10"/>
        <v xml:space="preserve">Holy Natural </v>
      </c>
      <c r="C681" s="3">
        <v>4</v>
      </c>
      <c r="D681" s="2">
        <v>250</v>
      </c>
      <c r="E681" s="2">
        <f>Table3[[#This Row],[Orders]]*Table3[[#This Row],[Price]]</f>
        <v>1000</v>
      </c>
    </row>
    <row r="682" spans="1:5" x14ac:dyDescent="0.3">
      <c r="A682" t="s">
        <v>1196</v>
      </c>
      <c r="B682" s="5" t="str">
        <f t="shared" si="10"/>
        <v xml:space="preserve">Thanjai iyerkai </v>
      </c>
      <c r="C682" s="3">
        <v>5</v>
      </c>
      <c r="D682" s="2">
        <v>453</v>
      </c>
      <c r="E682" s="2">
        <f>Table3[[#This Row],[Orders]]*Table3[[#This Row],[Price]]</f>
        <v>2265</v>
      </c>
    </row>
    <row r="683" spans="1:5" x14ac:dyDescent="0.3">
      <c r="A683" t="s">
        <v>1197</v>
      </c>
      <c r="B683" s="6" t="str">
        <f t="shared" si="10"/>
        <v xml:space="preserve">adivasi neelambari </v>
      </c>
      <c r="C683" s="3">
        <v>156</v>
      </c>
      <c r="D683" s="2">
        <v>1150</v>
      </c>
      <c r="E683" s="2">
        <f>Table3[[#This Row],[Orders]]*Table3[[#This Row],[Price]]</f>
        <v>179400</v>
      </c>
    </row>
    <row r="684" spans="1:5" x14ac:dyDescent="0.3">
      <c r="A684" t="s">
        <v>1198</v>
      </c>
      <c r="B684" s="5" t="str">
        <f t="shared" si="10"/>
        <v xml:space="preserve">Evescafe Grey </v>
      </c>
      <c r="C684" s="3">
        <v>9</v>
      </c>
      <c r="D684" s="2">
        <v>1175</v>
      </c>
      <c r="E684" s="2">
        <f>Table3[[#This Row],[Orders]]*Table3[[#This Row],[Price]]</f>
        <v>10575</v>
      </c>
    </row>
    <row r="685" spans="1:5" x14ac:dyDescent="0.3">
      <c r="A685" t="s">
        <v>1199</v>
      </c>
      <c r="B685" s="6" t="str">
        <f t="shared" si="10"/>
        <v xml:space="preserve">ghaniwale Coco200 </v>
      </c>
      <c r="C685" s="3">
        <v>34</v>
      </c>
      <c r="D685" s="2">
        <v>150</v>
      </c>
      <c r="E685" s="2">
        <f>Table3[[#This Row],[Orders]]*Table3[[#This Row],[Price]]</f>
        <v>5100</v>
      </c>
    </row>
    <row r="686" spans="1:5" x14ac:dyDescent="0.3">
      <c r="A686" t="s">
        <v>1200</v>
      </c>
      <c r="B686" s="5" t="str">
        <f t="shared" si="10"/>
        <v xml:space="preserve">Cargo Extra </v>
      </c>
      <c r="C686" s="3">
        <v>48</v>
      </c>
      <c r="D686" s="2">
        <v>386</v>
      </c>
      <c r="E686" s="2">
        <f>Table3[[#This Row],[Orders]]*Table3[[#This Row],[Price]]</f>
        <v>18528</v>
      </c>
    </row>
    <row r="687" spans="1:5" x14ac:dyDescent="0.3">
      <c r="A687" t="s">
        <v>1201</v>
      </c>
      <c r="B687" s="6" t="str">
        <f t="shared" si="10"/>
        <v xml:space="preserve">Amueroz Onion </v>
      </c>
      <c r="C687" s="3">
        <v>7</v>
      </c>
      <c r="D687" s="2">
        <v>299</v>
      </c>
      <c r="E687" s="2">
        <f>Table3[[#This Row],[Orders]]*Table3[[#This Row],[Price]]</f>
        <v>2093</v>
      </c>
    </row>
    <row r="688" spans="1:5" x14ac:dyDescent="0.3">
      <c r="A688" t="s">
        <v>1202</v>
      </c>
      <c r="B688" s="5" t="str">
        <f t="shared" si="10"/>
        <v xml:space="preserve">Aaranyaa Rejuvenating </v>
      </c>
      <c r="C688" s="3">
        <v>23</v>
      </c>
      <c r="D688" s="2">
        <v>378</v>
      </c>
      <c r="E688" s="2">
        <f>Table3[[#This Row],[Orders]]*Table3[[#This Row],[Price]]</f>
        <v>8694</v>
      </c>
    </row>
    <row r="689" spans="1:5" x14ac:dyDescent="0.3">
      <c r="A689" t="s">
        <v>1203</v>
      </c>
      <c r="B689" s="6" t="str">
        <f t="shared" si="10"/>
        <v xml:space="preserve">TRU NATURELLE </v>
      </c>
      <c r="C689" s="3">
        <v>5</v>
      </c>
      <c r="D689" s="2">
        <v>539</v>
      </c>
      <c r="E689" s="2">
        <f>Table3[[#This Row],[Orders]]*Table3[[#This Row],[Price]]</f>
        <v>2695</v>
      </c>
    </row>
    <row r="690" spans="1:5" x14ac:dyDescent="0.3">
      <c r="A690" t="s">
        <v>1204</v>
      </c>
      <c r="B690" s="5" t="str">
        <f t="shared" si="10"/>
        <v xml:space="preserve">La'Decus Red </v>
      </c>
      <c r="C690" s="3">
        <v>7</v>
      </c>
      <c r="D690" s="2">
        <v>250</v>
      </c>
      <c r="E690" s="2">
        <f>Table3[[#This Row],[Orders]]*Table3[[#This Row],[Price]]</f>
        <v>1750</v>
      </c>
    </row>
    <row r="691" spans="1:5" x14ac:dyDescent="0.3">
      <c r="A691" t="s">
        <v>1205</v>
      </c>
      <c r="B691" s="6" t="str">
        <f t="shared" si="10"/>
        <v xml:space="preserve">G drops </v>
      </c>
      <c r="C691" s="3">
        <v>7</v>
      </c>
      <c r="D691" s="2">
        <v>498</v>
      </c>
      <c r="E691" s="2">
        <f>Table3[[#This Row],[Orders]]*Table3[[#This Row],[Price]]</f>
        <v>3486</v>
      </c>
    </row>
    <row r="692" spans="1:5" x14ac:dyDescent="0.3">
      <c r="A692" t="s">
        <v>1206</v>
      </c>
      <c r="B692" s="5" t="str">
        <f t="shared" si="10"/>
        <v xml:space="preserve">ZAZA Coconut </v>
      </c>
      <c r="C692" s="3">
        <v>2</v>
      </c>
      <c r="D692" s="2">
        <v>100</v>
      </c>
      <c r="E692" s="2">
        <f>Table3[[#This Row],[Orders]]*Table3[[#This Row],[Price]]</f>
        <v>200</v>
      </c>
    </row>
    <row r="693" spans="1:5" x14ac:dyDescent="0.3">
      <c r="A693" t="s">
        <v>1207</v>
      </c>
      <c r="B693" s="6" t="str">
        <f t="shared" si="10"/>
        <v xml:space="preserve">Moha 5 </v>
      </c>
      <c r="C693" s="3">
        <v>113</v>
      </c>
      <c r="D693" s="2">
        <v>149</v>
      </c>
      <c r="E693" s="2">
        <f>Table3[[#This Row],[Orders]]*Table3[[#This Row],[Price]]</f>
        <v>16837</v>
      </c>
    </row>
    <row r="694" spans="1:5" x14ac:dyDescent="0.3">
      <c r="A694" t="s">
        <v>1208</v>
      </c>
      <c r="B694" s="5" t="str">
        <f t="shared" si="10"/>
        <v xml:space="preserve">Natural Care </v>
      </c>
      <c r="C694" s="3">
        <v>4</v>
      </c>
      <c r="D694" s="2">
        <v>149</v>
      </c>
      <c r="E694" s="2">
        <f>Table3[[#This Row],[Orders]]*Table3[[#This Row],[Price]]</f>
        <v>596</v>
      </c>
    </row>
    <row r="695" spans="1:5" x14ac:dyDescent="0.3">
      <c r="A695" t="s">
        <v>1209</v>
      </c>
      <c r="B695" s="6" t="str">
        <f t="shared" si="10"/>
        <v xml:space="preserve">Auggmin Hair </v>
      </c>
      <c r="C695" s="3">
        <v>14</v>
      </c>
      <c r="D695" s="2">
        <v>1499</v>
      </c>
      <c r="E695" s="2">
        <f>Table3[[#This Row],[Orders]]*Table3[[#This Row],[Price]]</f>
        <v>20986</v>
      </c>
    </row>
    <row r="696" spans="1:5" x14ac:dyDescent="0.3">
      <c r="A696" t="s">
        <v>1210</v>
      </c>
      <c r="B696" s="5" t="str">
        <f t="shared" si="10"/>
        <v xml:space="preserve">Donnara Organics </v>
      </c>
      <c r="C696" s="3">
        <v>10</v>
      </c>
      <c r="D696" s="2">
        <v>310</v>
      </c>
      <c r="E696" s="2">
        <f>Table3[[#This Row],[Orders]]*Table3[[#This Row],[Price]]</f>
        <v>3100</v>
      </c>
    </row>
    <row r="697" spans="1:5" x14ac:dyDescent="0.3">
      <c r="A697" t="s">
        <v>1211</v>
      </c>
      <c r="B697" s="6" t="str">
        <f t="shared" si="10"/>
        <v xml:space="preserve">Anjalis Care </v>
      </c>
      <c r="C697" s="3">
        <v>10</v>
      </c>
      <c r="D697" s="2">
        <v>147</v>
      </c>
      <c r="E697" s="2">
        <f>Table3[[#This Row],[Orders]]*Table3[[#This Row],[Price]]</f>
        <v>1470</v>
      </c>
    </row>
    <row r="698" spans="1:5" x14ac:dyDescent="0.3">
      <c r="A698" t="s">
        <v>1212</v>
      </c>
      <c r="B698" s="5" t="str">
        <f t="shared" si="10"/>
        <v xml:space="preserve">PARK DANIEL </v>
      </c>
      <c r="C698" s="3">
        <v>24</v>
      </c>
      <c r="D698" s="2">
        <v>258</v>
      </c>
      <c r="E698" s="2">
        <f>Table3[[#This Row],[Orders]]*Table3[[#This Row],[Price]]</f>
        <v>6192</v>
      </c>
    </row>
    <row r="699" spans="1:5" x14ac:dyDescent="0.3">
      <c r="A699" t="s">
        <v>1213</v>
      </c>
      <c r="B699" s="6" t="str">
        <f t="shared" si="10"/>
        <v xml:space="preserve">LICHEE Beard </v>
      </c>
      <c r="C699" s="3">
        <v>3</v>
      </c>
      <c r="D699" s="2">
        <v>149</v>
      </c>
      <c r="E699" s="2">
        <f>Table3[[#This Row],[Orders]]*Table3[[#This Row],[Price]]</f>
        <v>447</v>
      </c>
    </row>
    <row r="700" spans="1:5" x14ac:dyDescent="0.3">
      <c r="A700" t="s">
        <v>1214</v>
      </c>
      <c r="B700" s="5" t="str">
        <f t="shared" si="10"/>
        <v xml:space="preserve">Mystiq Living </v>
      </c>
      <c r="C700" s="3">
        <v>22</v>
      </c>
      <c r="D700" s="2">
        <v>489</v>
      </c>
      <c r="E700" s="2">
        <f>Table3[[#This Row],[Orders]]*Table3[[#This Row],[Price]]</f>
        <v>10758</v>
      </c>
    </row>
    <row r="701" spans="1:5" x14ac:dyDescent="0.3">
      <c r="A701" t="s">
        <v>1215</v>
      </c>
      <c r="B701" s="6" t="str">
        <f t="shared" si="10"/>
        <v xml:space="preserve">Nuerma Science </v>
      </c>
      <c r="C701" s="3">
        <v>8</v>
      </c>
      <c r="D701" s="2">
        <v>190</v>
      </c>
      <c r="E701" s="2">
        <f>Table3[[#This Row],[Orders]]*Table3[[#This Row],[Price]]</f>
        <v>1520</v>
      </c>
    </row>
    <row r="702" spans="1:5" x14ac:dyDescent="0.3">
      <c r="A702" t="s">
        <v>1216</v>
      </c>
      <c r="B702" s="5" t="str">
        <f t="shared" si="10"/>
        <v xml:space="preserve">Adivasi Neelambari </v>
      </c>
      <c r="C702" s="3">
        <v>3</v>
      </c>
      <c r="D702" s="2">
        <v>490</v>
      </c>
      <c r="E702" s="2">
        <f>Table3[[#This Row],[Orders]]*Table3[[#This Row],[Price]]</f>
        <v>1470</v>
      </c>
    </row>
    <row r="703" spans="1:5" x14ac:dyDescent="0.3">
      <c r="A703" t="s">
        <v>1217</v>
      </c>
      <c r="B703" s="6" t="str">
        <f t="shared" si="10"/>
        <v xml:space="preserve">Zulf Raj </v>
      </c>
      <c r="C703" s="3">
        <v>18</v>
      </c>
      <c r="D703" s="2">
        <v>299</v>
      </c>
      <c r="E703" s="2">
        <f>Table3[[#This Row],[Orders]]*Table3[[#This Row],[Price]]</f>
        <v>5382</v>
      </c>
    </row>
    <row r="704" spans="1:5" x14ac:dyDescent="0.3">
      <c r="A704" t="s">
        <v>1218</v>
      </c>
      <c r="B704" s="5" t="str">
        <f t="shared" si="10"/>
        <v xml:space="preserve">TRICHUP hair </v>
      </c>
      <c r="C704" s="3">
        <v>9</v>
      </c>
      <c r="D704" s="2">
        <v>279</v>
      </c>
      <c r="E704" s="2">
        <f>Table3[[#This Row],[Orders]]*Table3[[#This Row],[Price]]</f>
        <v>2511</v>
      </c>
    </row>
    <row r="705" spans="1:5" x14ac:dyDescent="0.3">
      <c r="A705" t="s">
        <v>1219</v>
      </c>
      <c r="B705" s="6" t="str">
        <f t="shared" si="10"/>
        <v xml:space="preserve">tillari Beard </v>
      </c>
      <c r="C705" s="3">
        <v>12</v>
      </c>
      <c r="D705" s="2">
        <v>219</v>
      </c>
      <c r="E705" s="2">
        <f>Table3[[#This Row],[Orders]]*Table3[[#This Row],[Price]]</f>
        <v>2628</v>
      </c>
    </row>
    <row r="706" spans="1:5" x14ac:dyDescent="0.3">
      <c r="A706" t="s">
        <v>1220</v>
      </c>
      <c r="B706" s="5" t="str">
        <f t="shared" si="10"/>
        <v xml:space="preserve">tillari Beard </v>
      </c>
      <c r="C706" s="3">
        <v>12</v>
      </c>
      <c r="D706" s="2">
        <v>429</v>
      </c>
      <c r="E706" s="2">
        <f>Table3[[#This Row],[Orders]]*Table3[[#This Row],[Price]]</f>
        <v>5148</v>
      </c>
    </row>
    <row r="707" spans="1:5" x14ac:dyDescent="0.3">
      <c r="A707" t="s">
        <v>1221</v>
      </c>
      <c r="B707" s="6" t="str">
        <f t="shared" ref="B707:B770" si="11">MID(A707,1,SEARCH(" ",A707,SEARCH(" ",A707)+1))</f>
        <v xml:space="preserve">Parachute Hair </v>
      </c>
      <c r="C707" s="3">
        <v>6</v>
      </c>
      <c r="D707" s="2">
        <v>525</v>
      </c>
      <c r="E707" s="2">
        <f>Table3[[#This Row],[Orders]]*Table3[[#This Row],[Price]]</f>
        <v>3150</v>
      </c>
    </row>
    <row r="708" spans="1:5" x14ac:dyDescent="0.3">
      <c r="A708" t="s">
        <v>1222</v>
      </c>
      <c r="B708" s="5" t="str">
        <f t="shared" si="11"/>
        <v xml:space="preserve">DAGA CHANDAN </v>
      </c>
      <c r="C708" s="3">
        <v>43</v>
      </c>
      <c r="D708" s="2">
        <v>290</v>
      </c>
      <c r="E708" s="2">
        <f>Table3[[#This Row],[Orders]]*Table3[[#This Row],[Price]]</f>
        <v>12470</v>
      </c>
    </row>
    <row r="709" spans="1:5" x14ac:dyDescent="0.3">
      <c r="A709" t="s">
        <v>1223</v>
      </c>
      <c r="B709" s="6" t="str">
        <f t="shared" si="11"/>
        <v xml:space="preserve">SAHSTRA Beard </v>
      </c>
      <c r="C709" s="3">
        <v>8</v>
      </c>
      <c r="D709" s="2">
        <v>145</v>
      </c>
      <c r="E709" s="2">
        <f>Table3[[#This Row],[Orders]]*Table3[[#This Row],[Price]]</f>
        <v>1160</v>
      </c>
    </row>
    <row r="710" spans="1:5" x14ac:dyDescent="0.3">
      <c r="A710" t="s">
        <v>1224</v>
      </c>
      <c r="B710" s="5" t="str">
        <f t="shared" si="11"/>
        <v xml:space="preserve">VINAL GULAB </v>
      </c>
      <c r="C710" s="3">
        <v>26</v>
      </c>
      <c r="D710" s="2">
        <v>165</v>
      </c>
      <c r="E710" s="2">
        <f>Table3[[#This Row],[Orders]]*Table3[[#This Row],[Price]]</f>
        <v>4290</v>
      </c>
    </row>
    <row r="711" spans="1:5" x14ac:dyDescent="0.3">
      <c r="A711" t="s">
        <v>1225</v>
      </c>
      <c r="B711" s="6" t="str">
        <f t="shared" si="11"/>
        <v xml:space="preserve">ORGANIC HERBS </v>
      </c>
      <c r="C711" s="3">
        <v>6</v>
      </c>
      <c r="D711" s="2">
        <v>300</v>
      </c>
      <c r="E711" s="2">
        <f>Table3[[#This Row],[Orders]]*Table3[[#This Row],[Price]]</f>
        <v>1800</v>
      </c>
    </row>
    <row r="712" spans="1:5" x14ac:dyDescent="0.3">
      <c r="A712" t="s">
        <v>1226</v>
      </c>
      <c r="B712" s="5" t="str">
        <f t="shared" si="11"/>
        <v xml:space="preserve">Kumarika Hair </v>
      </c>
      <c r="C712" s="3">
        <v>212</v>
      </c>
      <c r="D712" s="2">
        <v>261</v>
      </c>
      <c r="E712" s="2">
        <f>Table3[[#This Row],[Orders]]*Table3[[#This Row],[Price]]</f>
        <v>55332</v>
      </c>
    </row>
    <row r="713" spans="1:5" x14ac:dyDescent="0.3">
      <c r="A713" t="s">
        <v>1227</v>
      </c>
      <c r="B713" s="6" t="str">
        <f t="shared" si="11"/>
        <v xml:space="preserve">ROYAL DELIGHT </v>
      </c>
      <c r="C713" s="3">
        <v>1170</v>
      </c>
      <c r="D713" s="2">
        <v>299</v>
      </c>
      <c r="E713" s="2">
        <f>Table3[[#This Row],[Orders]]*Table3[[#This Row],[Price]]</f>
        <v>349830</v>
      </c>
    </row>
    <row r="714" spans="1:5" x14ac:dyDescent="0.3">
      <c r="A714" t="s">
        <v>1228</v>
      </c>
      <c r="B714" s="5" t="str">
        <f t="shared" si="11"/>
        <v xml:space="preserve">MG Naturals </v>
      </c>
      <c r="C714" s="3">
        <v>3</v>
      </c>
      <c r="D714" s="2">
        <v>250</v>
      </c>
      <c r="E714" s="2">
        <f>Table3[[#This Row],[Orders]]*Table3[[#This Row],[Price]]</f>
        <v>750</v>
      </c>
    </row>
    <row r="715" spans="1:5" x14ac:dyDescent="0.3">
      <c r="A715" t="s">
        <v>1229</v>
      </c>
      <c r="B715" s="6" t="str">
        <f t="shared" si="11"/>
        <v xml:space="preserve">Elmask Hair </v>
      </c>
      <c r="C715" s="3">
        <v>7</v>
      </c>
      <c r="D715" s="2">
        <v>599</v>
      </c>
      <c r="E715" s="2">
        <f>Table3[[#This Row],[Orders]]*Table3[[#This Row],[Price]]</f>
        <v>4193</v>
      </c>
    </row>
    <row r="716" spans="1:5" x14ac:dyDescent="0.3">
      <c r="A716" t="s">
        <v>1230</v>
      </c>
      <c r="B716" s="5" t="str">
        <f t="shared" si="11"/>
        <v xml:space="preserve">tillari Onion </v>
      </c>
      <c r="C716" s="3">
        <v>526</v>
      </c>
      <c r="D716" s="2">
        <v>309</v>
      </c>
      <c r="E716" s="2">
        <f>Table3[[#This Row],[Orders]]*Table3[[#This Row],[Price]]</f>
        <v>162534</v>
      </c>
    </row>
    <row r="717" spans="1:5" x14ac:dyDescent="0.3">
      <c r="A717" t="s">
        <v>1231</v>
      </c>
      <c r="B717" s="6" t="str">
        <f t="shared" si="11"/>
        <v xml:space="preserve">KAZIMA Combo </v>
      </c>
      <c r="C717" s="3">
        <v>21</v>
      </c>
      <c r="D717" s="2">
        <v>275</v>
      </c>
      <c r="E717" s="2">
        <f>Table3[[#This Row],[Orders]]*Table3[[#This Row],[Price]]</f>
        <v>5775</v>
      </c>
    </row>
    <row r="718" spans="1:5" x14ac:dyDescent="0.3">
      <c r="A718" t="s">
        <v>1232</v>
      </c>
      <c r="B718" s="5" t="str">
        <f t="shared" si="11"/>
        <v xml:space="preserve">G drops </v>
      </c>
      <c r="C718" s="3">
        <v>5</v>
      </c>
      <c r="D718" s="2">
        <v>708</v>
      </c>
      <c r="E718" s="2">
        <f>Table3[[#This Row],[Orders]]*Table3[[#This Row],[Price]]</f>
        <v>3540</v>
      </c>
    </row>
    <row r="719" spans="1:5" x14ac:dyDescent="0.3">
      <c r="A719" t="s">
        <v>1233</v>
      </c>
      <c r="B719" s="6" t="str">
        <f t="shared" si="11"/>
        <v xml:space="preserve">The Balance </v>
      </c>
      <c r="C719" s="3">
        <v>70</v>
      </c>
      <c r="D719" s="2">
        <v>325</v>
      </c>
      <c r="E719" s="2">
        <f>Table3[[#This Row],[Orders]]*Table3[[#This Row],[Price]]</f>
        <v>22750</v>
      </c>
    </row>
    <row r="720" spans="1:5" x14ac:dyDescent="0.3">
      <c r="A720" t="s">
        <v>1234</v>
      </c>
      <c r="B720" s="5" t="str">
        <f t="shared" si="11"/>
        <v xml:space="preserve">Parachute JASMINE </v>
      </c>
      <c r="C720" s="3">
        <v>26</v>
      </c>
      <c r="D720" s="2">
        <v>329</v>
      </c>
      <c r="E720" s="2">
        <f>Table3[[#This Row],[Orders]]*Table3[[#This Row],[Price]]</f>
        <v>8554</v>
      </c>
    </row>
    <row r="721" spans="1:5" x14ac:dyDescent="0.3">
      <c r="A721" t="s">
        <v>1235</v>
      </c>
      <c r="B721" s="6" t="str">
        <f t="shared" si="11"/>
        <v xml:space="preserve">SURTI ARITHA </v>
      </c>
      <c r="C721" s="3">
        <v>48</v>
      </c>
      <c r="D721" s="2">
        <v>155</v>
      </c>
      <c r="E721" s="2">
        <f>Table3[[#This Row],[Orders]]*Table3[[#This Row],[Price]]</f>
        <v>7440</v>
      </c>
    </row>
    <row r="722" spans="1:5" x14ac:dyDescent="0.3">
      <c r="A722" t="s">
        <v>1236</v>
      </c>
      <c r="B722" s="5" t="str">
        <f t="shared" si="11"/>
        <v xml:space="preserve">DABUR VATIKA </v>
      </c>
      <c r="C722" s="3">
        <v>48</v>
      </c>
      <c r="D722" s="2">
        <v>430</v>
      </c>
      <c r="E722" s="2">
        <f>Table3[[#This Row],[Orders]]*Table3[[#This Row],[Price]]</f>
        <v>20640</v>
      </c>
    </row>
    <row r="723" spans="1:5" x14ac:dyDescent="0.3">
      <c r="A723" t="s">
        <v>1237</v>
      </c>
      <c r="B723" s="6" t="str">
        <f t="shared" si="11"/>
        <v xml:space="preserve">tillari Onion </v>
      </c>
      <c r="C723" s="3">
        <v>4</v>
      </c>
      <c r="D723" s="2">
        <v>391</v>
      </c>
      <c r="E723" s="2">
        <f>Table3[[#This Row],[Orders]]*Table3[[#This Row],[Price]]</f>
        <v>1564</v>
      </c>
    </row>
    <row r="724" spans="1:5" x14ac:dyDescent="0.3">
      <c r="A724" t="s">
        <v>1238</v>
      </c>
      <c r="B724" s="5" t="str">
        <f t="shared" si="11"/>
        <v xml:space="preserve">nature leaf </v>
      </c>
      <c r="C724" s="3">
        <v>52</v>
      </c>
      <c r="D724" s="2">
        <v>240</v>
      </c>
      <c r="E724" s="2">
        <f>Table3[[#This Row],[Orders]]*Table3[[#This Row],[Price]]</f>
        <v>12480</v>
      </c>
    </row>
    <row r="725" spans="1:5" x14ac:dyDescent="0.3">
      <c r="A725" t="s">
        <v>1239</v>
      </c>
      <c r="B725" s="6" t="str">
        <f t="shared" si="11"/>
        <v xml:space="preserve">Oilanic 100% </v>
      </c>
      <c r="C725" s="3">
        <v>12</v>
      </c>
      <c r="D725" s="2">
        <v>109</v>
      </c>
      <c r="E725" s="2">
        <f>Table3[[#This Row],[Orders]]*Table3[[#This Row],[Price]]</f>
        <v>1308</v>
      </c>
    </row>
    <row r="726" spans="1:5" x14ac:dyDescent="0.3">
      <c r="A726" t="s">
        <v>1240</v>
      </c>
      <c r="B726" s="5" t="str">
        <f t="shared" si="11"/>
        <v xml:space="preserve">VATIKA COCONUT </v>
      </c>
      <c r="C726" s="3">
        <v>14</v>
      </c>
      <c r="D726" s="2">
        <v>477</v>
      </c>
      <c r="E726" s="2">
        <f>Table3[[#This Row],[Orders]]*Table3[[#This Row],[Price]]</f>
        <v>6678</v>
      </c>
    </row>
    <row r="727" spans="1:5" x14ac:dyDescent="0.3">
      <c r="A727" t="s">
        <v>1241</v>
      </c>
      <c r="B727" s="6" t="str">
        <f t="shared" si="11"/>
        <v xml:space="preserve">G drops </v>
      </c>
      <c r="C727" s="3">
        <v>5</v>
      </c>
      <c r="D727" s="2">
        <v>388</v>
      </c>
      <c r="E727" s="2">
        <f>Table3[[#This Row],[Orders]]*Table3[[#This Row],[Price]]</f>
        <v>1940</v>
      </c>
    </row>
    <row r="728" spans="1:5" x14ac:dyDescent="0.3">
      <c r="A728" t="s">
        <v>1242</v>
      </c>
      <c r="B728" s="5" t="str">
        <f t="shared" si="11"/>
        <v xml:space="preserve">Organim care </v>
      </c>
      <c r="C728" s="3">
        <v>5</v>
      </c>
      <c r="D728" s="2">
        <v>299</v>
      </c>
      <c r="E728" s="2">
        <f>Table3[[#This Row],[Orders]]*Table3[[#This Row],[Price]]</f>
        <v>1495</v>
      </c>
    </row>
    <row r="729" spans="1:5" x14ac:dyDescent="0.3">
      <c r="A729" t="s">
        <v>1243</v>
      </c>
      <c r="B729" s="6" t="str">
        <f t="shared" si="11"/>
        <v xml:space="preserve">AMRUSOAL Hibiscus </v>
      </c>
      <c r="C729" s="3">
        <v>8</v>
      </c>
      <c r="D729" s="2">
        <v>218</v>
      </c>
      <c r="E729" s="2">
        <f>Table3[[#This Row],[Orders]]*Table3[[#This Row],[Price]]</f>
        <v>1744</v>
      </c>
    </row>
    <row r="730" spans="1:5" x14ac:dyDescent="0.3">
      <c r="A730" t="s">
        <v>1244</v>
      </c>
      <c r="B730" s="5" t="str">
        <f t="shared" si="11"/>
        <v xml:space="preserve">Yuconic 100 </v>
      </c>
      <c r="C730" s="3">
        <v>14</v>
      </c>
      <c r="D730" s="2">
        <v>299</v>
      </c>
      <c r="E730" s="2">
        <f>Table3[[#This Row],[Orders]]*Table3[[#This Row],[Price]]</f>
        <v>4186</v>
      </c>
    </row>
    <row r="731" spans="1:5" x14ac:dyDescent="0.3">
      <c r="A731" t="s">
        <v>1245</v>
      </c>
      <c r="B731" s="6" t="str">
        <f t="shared" si="11"/>
        <v xml:space="preserve">LICHEE Beard </v>
      </c>
      <c r="C731" s="3">
        <v>71</v>
      </c>
      <c r="D731" s="2">
        <v>299</v>
      </c>
      <c r="E731" s="2">
        <f>Table3[[#This Row],[Orders]]*Table3[[#This Row],[Price]]</f>
        <v>21229</v>
      </c>
    </row>
    <row r="732" spans="1:5" x14ac:dyDescent="0.3">
      <c r="A732" t="s">
        <v>1246</v>
      </c>
      <c r="B732" s="5" t="str">
        <f t="shared" si="11"/>
        <v xml:space="preserve">adivasi sri </v>
      </c>
      <c r="C732" s="3">
        <v>4</v>
      </c>
      <c r="D732" s="2">
        <v>1699</v>
      </c>
      <c r="E732" s="2">
        <f>Table3[[#This Row],[Orders]]*Table3[[#This Row],[Price]]</f>
        <v>6796</v>
      </c>
    </row>
    <row r="733" spans="1:5" x14ac:dyDescent="0.3">
      <c r="A733" t="s">
        <v>1247</v>
      </c>
      <c r="B733" s="6" t="str">
        <f t="shared" si="11"/>
        <v xml:space="preserve">Olvedic 100 </v>
      </c>
      <c r="C733" s="3">
        <v>3</v>
      </c>
      <c r="D733" s="2">
        <v>393</v>
      </c>
      <c r="E733" s="2">
        <f>Table3[[#This Row],[Orders]]*Table3[[#This Row],[Price]]</f>
        <v>1179</v>
      </c>
    </row>
    <row r="734" spans="1:5" x14ac:dyDescent="0.3">
      <c r="A734" t="s">
        <v>1248</v>
      </c>
      <c r="B734" s="5" t="str">
        <f t="shared" si="11"/>
        <v xml:space="preserve">Ugaalo 100% </v>
      </c>
      <c r="C734" s="3">
        <v>3</v>
      </c>
      <c r="D734" s="2">
        <v>399</v>
      </c>
      <c r="E734" s="2">
        <f>Table3[[#This Row],[Orders]]*Table3[[#This Row],[Price]]</f>
        <v>1197</v>
      </c>
    </row>
    <row r="735" spans="1:5" x14ac:dyDescent="0.3">
      <c r="A735" t="s">
        <v>1249</v>
      </c>
      <c r="B735" s="6" t="str">
        <f t="shared" si="11"/>
        <v xml:space="preserve">El Senor </v>
      </c>
      <c r="C735" s="3">
        <v>8</v>
      </c>
      <c r="D735" s="2">
        <v>250</v>
      </c>
      <c r="E735" s="2">
        <f>Table3[[#This Row],[Orders]]*Table3[[#This Row],[Price]]</f>
        <v>2000</v>
      </c>
    </row>
    <row r="736" spans="1:5" x14ac:dyDescent="0.3">
      <c r="A736" t="s">
        <v>1250</v>
      </c>
      <c r="B736" s="5" t="str">
        <f t="shared" si="11"/>
        <v xml:space="preserve">kerakanthi 200 </v>
      </c>
      <c r="C736" s="3">
        <v>22</v>
      </c>
      <c r="D736" s="2">
        <v>279</v>
      </c>
      <c r="E736" s="2">
        <f>Table3[[#This Row],[Orders]]*Table3[[#This Row],[Price]]</f>
        <v>6138</v>
      </c>
    </row>
    <row r="737" spans="1:5" x14ac:dyDescent="0.3">
      <c r="A737" t="s">
        <v>1251</v>
      </c>
      <c r="B737" s="6" t="str">
        <f t="shared" si="11"/>
        <v xml:space="preserve">SumBerries Organic </v>
      </c>
      <c r="C737" s="3">
        <v>250</v>
      </c>
      <c r="D737" s="2">
        <v>629</v>
      </c>
      <c r="E737" s="2">
        <f>Table3[[#This Row],[Orders]]*Table3[[#This Row],[Price]]</f>
        <v>157250</v>
      </c>
    </row>
    <row r="738" spans="1:5" x14ac:dyDescent="0.3">
      <c r="A738" t="s">
        <v>1252</v>
      </c>
      <c r="B738" s="5" t="str">
        <f t="shared" si="11"/>
        <v xml:space="preserve">RUSTIC ART </v>
      </c>
      <c r="C738" s="3">
        <v>3</v>
      </c>
      <c r="D738" s="2">
        <v>320</v>
      </c>
      <c r="E738" s="2">
        <f>Table3[[#This Row],[Orders]]*Table3[[#This Row],[Price]]</f>
        <v>960</v>
      </c>
    </row>
    <row r="739" spans="1:5" x14ac:dyDescent="0.3">
      <c r="A739" t="s">
        <v>1253</v>
      </c>
      <c r="B739" s="6" t="str">
        <f t="shared" si="11"/>
        <v xml:space="preserve">G drops </v>
      </c>
      <c r="C739" s="3">
        <v>4</v>
      </c>
      <c r="D739" s="2">
        <v>728</v>
      </c>
      <c r="E739" s="2">
        <f>Table3[[#This Row],[Orders]]*Table3[[#This Row],[Price]]</f>
        <v>2912</v>
      </c>
    </row>
    <row r="740" spans="1:5" x14ac:dyDescent="0.3">
      <c r="A740" t="s">
        <v>1254</v>
      </c>
      <c r="B740" s="5" t="str">
        <f t="shared" si="11"/>
        <v xml:space="preserve">Kerala Ayurveda </v>
      </c>
      <c r="C740" s="3">
        <v>13</v>
      </c>
      <c r="D740" s="2">
        <v>900</v>
      </c>
      <c r="E740" s="2">
        <f>Table3[[#This Row],[Orders]]*Table3[[#This Row],[Price]]</f>
        <v>11700</v>
      </c>
    </row>
    <row r="741" spans="1:5" x14ac:dyDescent="0.3">
      <c r="A741" t="s">
        <v>1255</v>
      </c>
      <c r="B741" s="6" t="str">
        <f t="shared" si="11"/>
        <v xml:space="preserve">Auggmin Natural </v>
      </c>
      <c r="C741" s="3">
        <v>35</v>
      </c>
      <c r="D741" s="2">
        <v>2599</v>
      </c>
      <c r="E741" s="2">
        <f>Table3[[#This Row],[Orders]]*Table3[[#This Row],[Price]]</f>
        <v>90965</v>
      </c>
    </row>
    <row r="742" spans="1:5" x14ac:dyDescent="0.3">
      <c r="A742" t="s">
        <v>1256</v>
      </c>
      <c r="B742" s="5" t="str">
        <f t="shared" si="11"/>
        <v xml:space="preserve">GOURI KALYANI </v>
      </c>
      <c r="C742" s="3">
        <v>28</v>
      </c>
      <c r="D742" s="2">
        <v>432</v>
      </c>
      <c r="E742" s="2">
        <f>Table3[[#This Row],[Orders]]*Table3[[#This Row],[Price]]</f>
        <v>12096</v>
      </c>
    </row>
    <row r="743" spans="1:5" x14ac:dyDescent="0.3">
      <c r="A743" t="s">
        <v>1257</v>
      </c>
      <c r="B743" s="6" t="str">
        <f t="shared" si="11"/>
        <v xml:space="preserve">The Nile </v>
      </c>
      <c r="C743" s="3">
        <v>3</v>
      </c>
      <c r="D743" s="2">
        <v>318</v>
      </c>
      <c r="E743" s="2">
        <f>Table3[[#This Row],[Orders]]*Table3[[#This Row],[Price]]</f>
        <v>954</v>
      </c>
    </row>
    <row r="744" spans="1:5" x14ac:dyDescent="0.3">
      <c r="A744" t="s">
        <v>1258</v>
      </c>
      <c r="B744" s="5" t="str">
        <f t="shared" si="11"/>
        <v xml:space="preserve">tillari Onion </v>
      </c>
      <c r="C744" s="3">
        <v>94</v>
      </c>
      <c r="D744" s="2">
        <v>209</v>
      </c>
      <c r="E744" s="2">
        <f>Table3[[#This Row],[Orders]]*Table3[[#This Row],[Price]]</f>
        <v>19646</v>
      </c>
    </row>
    <row r="745" spans="1:5" x14ac:dyDescent="0.3">
      <c r="A745" t="s">
        <v>840</v>
      </c>
      <c r="B745" s="6" t="str">
        <f t="shared" si="11"/>
        <v xml:space="preserve">SESA Reduces </v>
      </c>
      <c r="C745" s="3">
        <v>9</v>
      </c>
      <c r="D745" s="2">
        <v>318</v>
      </c>
      <c r="E745" s="2">
        <f>Table3[[#This Row],[Orders]]*Table3[[#This Row],[Price]]</f>
        <v>2862</v>
      </c>
    </row>
    <row r="746" spans="1:5" x14ac:dyDescent="0.3">
      <c r="A746" t="s">
        <v>1259</v>
      </c>
      <c r="B746" s="5" t="str">
        <f t="shared" si="11"/>
        <v xml:space="preserve">ADIVASI BHRINGRAJ </v>
      </c>
      <c r="C746" s="3">
        <v>207</v>
      </c>
      <c r="D746" s="2">
        <v>1299</v>
      </c>
      <c r="E746" s="2">
        <f>Table3[[#This Row],[Orders]]*Table3[[#This Row],[Price]]</f>
        <v>268893</v>
      </c>
    </row>
    <row r="747" spans="1:5" x14ac:dyDescent="0.3">
      <c r="A747" t="s">
        <v>1260</v>
      </c>
      <c r="B747" s="6" t="str">
        <f t="shared" si="11"/>
        <v xml:space="preserve">kerakanthi 300 </v>
      </c>
      <c r="C747" s="3">
        <v>15</v>
      </c>
      <c r="D747" s="2">
        <v>350</v>
      </c>
      <c r="E747" s="2">
        <f>Table3[[#This Row],[Orders]]*Table3[[#This Row],[Price]]</f>
        <v>5250</v>
      </c>
    </row>
    <row r="748" spans="1:5" x14ac:dyDescent="0.3">
      <c r="A748" t="s">
        <v>1261</v>
      </c>
      <c r="B748" s="5" t="str">
        <f t="shared" si="11"/>
        <v xml:space="preserve">looms &amp; </v>
      </c>
      <c r="C748" s="3">
        <v>7</v>
      </c>
      <c r="D748" s="2">
        <v>349</v>
      </c>
      <c r="E748" s="2">
        <f>Table3[[#This Row],[Orders]]*Table3[[#This Row],[Price]]</f>
        <v>2443</v>
      </c>
    </row>
    <row r="749" spans="1:5" x14ac:dyDescent="0.3">
      <c r="A749" t="s">
        <v>1262</v>
      </c>
      <c r="B749" s="6" t="str">
        <f t="shared" si="11"/>
        <v xml:space="preserve">Herbal Me </v>
      </c>
      <c r="C749" s="3">
        <v>5</v>
      </c>
      <c r="D749" s="2">
        <v>275</v>
      </c>
      <c r="E749" s="2">
        <f>Table3[[#This Row],[Orders]]*Table3[[#This Row],[Price]]</f>
        <v>1375</v>
      </c>
    </row>
    <row r="750" spans="1:5" x14ac:dyDescent="0.3">
      <c r="A750" t="s">
        <v>1263</v>
      </c>
      <c r="B750" s="5" t="str">
        <f t="shared" si="11"/>
        <v xml:space="preserve">Herbal Khadi </v>
      </c>
      <c r="C750" s="3">
        <v>73</v>
      </c>
      <c r="D750" s="2">
        <v>159</v>
      </c>
      <c r="E750" s="2">
        <f>Table3[[#This Row],[Orders]]*Table3[[#This Row],[Price]]</f>
        <v>11607</v>
      </c>
    </row>
    <row r="751" spans="1:5" x14ac:dyDescent="0.3">
      <c r="A751" t="s">
        <v>1264</v>
      </c>
      <c r="B751" s="6" t="str">
        <f t="shared" si="11"/>
        <v xml:space="preserve">TRICHUP Healthy </v>
      </c>
      <c r="C751" s="3">
        <v>9</v>
      </c>
      <c r="D751" s="2">
        <v>290</v>
      </c>
      <c r="E751" s="2">
        <f>Table3[[#This Row],[Orders]]*Table3[[#This Row],[Price]]</f>
        <v>2610</v>
      </c>
    </row>
    <row r="752" spans="1:5" x14ac:dyDescent="0.3">
      <c r="A752" t="s">
        <v>1265</v>
      </c>
      <c r="B752" s="5" t="str">
        <f t="shared" si="11"/>
        <v xml:space="preserve">Vadhika Virgin </v>
      </c>
      <c r="C752" s="3">
        <v>6</v>
      </c>
      <c r="D752" s="2">
        <v>232</v>
      </c>
      <c r="E752" s="2">
        <f>Table3[[#This Row],[Orders]]*Table3[[#This Row],[Price]]</f>
        <v>1392</v>
      </c>
    </row>
    <row r="753" spans="1:5" x14ac:dyDescent="0.3">
      <c r="A753" t="s">
        <v>1266</v>
      </c>
      <c r="B753" s="6" t="str">
        <f t="shared" si="11"/>
        <v xml:space="preserve">Vadhika 100% </v>
      </c>
      <c r="C753" s="3">
        <v>3</v>
      </c>
      <c r="D753" s="2">
        <v>580</v>
      </c>
      <c r="E753" s="2">
        <f>Table3[[#This Row],[Orders]]*Table3[[#This Row],[Price]]</f>
        <v>1740</v>
      </c>
    </row>
    <row r="754" spans="1:5" x14ac:dyDescent="0.3">
      <c r="A754" t="s">
        <v>1267</v>
      </c>
      <c r="B754" s="5" t="str">
        <f t="shared" si="11"/>
        <v xml:space="preserve">ROYAL DELIGHT </v>
      </c>
      <c r="C754" s="3">
        <v>106</v>
      </c>
      <c r="D754" s="2">
        <v>399</v>
      </c>
      <c r="E754" s="2">
        <f>Table3[[#This Row],[Orders]]*Table3[[#This Row],[Price]]</f>
        <v>42294</v>
      </c>
    </row>
    <row r="755" spans="1:5" x14ac:dyDescent="0.3">
      <c r="A755" t="s">
        <v>1268</v>
      </c>
      <c r="B755" s="6" t="str">
        <f t="shared" si="11"/>
        <v xml:space="preserve">tillari Onion </v>
      </c>
      <c r="C755" s="3">
        <v>23</v>
      </c>
      <c r="D755" s="2">
        <v>249</v>
      </c>
      <c r="E755" s="2">
        <f>Table3[[#This Row],[Orders]]*Table3[[#This Row],[Price]]</f>
        <v>5727</v>
      </c>
    </row>
    <row r="756" spans="1:5" x14ac:dyDescent="0.3">
      <c r="A756" t="s">
        <v>1269</v>
      </c>
      <c r="B756" s="5" t="str">
        <f t="shared" si="11"/>
        <v xml:space="preserve">TRICHUP vasu_98 </v>
      </c>
      <c r="C756" s="3">
        <v>5</v>
      </c>
      <c r="D756" s="2">
        <v>410</v>
      </c>
      <c r="E756" s="2">
        <f>Table3[[#This Row],[Orders]]*Table3[[#This Row],[Price]]</f>
        <v>2050</v>
      </c>
    </row>
    <row r="757" spans="1:5" x14ac:dyDescent="0.3">
      <c r="A757" t="s">
        <v>1270</v>
      </c>
      <c r="B757" s="6" t="str">
        <f t="shared" si="11"/>
        <v xml:space="preserve">GOURI KALYANI </v>
      </c>
      <c r="C757" s="3">
        <v>101</v>
      </c>
      <c r="D757" s="2">
        <v>216</v>
      </c>
      <c r="E757" s="2">
        <f>Table3[[#This Row],[Orders]]*Table3[[#This Row],[Price]]</f>
        <v>21816</v>
      </c>
    </row>
    <row r="758" spans="1:5" x14ac:dyDescent="0.3">
      <c r="A758" t="s">
        <v>1271</v>
      </c>
      <c r="B758" s="5" t="str">
        <f t="shared" si="11"/>
        <v xml:space="preserve">SumBerries Onion </v>
      </c>
      <c r="C758" s="3">
        <v>250</v>
      </c>
      <c r="D758" s="2">
        <v>570</v>
      </c>
      <c r="E758" s="2">
        <f>Table3[[#This Row],[Orders]]*Table3[[#This Row],[Price]]</f>
        <v>142500</v>
      </c>
    </row>
    <row r="759" spans="1:5" x14ac:dyDescent="0.3">
      <c r="A759" t="s">
        <v>1272</v>
      </c>
      <c r="B759" s="6" t="str">
        <f t="shared" si="11"/>
        <v xml:space="preserve">tillari Onion </v>
      </c>
      <c r="C759" s="3">
        <v>4</v>
      </c>
      <c r="D759" s="2">
        <v>213</v>
      </c>
      <c r="E759" s="2">
        <f>Table3[[#This Row],[Orders]]*Table3[[#This Row],[Price]]</f>
        <v>852</v>
      </c>
    </row>
    <row r="760" spans="1:5" x14ac:dyDescent="0.3">
      <c r="A760" t="s">
        <v>1273</v>
      </c>
      <c r="B760" s="5" t="str">
        <f t="shared" si="11"/>
        <v xml:space="preserve">THE BODY </v>
      </c>
      <c r="C760" s="3">
        <v>212</v>
      </c>
      <c r="D760" s="2">
        <v>710</v>
      </c>
      <c r="E760" s="2">
        <f>Table3[[#This Row],[Orders]]*Table3[[#This Row],[Price]]</f>
        <v>150520</v>
      </c>
    </row>
    <row r="761" spans="1:5" x14ac:dyDescent="0.3">
      <c r="A761" t="s">
        <v>1269</v>
      </c>
      <c r="B761" s="6" t="str">
        <f t="shared" si="11"/>
        <v xml:space="preserve">TRICHUP vasu_98 </v>
      </c>
      <c r="C761" s="3">
        <v>5</v>
      </c>
      <c r="D761" s="2">
        <v>410</v>
      </c>
      <c r="E761" s="2">
        <f>Table3[[#This Row],[Orders]]*Table3[[#This Row],[Price]]</f>
        <v>2050</v>
      </c>
    </row>
    <row r="762" spans="1:5" x14ac:dyDescent="0.3">
      <c r="A762" t="s">
        <v>1274</v>
      </c>
      <c r="B762" s="5" t="str">
        <f t="shared" si="11"/>
        <v xml:space="preserve">Neelambari 100% </v>
      </c>
      <c r="C762" s="3">
        <v>3</v>
      </c>
      <c r="D762" s="2">
        <v>1399</v>
      </c>
      <c r="E762" s="2">
        <f>Table3[[#This Row],[Orders]]*Table3[[#This Row],[Price]]</f>
        <v>4197</v>
      </c>
    </row>
    <row r="763" spans="1:5" x14ac:dyDescent="0.3">
      <c r="A763" t="s">
        <v>1275</v>
      </c>
      <c r="B763" s="6" t="str">
        <f t="shared" si="11"/>
        <v xml:space="preserve">ANAGH 100% </v>
      </c>
      <c r="C763" s="3">
        <v>1</v>
      </c>
      <c r="D763" s="2">
        <v>295</v>
      </c>
      <c r="E763" s="2">
        <f>Table3[[#This Row],[Orders]]*Table3[[#This Row],[Price]]</f>
        <v>295</v>
      </c>
    </row>
    <row r="764" spans="1:5" x14ac:dyDescent="0.3">
      <c r="A764" t="s">
        <v>1276</v>
      </c>
      <c r="B764" s="5" t="str">
        <f t="shared" si="11"/>
        <v xml:space="preserve">COSMO9 COSMETIC </v>
      </c>
      <c r="C764" s="3">
        <v>57</v>
      </c>
      <c r="D764" s="2">
        <v>220</v>
      </c>
      <c r="E764" s="2">
        <f>Table3[[#This Row],[Orders]]*Table3[[#This Row],[Price]]</f>
        <v>12540</v>
      </c>
    </row>
    <row r="765" spans="1:5" x14ac:dyDescent="0.3">
      <c r="A765" t="s">
        <v>1277</v>
      </c>
      <c r="B765" s="6" t="str">
        <f t="shared" si="11"/>
        <v xml:space="preserve">7 FOX </v>
      </c>
      <c r="C765" s="3">
        <v>5</v>
      </c>
      <c r="D765" s="2">
        <v>299</v>
      </c>
      <c r="E765" s="2">
        <f>Table3[[#This Row],[Orders]]*Table3[[#This Row],[Price]]</f>
        <v>1495</v>
      </c>
    </row>
    <row r="766" spans="1:5" x14ac:dyDescent="0.3">
      <c r="A766" t="s">
        <v>1264</v>
      </c>
      <c r="B766" s="5" t="str">
        <f t="shared" si="11"/>
        <v xml:space="preserve">TRICHUP Healthy </v>
      </c>
      <c r="C766" s="3">
        <v>9</v>
      </c>
      <c r="D766" s="2">
        <v>290</v>
      </c>
      <c r="E766" s="2">
        <f>Table3[[#This Row],[Orders]]*Table3[[#This Row],[Price]]</f>
        <v>2610</v>
      </c>
    </row>
    <row r="767" spans="1:5" x14ac:dyDescent="0.3">
      <c r="A767" t="s">
        <v>1265</v>
      </c>
      <c r="B767" s="6" t="str">
        <f t="shared" si="11"/>
        <v xml:space="preserve">Vadhika Virgin </v>
      </c>
      <c r="C767" s="3">
        <v>6</v>
      </c>
      <c r="D767" s="2">
        <v>232</v>
      </c>
      <c r="E767" s="2">
        <f>Table3[[#This Row],[Orders]]*Table3[[#This Row],[Price]]</f>
        <v>1392</v>
      </c>
    </row>
    <row r="768" spans="1:5" x14ac:dyDescent="0.3">
      <c r="A768" t="s">
        <v>1266</v>
      </c>
      <c r="B768" s="5" t="str">
        <f t="shared" si="11"/>
        <v xml:space="preserve">Vadhika 100% </v>
      </c>
      <c r="C768" s="3">
        <v>3</v>
      </c>
      <c r="D768" s="2">
        <v>580</v>
      </c>
      <c r="E768" s="2">
        <f>Table3[[#This Row],[Orders]]*Table3[[#This Row],[Price]]</f>
        <v>1740</v>
      </c>
    </row>
    <row r="769" spans="1:5" x14ac:dyDescent="0.3">
      <c r="A769" t="s">
        <v>1273</v>
      </c>
      <c r="B769" s="6" t="str">
        <f t="shared" si="11"/>
        <v xml:space="preserve">THE BODY </v>
      </c>
      <c r="C769" s="3">
        <v>212</v>
      </c>
      <c r="D769" s="2">
        <v>710</v>
      </c>
      <c r="E769" s="2">
        <f>Table3[[#This Row],[Orders]]*Table3[[#This Row],[Price]]</f>
        <v>150520</v>
      </c>
    </row>
    <row r="770" spans="1:5" x14ac:dyDescent="0.3">
      <c r="A770" t="s">
        <v>1278</v>
      </c>
      <c r="B770" s="5" t="str">
        <f t="shared" si="11"/>
        <v xml:space="preserve">Olvedic 100 </v>
      </c>
      <c r="C770" s="3">
        <v>2</v>
      </c>
      <c r="D770" s="2">
        <v>460</v>
      </c>
      <c r="E770" s="2">
        <f>Table3[[#This Row],[Orders]]*Table3[[#This Row],[Price]]</f>
        <v>920</v>
      </c>
    </row>
    <row r="771" spans="1:5" x14ac:dyDescent="0.3">
      <c r="A771" t="s">
        <v>1192</v>
      </c>
      <c r="B771" s="6" t="str">
        <f t="shared" ref="B771:B834" si="12">MID(A771,1,SEARCH(" ",A771,SEARCH(" ",A771)+1))</f>
        <v xml:space="preserve">Origenz Premium </v>
      </c>
      <c r="C771" s="3">
        <v>31</v>
      </c>
      <c r="D771" s="2">
        <v>372</v>
      </c>
      <c r="E771" s="2">
        <f>Table3[[#This Row],[Orders]]*Table3[[#This Row],[Price]]</f>
        <v>11532</v>
      </c>
    </row>
    <row r="772" spans="1:5" x14ac:dyDescent="0.3">
      <c r="A772" t="s">
        <v>1279</v>
      </c>
      <c r="B772" s="5" t="str">
        <f t="shared" si="12"/>
        <v xml:space="preserve">Donnara Organics </v>
      </c>
      <c r="C772" s="3">
        <v>3</v>
      </c>
      <c r="D772" s="2">
        <v>343</v>
      </c>
      <c r="E772" s="2">
        <f>Table3[[#This Row],[Orders]]*Table3[[#This Row],[Price]]</f>
        <v>1029</v>
      </c>
    </row>
    <row r="773" spans="1:5" x14ac:dyDescent="0.3">
      <c r="A773" t="s">
        <v>1267</v>
      </c>
      <c r="B773" s="6" t="str">
        <f t="shared" si="12"/>
        <v xml:space="preserve">ROYAL DELIGHT </v>
      </c>
      <c r="C773" s="3">
        <v>106</v>
      </c>
      <c r="D773" s="2">
        <v>399</v>
      </c>
      <c r="E773" s="2">
        <f>Table3[[#This Row],[Orders]]*Table3[[#This Row],[Price]]</f>
        <v>42294</v>
      </c>
    </row>
    <row r="774" spans="1:5" x14ac:dyDescent="0.3">
      <c r="A774" t="s">
        <v>1268</v>
      </c>
      <c r="B774" s="5" t="str">
        <f t="shared" si="12"/>
        <v xml:space="preserve">tillari Onion </v>
      </c>
      <c r="C774" s="3">
        <v>23</v>
      </c>
      <c r="D774" s="2">
        <v>249</v>
      </c>
      <c r="E774" s="2">
        <f>Table3[[#This Row],[Orders]]*Table3[[#This Row],[Price]]</f>
        <v>5727</v>
      </c>
    </row>
    <row r="775" spans="1:5" x14ac:dyDescent="0.3">
      <c r="A775" t="s">
        <v>1280</v>
      </c>
      <c r="B775" s="6" t="str">
        <f t="shared" si="12"/>
        <v xml:space="preserve">PARK DANIEL </v>
      </c>
      <c r="C775" s="3">
        <v>23</v>
      </c>
      <c r="D775" s="2">
        <v>318</v>
      </c>
      <c r="E775" s="2">
        <f>Table3[[#This Row],[Orders]]*Table3[[#This Row],[Price]]</f>
        <v>7314</v>
      </c>
    </row>
    <row r="776" spans="1:5" x14ac:dyDescent="0.3">
      <c r="A776" t="s">
        <v>1281</v>
      </c>
      <c r="B776" s="5" t="str">
        <f t="shared" si="12"/>
        <v xml:space="preserve">VINAL RAAL </v>
      </c>
      <c r="C776" s="3">
        <v>12</v>
      </c>
      <c r="D776" s="2">
        <v>160</v>
      </c>
      <c r="E776" s="2">
        <f>Table3[[#This Row],[Orders]]*Table3[[#This Row],[Price]]</f>
        <v>1920</v>
      </c>
    </row>
    <row r="777" spans="1:5" x14ac:dyDescent="0.3">
      <c r="A777" t="s">
        <v>1282</v>
      </c>
      <c r="B777" s="6" t="str">
        <f t="shared" si="12"/>
        <v xml:space="preserve">Vadhika 100% </v>
      </c>
      <c r="C777" s="3">
        <v>1</v>
      </c>
      <c r="D777" s="2">
        <v>320</v>
      </c>
      <c r="E777" s="2">
        <f>Table3[[#This Row],[Orders]]*Table3[[#This Row],[Price]]</f>
        <v>320</v>
      </c>
    </row>
    <row r="778" spans="1:5" x14ac:dyDescent="0.3">
      <c r="A778" t="s">
        <v>1283</v>
      </c>
      <c r="B778" s="5" t="str">
        <f t="shared" si="12"/>
        <v xml:space="preserve">Happy Moms </v>
      </c>
      <c r="C778" s="3">
        <v>26</v>
      </c>
      <c r="D778" s="2">
        <v>538</v>
      </c>
      <c r="E778" s="2">
        <f>Table3[[#This Row],[Orders]]*Table3[[#This Row],[Price]]</f>
        <v>13988</v>
      </c>
    </row>
    <row r="779" spans="1:5" x14ac:dyDescent="0.3">
      <c r="A779" t="s">
        <v>1284</v>
      </c>
      <c r="B779" s="6" t="str">
        <f t="shared" si="12"/>
        <v xml:space="preserve">Happy Moms </v>
      </c>
      <c r="C779" s="3">
        <v>51</v>
      </c>
      <c r="D779" s="2">
        <v>538</v>
      </c>
      <c r="E779" s="2">
        <f>Table3[[#This Row],[Orders]]*Table3[[#This Row],[Price]]</f>
        <v>27438</v>
      </c>
    </row>
    <row r="780" spans="1:5" x14ac:dyDescent="0.3">
      <c r="A780" t="s">
        <v>676</v>
      </c>
      <c r="B780" s="5" t="str">
        <f t="shared" si="12"/>
        <v xml:space="preserve">PRZ Coconut </v>
      </c>
      <c r="C780" s="3">
        <v>6</v>
      </c>
      <c r="D780" s="2">
        <v>165</v>
      </c>
      <c r="E780" s="2">
        <f>Table3[[#This Row],[Orders]]*Table3[[#This Row],[Price]]</f>
        <v>990</v>
      </c>
    </row>
    <row r="781" spans="1:5" x14ac:dyDescent="0.3">
      <c r="A781" t="s">
        <v>1285</v>
      </c>
      <c r="B781" s="6" t="str">
        <f t="shared" si="12"/>
        <v xml:space="preserve">PATANJALI COCONUT </v>
      </c>
      <c r="C781" s="3">
        <v>129</v>
      </c>
      <c r="D781" s="2">
        <v>154</v>
      </c>
      <c r="E781" s="2">
        <f>Table3[[#This Row],[Orders]]*Table3[[#This Row],[Price]]</f>
        <v>19866</v>
      </c>
    </row>
    <row r="782" spans="1:5" x14ac:dyDescent="0.3">
      <c r="A782" t="s">
        <v>1286</v>
      </c>
      <c r="B782" s="5" t="str">
        <f t="shared" si="12"/>
        <v xml:space="preserve">Dominaro Premium </v>
      </c>
      <c r="C782" s="3">
        <v>3</v>
      </c>
      <c r="D782" s="2">
        <v>316</v>
      </c>
      <c r="E782" s="2">
        <f>Table3[[#This Row],[Orders]]*Table3[[#This Row],[Price]]</f>
        <v>948</v>
      </c>
    </row>
    <row r="783" spans="1:5" x14ac:dyDescent="0.3">
      <c r="A783" t="s">
        <v>1287</v>
      </c>
      <c r="B783" s="6" t="str">
        <f t="shared" si="12"/>
        <v xml:space="preserve">PARK DANIEL </v>
      </c>
      <c r="C783" s="3">
        <v>548</v>
      </c>
      <c r="D783" s="2">
        <v>115</v>
      </c>
      <c r="E783" s="2">
        <f>Table3[[#This Row],[Orders]]*Table3[[#This Row],[Price]]</f>
        <v>63020</v>
      </c>
    </row>
    <row r="784" spans="1:5" x14ac:dyDescent="0.3">
      <c r="A784" t="s">
        <v>1288</v>
      </c>
      <c r="B784" s="5" t="str">
        <f t="shared" si="12"/>
        <v xml:space="preserve">KIMAYRA World </v>
      </c>
      <c r="C784" s="3">
        <v>14</v>
      </c>
      <c r="D784" s="2">
        <v>225</v>
      </c>
      <c r="E784" s="2">
        <f>Table3[[#This Row],[Orders]]*Table3[[#This Row],[Price]]</f>
        <v>3150</v>
      </c>
    </row>
    <row r="785" spans="1:5" x14ac:dyDescent="0.3">
      <c r="A785" t="s">
        <v>1289</v>
      </c>
      <c r="B785" s="6" t="str">
        <f t="shared" si="12"/>
        <v xml:space="preserve">mom SKIN </v>
      </c>
      <c r="C785" s="3">
        <v>12</v>
      </c>
      <c r="D785" s="2">
        <v>139</v>
      </c>
      <c r="E785" s="2">
        <f>Table3[[#This Row],[Orders]]*Table3[[#This Row],[Price]]</f>
        <v>1668</v>
      </c>
    </row>
    <row r="786" spans="1:5" x14ac:dyDescent="0.3">
      <c r="A786" t="s">
        <v>1290</v>
      </c>
      <c r="B786" s="5" t="str">
        <f t="shared" si="12"/>
        <v xml:space="preserve">Rootz Hair </v>
      </c>
      <c r="C786" s="3">
        <v>6</v>
      </c>
      <c r="D786" s="2">
        <v>839</v>
      </c>
      <c r="E786" s="2">
        <f>Table3[[#This Row],[Orders]]*Table3[[#This Row],[Price]]</f>
        <v>5034</v>
      </c>
    </row>
    <row r="787" spans="1:5" x14ac:dyDescent="0.3">
      <c r="A787" t="s">
        <v>1291</v>
      </c>
      <c r="B787" s="6" t="str">
        <f t="shared" si="12"/>
        <v xml:space="preserve">30M Ayurvedic </v>
      </c>
      <c r="C787" s="3">
        <v>112</v>
      </c>
      <c r="D787" s="2">
        <v>899</v>
      </c>
      <c r="E787" s="2">
        <f>Table3[[#This Row],[Orders]]*Table3[[#This Row],[Price]]</f>
        <v>100688</v>
      </c>
    </row>
    <row r="788" spans="1:5" x14ac:dyDescent="0.3">
      <c r="A788" t="s">
        <v>1292</v>
      </c>
      <c r="B788" s="5" t="str">
        <f t="shared" si="12"/>
        <v xml:space="preserve">G drops </v>
      </c>
      <c r="C788" s="3">
        <v>25</v>
      </c>
      <c r="D788" s="2">
        <v>418</v>
      </c>
      <c r="E788" s="2">
        <f>Table3[[#This Row],[Orders]]*Table3[[#This Row],[Price]]</f>
        <v>10450</v>
      </c>
    </row>
    <row r="789" spans="1:5" x14ac:dyDescent="0.3">
      <c r="A789" t="s">
        <v>1293</v>
      </c>
      <c r="B789" s="6" t="str">
        <f t="shared" si="12"/>
        <v xml:space="preserve">ANAGH Quick </v>
      </c>
      <c r="C789" s="3">
        <v>3</v>
      </c>
      <c r="D789" s="2">
        <v>295</v>
      </c>
      <c r="E789" s="2">
        <f>Table3[[#This Row],[Orders]]*Table3[[#This Row],[Price]]</f>
        <v>885</v>
      </c>
    </row>
    <row r="790" spans="1:5" x14ac:dyDescent="0.3">
      <c r="A790" t="s">
        <v>1294</v>
      </c>
      <c r="B790" s="5" t="str">
        <f t="shared" si="12"/>
        <v xml:space="preserve">Auggmin Regrow </v>
      </c>
      <c r="C790" s="3">
        <v>11</v>
      </c>
      <c r="D790" s="2">
        <v>750</v>
      </c>
      <c r="E790" s="2">
        <f>Table3[[#This Row],[Orders]]*Table3[[#This Row],[Price]]</f>
        <v>8250</v>
      </c>
    </row>
    <row r="791" spans="1:5" x14ac:dyDescent="0.3">
      <c r="A791" t="s">
        <v>1295</v>
      </c>
      <c r="B791" s="6" t="str">
        <f t="shared" si="12"/>
        <v xml:space="preserve">Dhurka BRINGHA </v>
      </c>
      <c r="C791" s="3">
        <v>25</v>
      </c>
      <c r="D791" s="2">
        <v>250</v>
      </c>
      <c r="E791" s="2">
        <f>Table3[[#This Row],[Orders]]*Table3[[#This Row],[Price]]</f>
        <v>6250</v>
      </c>
    </row>
    <row r="792" spans="1:5" x14ac:dyDescent="0.3">
      <c r="A792" t="s">
        <v>1296</v>
      </c>
      <c r="B792" s="5" t="str">
        <f t="shared" si="12"/>
        <v xml:space="preserve">Donnara Organics </v>
      </c>
      <c r="C792" s="3">
        <v>5</v>
      </c>
      <c r="D792" s="2">
        <v>320</v>
      </c>
      <c r="E792" s="2">
        <f>Table3[[#This Row],[Orders]]*Table3[[#This Row],[Price]]</f>
        <v>1600</v>
      </c>
    </row>
    <row r="793" spans="1:5" x14ac:dyDescent="0.3">
      <c r="A793" t="s">
        <v>1297</v>
      </c>
      <c r="B793" s="6" t="str">
        <f t="shared" si="12"/>
        <v xml:space="preserve">Nuerma Science </v>
      </c>
      <c r="C793" s="3">
        <v>16</v>
      </c>
      <c r="D793" s="2">
        <v>251</v>
      </c>
      <c r="E793" s="2">
        <f>Table3[[#This Row],[Orders]]*Table3[[#This Row],[Price]]</f>
        <v>4016</v>
      </c>
    </row>
    <row r="794" spans="1:5" x14ac:dyDescent="0.3">
      <c r="A794" t="s">
        <v>1298</v>
      </c>
      <c r="B794" s="5" t="str">
        <f t="shared" si="12"/>
        <v xml:space="preserve">Matruveda herbals </v>
      </c>
      <c r="C794" s="3">
        <v>6</v>
      </c>
      <c r="D794" s="2">
        <v>232</v>
      </c>
      <c r="E794" s="2">
        <f>Table3[[#This Row],[Orders]]*Table3[[#This Row],[Price]]</f>
        <v>1392</v>
      </c>
    </row>
    <row r="795" spans="1:5" x14ac:dyDescent="0.3">
      <c r="A795" t="s">
        <v>1299</v>
      </c>
      <c r="B795" s="6" t="str">
        <f t="shared" si="12"/>
        <v xml:space="preserve">The Nile </v>
      </c>
      <c r="C795" s="3">
        <v>15</v>
      </c>
      <c r="D795" s="2">
        <v>249</v>
      </c>
      <c r="E795" s="2">
        <f>Table3[[#This Row],[Orders]]*Table3[[#This Row],[Price]]</f>
        <v>3735</v>
      </c>
    </row>
    <row r="796" spans="1:5" x14ac:dyDescent="0.3">
      <c r="A796" t="s">
        <v>1300</v>
      </c>
      <c r="B796" s="5" t="str">
        <f t="shared" si="12"/>
        <v xml:space="preserve">tillari Onion </v>
      </c>
      <c r="C796" s="3">
        <v>23</v>
      </c>
      <c r="D796" s="2">
        <v>128</v>
      </c>
      <c r="E796" s="2">
        <f>Table3[[#This Row],[Orders]]*Table3[[#This Row],[Price]]</f>
        <v>2944</v>
      </c>
    </row>
    <row r="797" spans="1:5" x14ac:dyDescent="0.3">
      <c r="A797" t="s">
        <v>1301</v>
      </c>
      <c r="B797" s="6" t="str">
        <f t="shared" si="12"/>
        <v xml:space="preserve">Neelambari 100% </v>
      </c>
      <c r="C797" s="3">
        <v>3</v>
      </c>
      <c r="D797" s="2">
        <v>1399</v>
      </c>
      <c r="E797" s="2">
        <f>Table3[[#This Row],[Orders]]*Table3[[#This Row],[Price]]</f>
        <v>4197</v>
      </c>
    </row>
    <row r="798" spans="1:5" x14ac:dyDescent="0.3">
      <c r="A798" t="s">
        <v>1302</v>
      </c>
      <c r="B798" s="5" t="str">
        <f t="shared" si="12"/>
        <v xml:space="preserve">SURTI KALIGHATA </v>
      </c>
      <c r="C798" s="3">
        <v>59</v>
      </c>
      <c r="D798" s="2">
        <v>290</v>
      </c>
      <c r="E798" s="2">
        <f>Table3[[#This Row],[Orders]]*Table3[[#This Row],[Price]]</f>
        <v>17110</v>
      </c>
    </row>
    <row r="799" spans="1:5" x14ac:dyDescent="0.3">
      <c r="A799" t="s">
        <v>1303</v>
      </c>
      <c r="B799" s="6" t="str">
        <f t="shared" si="12"/>
        <v xml:space="preserve">ZENOBIA ONION </v>
      </c>
      <c r="C799" s="3">
        <v>2</v>
      </c>
      <c r="D799" s="2">
        <v>239</v>
      </c>
      <c r="E799" s="2">
        <f>Table3[[#This Row],[Orders]]*Table3[[#This Row],[Price]]</f>
        <v>478</v>
      </c>
    </row>
    <row r="800" spans="1:5" x14ac:dyDescent="0.3">
      <c r="A800" t="s">
        <v>1304</v>
      </c>
      <c r="B800" s="5" t="str">
        <f t="shared" si="12"/>
        <v xml:space="preserve">VedOn Cold </v>
      </c>
      <c r="C800" s="3">
        <v>1</v>
      </c>
      <c r="D800" s="2">
        <v>299</v>
      </c>
      <c r="E800" s="2">
        <f>Table3[[#This Row],[Orders]]*Table3[[#This Row],[Price]]</f>
        <v>299</v>
      </c>
    </row>
    <row r="801" spans="1:5" x14ac:dyDescent="0.3">
      <c r="A801" t="s">
        <v>1305</v>
      </c>
      <c r="B801" s="6" t="str">
        <f t="shared" si="12"/>
        <v xml:space="preserve">Dominaro Premium </v>
      </c>
      <c r="C801" s="3">
        <v>3</v>
      </c>
      <c r="D801" s="2">
        <v>449</v>
      </c>
      <c r="E801" s="2">
        <f>Table3[[#This Row],[Orders]]*Table3[[#This Row],[Price]]</f>
        <v>1347</v>
      </c>
    </row>
    <row r="802" spans="1:5" x14ac:dyDescent="0.3">
      <c r="A802" t="s">
        <v>1301</v>
      </c>
      <c r="B802" s="5" t="str">
        <f t="shared" si="12"/>
        <v xml:space="preserve">Neelambari 100% </v>
      </c>
      <c r="C802" s="3">
        <v>3</v>
      </c>
      <c r="D802" s="2">
        <v>1399</v>
      </c>
      <c r="E802" s="2">
        <f>Table3[[#This Row],[Orders]]*Table3[[#This Row],[Price]]</f>
        <v>4197</v>
      </c>
    </row>
    <row r="803" spans="1:5" x14ac:dyDescent="0.3">
      <c r="A803" t="s">
        <v>1303</v>
      </c>
      <c r="B803" s="6" t="str">
        <f t="shared" si="12"/>
        <v xml:space="preserve">ZENOBIA ONION </v>
      </c>
      <c r="C803" s="3">
        <v>2</v>
      </c>
      <c r="D803" s="2">
        <v>239</v>
      </c>
      <c r="E803" s="2">
        <f>Table3[[#This Row],[Orders]]*Table3[[#This Row],[Price]]</f>
        <v>478</v>
      </c>
    </row>
    <row r="804" spans="1:5" x14ac:dyDescent="0.3">
      <c r="A804" t="s">
        <v>1302</v>
      </c>
      <c r="B804" s="5" t="str">
        <f t="shared" si="12"/>
        <v xml:space="preserve">SURTI KALIGHATA </v>
      </c>
      <c r="C804" s="3">
        <v>59</v>
      </c>
      <c r="D804" s="2">
        <v>290</v>
      </c>
      <c r="E804" s="2">
        <f>Table3[[#This Row],[Orders]]*Table3[[#This Row],[Price]]</f>
        <v>17110</v>
      </c>
    </row>
    <row r="805" spans="1:5" x14ac:dyDescent="0.3">
      <c r="A805" t="s">
        <v>1306</v>
      </c>
      <c r="B805" s="6" t="str">
        <f t="shared" si="12"/>
        <v xml:space="preserve">Alphacia Hair </v>
      </c>
      <c r="C805" s="3">
        <v>6</v>
      </c>
      <c r="D805" s="2">
        <v>380</v>
      </c>
      <c r="E805" s="2">
        <f>Table3[[#This Row],[Orders]]*Table3[[#This Row],[Price]]</f>
        <v>2280</v>
      </c>
    </row>
    <row r="806" spans="1:5" x14ac:dyDescent="0.3">
      <c r="A806" t="s">
        <v>1304</v>
      </c>
      <c r="B806" s="5" t="str">
        <f t="shared" si="12"/>
        <v xml:space="preserve">VedOn Cold </v>
      </c>
      <c r="C806" s="3">
        <v>1</v>
      </c>
      <c r="D806" s="2">
        <v>299</v>
      </c>
      <c r="E806" s="2">
        <f>Table3[[#This Row],[Orders]]*Table3[[#This Row],[Price]]</f>
        <v>299</v>
      </c>
    </row>
    <row r="807" spans="1:5" x14ac:dyDescent="0.3">
      <c r="A807" t="s">
        <v>1307</v>
      </c>
      <c r="B807" s="6" t="str">
        <f t="shared" si="12"/>
        <v xml:space="preserve">ROYAL DELIGHT </v>
      </c>
      <c r="C807" s="3">
        <v>106</v>
      </c>
      <c r="D807" s="2">
        <v>299</v>
      </c>
      <c r="E807" s="2">
        <f>Table3[[#This Row],[Orders]]*Table3[[#This Row],[Price]]</f>
        <v>31694</v>
      </c>
    </row>
    <row r="808" spans="1:5" x14ac:dyDescent="0.3">
      <c r="A808" t="s">
        <v>1218</v>
      </c>
      <c r="B808" s="5" t="str">
        <f t="shared" si="12"/>
        <v xml:space="preserve">TRICHUP hair </v>
      </c>
      <c r="C808" s="3">
        <v>9</v>
      </c>
      <c r="D808" s="2">
        <v>279</v>
      </c>
      <c r="E808" s="2">
        <f>Table3[[#This Row],[Orders]]*Table3[[#This Row],[Price]]</f>
        <v>2511</v>
      </c>
    </row>
    <row r="809" spans="1:5" x14ac:dyDescent="0.3">
      <c r="A809" t="s">
        <v>1308</v>
      </c>
      <c r="B809" s="6" t="str">
        <f t="shared" si="12"/>
        <v xml:space="preserve">RNV COMPANY </v>
      </c>
      <c r="C809" s="3">
        <v>18</v>
      </c>
      <c r="D809" s="2">
        <v>153</v>
      </c>
      <c r="E809" s="2">
        <f>Table3[[#This Row],[Orders]]*Table3[[#This Row],[Price]]</f>
        <v>2754</v>
      </c>
    </row>
    <row r="810" spans="1:5" x14ac:dyDescent="0.3">
      <c r="A810" t="s">
        <v>1309</v>
      </c>
      <c r="B810" s="5" t="str">
        <f t="shared" si="12"/>
        <v xml:space="preserve">overvell Beard </v>
      </c>
      <c r="C810" s="3">
        <v>3</v>
      </c>
      <c r="D810" s="2">
        <v>138</v>
      </c>
      <c r="E810" s="2">
        <f>Table3[[#This Row],[Orders]]*Table3[[#This Row],[Price]]</f>
        <v>414</v>
      </c>
    </row>
    <row r="811" spans="1:5" x14ac:dyDescent="0.3">
      <c r="A811" t="s">
        <v>1310</v>
      </c>
      <c r="B811" s="6" t="str">
        <f t="shared" si="12"/>
        <v xml:space="preserve">VedOn Cold </v>
      </c>
      <c r="C811" s="3">
        <v>3</v>
      </c>
      <c r="D811" s="2">
        <v>419</v>
      </c>
      <c r="E811" s="2">
        <f>Table3[[#This Row],[Orders]]*Table3[[#This Row],[Price]]</f>
        <v>1257</v>
      </c>
    </row>
    <row r="812" spans="1:5" x14ac:dyDescent="0.3">
      <c r="A812" t="s">
        <v>1290</v>
      </c>
      <c r="B812" s="5" t="str">
        <f t="shared" si="12"/>
        <v xml:space="preserve">Rootz Hair </v>
      </c>
      <c r="C812" s="3">
        <v>6</v>
      </c>
      <c r="D812" s="2">
        <v>841</v>
      </c>
      <c r="E812" s="2">
        <f>Table3[[#This Row],[Orders]]*Table3[[#This Row],[Price]]</f>
        <v>5046</v>
      </c>
    </row>
    <row r="813" spans="1:5" x14ac:dyDescent="0.3">
      <c r="A813" t="s">
        <v>1311</v>
      </c>
      <c r="B813" s="6" t="str">
        <f t="shared" si="12"/>
        <v xml:space="preserve">Oilanic 100% </v>
      </c>
      <c r="C813" s="3">
        <v>12</v>
      </c>
      <c r="D813" s="2">
        <v>359</v>
      </c>
      <c r="E813" s="2">
        <f>Table3[[#This Row],[Orders]]*Table3[[#This Row],[Price]]</f>
        <v>4308</v>
      </c>
    </row>
    <row r="814" spans="1:5" x14ac:dyDescent="0.3">
      <c r="A814" t="s">
        <v>1312</v>
      </c>
      <c r="B814" s="5" t="str">
        <f t="shared" si="12"/>
        <v xml:space="preserve">nagbai Beard </v>
      </c>
      <c r="C814" s="3">
        <v>6</v>
      </c>
      <c r="D814" s="2">
        <v>407</v>
      </c>
      <c r="E814" s="2">
        <f>Table3[[#This Row],[Orders]]*Table3[[#This Row],[Price]]</f>
        <v>2442</v>
      </c>
    </row>
    <row r="815" spans="1:5" x14ac:dyDescent="0.3">
      <c r="A815" t="s">
        <v>1313</v>
      </c>
      <c r="B815" s="6" t="str">
        <f t="shared" si="12"/>
        <v xml:space="preserve">CYK7 Beard </v>
      </c>
      <c r="C815" s="3">
        <v>5</v>
      </c>
      <c r="D815" s="2">
        <v>169</v>
      </c>
      <c r="E815" s="2">
        <f>Table3[[#This Row],[Orders]]*Table3[[#This Row],[Price]]</f>
        <v>845</v>
      </c>
    </row>
    <row r="816" spans="1:5" x14ac:dyDescent="0.3">
      <c r="A816" t="s">
        <v>1314</v>
      </c>
      <c r="B816" s="5" t="str">
        <f t="shared" si="12"/>
        <v xml:space="preserve">VINAL DUDHI </v>
      </c>
      <c r="C816" s="3">
        <v>35</v>
      </c>
      <c r="D816" s="2">
        <v>165</v>
      </c>
      <c r="E816" s="2">
        <f>Table3[[#This Row],[Orders]]*Table3[[#This Row],[Price]]</f>
        <v>5775</v>
      </c>
    </row>
    <row r="817" spans="1:5" x14ac:dyDescent="0.3">
      <c r="A817" t="s">
        <v>1315</v>
      </c>
      <c r="B817" s="6" t="str">
        <f t="shared" si="12"/>
        <v xml:space="preserve">leandros onion </v>
      </c>
      <c r="C817" s="3">
        <v>280</v>
      </c>
      <c r="D817" s="2">
        <v>553</v>
      </c>
      <c r="E817" s="2">
        <f>Table3[[#This Row],[Orders]]*Table3[[#This Row],[Price]]</f>
        <v>154840</v>
      </c>
    </row>
    <row r="818" spans="1:5" x14ac:dyDescent="0.3">
      <c r="A818" t="s">
        <v>1316</v>
      </c>
      <c r="B818" s="5" t="str">
        <f t="shared" si="12"/>
        <v xml:space="preserve">CYK7 Red </v>
      </c>
      <c r="C818" s="3">
        <v>6</v>
      </c>
      <c r="D818" s="2">
        <v>399</v>
      </c>
      <c r="E818" s="2">
        <f>Table3[[#This Row],[Orders]]*Table3[[#This Row],[Price]]</f>
        <v>2394</v>
      </c>
    </row>
    <row r="819" spans="1:5" x14ac:dyDescent="0.3">
      <c r="A819" t="s">
        <v>1317</v>
      </c>
      <c r="B819" s="6" t="str">
        <f t="shared" si="12"/>
        <v xml:space="preserve">SAHSTRA Advance </v>
      </c>
      <c r="C819" s="3">
        <v>5</v>
      </c>
      <c r="D819" s="2">
        <v>129</v>
      </c>
      <c r="E819" s="2">
        <f>Table3[[#This Row],[Orders]]*Table3[[#This Row],[Price]]</f>
        <v>645</v>
      </c>
    </row>
    <row r="820" spans="1:5" x14ac:dyDescent="0.3">
      <c r="A820" t="s">
        <v>1318</v>
      </c>
      <c r="B820" s="5" t="str">
        <f t="shared" si="12"/>
        <v xml:space="preserve">valmoti onion </v>
      </c>
      <c r="C820" s="3">
        <v>21</v>
      </c>
      <c r="D820" s="2">
        <v>149</v>
      </c>
      <c r="E820" s="2">
        <f>Table3[[#This Row],[Orders]]*Table3[[#This Row],[Price]]</f>
        <v>3129</v>
      </c>
    </row>
    <row r="821" spans="1:5" x14ac:dyDescent="0.3">
      <c r="A821" t="s">
        <v>1319</v>
      </c>
      <c r="B821" s="6" t="str">
        <f t="shared" si="12"/>
        <v xml:space="preserve">SESA AYURVEDIC </v>
      </c>
      <c r="C821" s="3">
        <v>3</v>
      </c>
      <c r="D821" s="2">
        <v>318</v>
      </c>
      <c r="E821" s="2">
        <f>Table3[[#This Row],[Orders]]*Table3[[#This Row],[Price]]</f>
        <v>954</v>
      </c>
    </row>
    <row r="822" spans="1:5" x14ac:dyDescent="0.3">
      <c r="A822" t="s">
        <v>1320</v>
      </c>
      <c r="B822" s="5" t="str">
        <f t="shared" si="12"/>
        <v xml:space="preserve">Happy Moms </v>
      </c>
      <c r="C822" s="3">
        <v>26</v>
      </c>
      <c r="D822" s="2">
        <v>269</v>
      </c>
      <c r="E822" s="2">
        <f>Table3[[#This Row],[Orders]]*Table3[[#This Row],[Price]]</f>
        <v>6994</v>
      </c>
    </row>
    <row r="823" spans="1:5" x14ac:dyDescent="0.3">
      <c r="A823" t="s">
        <v>1321</v>
      </c>
      <c r="B823" s="6" t="str">
        <f t="shared" si="12"/>
        <v xml:space="preserve">Vadhika Cold </v>
      </c>
      <c r="C823" s="3">
        <v>17</v>
      </c>
      <c r="D823" s="2">
        <v>303</v>
      </c>
      <c r="E823" s="2">
        <f>Table3[[#This Row],[Orders]]*Table3[[#This Row],[Price]]</f>
        <v>5151</v>
      </c>
    </row>
    <row r="824" spans="1:5" x14ac:dyDescent="0.3">
      <c r="A824" t="s">
        <v>1322</v>
      </c>
      <c r="B824" s="5" t="str">
        <f t="shared" si="12"/>
        <v xml:space="preserve">Aloearth Best </v>
      </c>
      <c r="C824" s="3">
        <v>84</v>
      </c>
      <c r="D824" s="2">
        <v>149</v>
      </c>
      <c r="E824" s="2">
        <f>Table3[[#This Row],[Orders]]*Table3[[#This Row],[Price]]</f>
        <v>12516</v>
      </c>
    </row>
    <row r="825" spans="1:5" x14ac:dyDescent="0.3">
      <c r="A825" t="s">
        <v>1323</v>
      </c>
      <c r="B825" s="6" t="str">
        <f t="shared" si="12"/>
        <v xml:space="preserve">KML 100% </v>
      </c>
      <c r="C825" s="3">
        <v>13</v>
      </c>
      <c r="D825" s="2">
        <v>199</v>
      </c>
      <c r="E825" s="2">
        <f>Table3[[#This Row],[Orders]]*Table3[[#This Row],[Price]]</f>
        <v>2587</v>
      </c>
    </row>
    <row r="826" spans="1:5" x14ac:dyDescent="0.3">
      <c r="A826" t="s">
        <v>676</v>
      </c>
      <c r="B826" s="5" t="str">
        <f t="shared" si="12"/>
        <v xml:space="preserve">PRZ Coconut </v>
      </c>
      <c r="C826" s="3">
        <v>16</v>
      </c>
      <c r="D826" s="2">
        <v>157</v>
      </c>
      <c r="E826" s="2">
        <f>Table3[[#This Row],[Orders]]*Table3[[#This Row],[Price]]</f>
        <v>2512</v>
      </c>
    </row>
    <row r="827" spans="1:5" x14ac:dyDescent="0.3">
      <c r="A827" t="s">
        <v>1324</v>
      </c>
      <c r="B827" s="6" t="str">
        <f t="shared" si="12"/>
        <v xml:space="preserve">The Nile </v>
      </c>
      <c r="C827" s="3">
        <v>3</v>
      </c>
      <c r="D827" s="2">
        <v>399</v>
      </c>
      <c r="E827" s="2">
        <f>Table3[[#This Row],[Orders]]*Table3[[#This Row],[Price]]</f>
        <v>1197</v>
      </c>
    </row>
    <row r="828" spans="1:5" x14ac:dyDescent="0.3">
      <c r="A828" t="s">
        <v>1325</v>
      </c>
      <c r="B828" s="5" t="str">
        <f t="shared" si="12"/>
        <v xml:space="preserve">THE ENQ </v>
      </c>
      <c r="C828" s="3">
        <v>17</v>
      </c>
      <c r="D828" s="2">
        <v>498</v>
      </c>
      <c r="E828" s="2">
        <f>Table3[[#This Row],[Orders]]*Table3[[#This Row],[Price]]</f>
        <v>8466</v>
      </c>
    </row>
    <row r="829" spans="1:5" x14ac:dyDescent="0.3">
      <c r="A829" t="s">
        <v>1326</v>
      </c>
      <c r="B829" s="6" t="str">
        <f t="shared" si="12"/>
        <v xml:space="preserve">Neelambari Adivasi </v>
      </c>
      <c r="C829" s="3">
        <v>3</v>
      </c>
      <c r="D829" s="2">
        <v>499</v>
      </c>
      <c r="E829" s="2">
        <f>Table3[[#This Row],[Orders]]*Table3[[#This Row],[Price]]</f>
        <v>1497</v>
      </c>
    </row>
    <row r="830" spans="1:5" x14ac:dyDescent="0.3">
      <c r="A830" t="s">
        <v>1327</v>
      </c>
      <c r="B830" s="5" t="str">
        <f t="shared" si="12"/>
        <v xml:space="preserve">ANAGH Beard </v>
      </c>
      <c r="C830" s="3">
        <v>3</v>
      </c>
      <c r="D830" s="2">
        <v>295</v>
      </c>
      <c r="E830" s="2">
        <f>Table3[[#This Row],[Orders]]*Table3[[#This Row],[Price]]</f>
        <v>885</v>
      </c>
    </row>
    <row r="831" spans="1:5" x14ac:dyDescent="0.3">
      <c r="A831" t="s">
        <v>1328</v>
      </c>
      <c r="B831" s="6" t="str">
        <f t="shared" si="12"/>
        <v xml:space="preserve">Vadhika 100% </v>
      </c>
      <c r="C831" s="3">
        <v>4</v>
      </c>
      <c r="D831" s="2">
        <v>399</v>
      </c>
      <c r="E831" s="2">
        <f>Table3[[#This Row],[Orders]]*Table3[[#This Row],[Price]]</f>
        <v>1596</v>
      </c>
    </row>
    <row r="832" spans="1:5" x14ac:dyDescent="0.3">
      <c r="A832" t="s">
        <v>1329</v>
      </c>
      <c r="B832" s="5" t="str">
        <f t="shared" si="12"/>
        <v xml:space="preserve">VedOn Cold </v>
      </c>
      <c r="C832" s="3">
        <v>3</v>
      </c>
      <c r="D832" s="2">
        <v>329</v>
      </c>
      <c r="E832" s="2">
        <f>Table3[[#This Row],[Orders]]*Table3[[#This Row],[Price]]</f>
        <v>987</v>
      </c>
    </row>
    <row r="833" spans="1:5" x14ac:dyDescent="0.3">
      <c r="A833" t="s">
        <v>1330</v>
      </c>
      <c r="B833" s="6" t="str">
        <f t="shared" si="12"/>
        <v xml:space="preserve">B&amp;T Zauberol </v>
      </c>
      <c r="C833" s="3">
        <v>55</v>
      </c>
      <c r="D833" s="2">
        <v>784</v>
      </c>
      <c r="E833" s="2">
        <f>Table3[[#This Row],[Orders]]*Table3[[#This Row],[Price]]</f>
        <v>43120</v>
      </c>
    </row>
    <row r="834" spans="1:5" x14ac:dyDescent="0.3">
      <c r="A834" t="s">
        <v>1331</v>
      </c>
      <c r="B834" s="5" t="str">
        <f t="shared" si="12"/>
        <v xml:space="preserve">Atavi Premium </v>
      </c>
      <c r="C834" s="3">
        <v>1</v>
      </c>
      <c r="D834" s="2">
        <v>399</v>
      </c>
      <c r="E834" s="2">
        <f>Table3[[#This Row],[Orders]]*Table3[[#This Row],[Price]]</f>
        <v>399</v>
      </c>
    </row>
    <row r="835" spans="1:5" x14ac:dyDescent="0.3">
      <c r="A835" t="s">
        <v>1332</v>
      </c>
      <c r="B835" s="6" t="str">
        <f t="shared" ref="B835:B898" si="13">MID(A835,1,SEARCH(" ",A835,SEARCH(" ",A835)+1))</f>
        <v xml:space="preserve">30M Ayurvedic </v>
      </c>
      <c r="C835" s="3">
        <v>112</v>
      </c>
      <c r="D835" s="2">
        <v>485</v>
      </c>
      <c r="E835" s="2">
        <f>Table3[[#This Row],[Orders]]*Table3[[#This Row],[Price]]</f>
        <v>54320</v>
      </c>
    </row>
    <row r="836" spans="1:5" x14ac:dyDescent="0.3">
      <c r="A836" t="s">
        <v>1333</v>
      </c>
      <c r="B836" s="5" t="str">
        <f t="shared" si="13"/>
        <v xml:space="preserve">ANAGH 100% </v>
      </c>
      <c r="C836" s="3">
        <v>1</v>
      </c>
      <c r="D836" s="2">
        <v>128</v>
      </c>
      <c r="E836" s="2">
        <f>Table3[[#This Row],[Orders]]*Table3[[#This Row],[Price]]</f>
        <v>128</v>
      </c>
    </row>
    <row r="837" spans="1:5" x14ac:dyDescent="0.3">
      <c r="A837" t="s">
        <v>1334</v>
      </c>
      <c r="B837" s="6" t="str">
        <f t="shared" si="13"/>
        <v xml:space="preserve">OneLife Organic </v>
      </c>
      <c r="C837" s="3">
        <v>12</v>
      </c>
      <c r="D837" s="2">
        <v>130</v>
      </c>
      <c r="E837" s="2">
        <f>Table3[[#This Row],[Orders]]*Table3[[#This Row],[Price]]</f>
        <v>1560</v>
      </c>
    </row>
    <row r="838" spans="1:5" x14ac:dyDescent="0.3">
      <c r="A838" t="s">
        <v>1232</v>
      </c>
      <c r="B838" s="5" t="str">
        <f t="shared" si="13"/>
        <v xml:space="preserve">G drops </v>
      </c>
      <c r="C838" s="3">
        <v>7</v>
      </c>
      <c r="D838" s="2">
        <v>399</v>
      </c>
      <c r="E838" s="2">
        <f>Table3[[#This Row],[Orders]]*Table3[[#This Row],[Price]]</f>
        <v>2793</v>
      </c>
    </row>
    <row r="839" spans="1:5" x14ac:dyDescent="0.3">
      <c r="A839" t="s">
        <v>1335</v>
      </c>
      <c r="B839" s="6" t="str">
        <f t="shared" si="13"/>
        <v xml:space="preserve">Callesta Extra </v>
      </c>
      <c r="C839" s="3">
        <v>17</v>
      </c>
      <c r="D839" s="2">
        <v>599</v>
      </c>
      <c r="E839" s="2">
        <f>Table3[[#This Row],[Orders]]*Table3[[#This Row],[Price]]</f>
        <v>10183</v>
      </c>
    </row>
    <row r="840" spans="1:5" x14ac:dyDescent="0.3">
      <c r="A840" t="s">
        <v>1336</v>
      </c>
      <c r="B840" s="5" t="str">
        <f t="shared" si="13"/>
        <v xml:space="preserve">ANAGH Quick </v>
      </c>
      <c r="C840" s="3">
        <v>3</v>
      </c>
      <c r="D840" s="2">
        <v>129</v>
      </c>
      <c r="E840" s="2">
        <f>Table3[[#This Row],[Orders]]*Table3[[#This Row],[Price]]</f>
        <v>387</v>
      </c>
    </row>
    <row r="841" spans="1:5" x14ac:dyDescent="0.3">
      <c r="A841" t="s">
        <v>1325</v>
      </c>
      <c r="B841" s="6" t="str">
        <f t="shared" si="13"/>
        <v xml:space="preserve">THE ENQ </v>
      </c>
      <c r="C841" s="3">
        <v>17</v>
      </c>
      <c r="D841" s="2">
        <v>498</v>
      </c>
      <c r="E841" s="2">
        <f>Table3[[#This Row],[Orders]]*Table3[[#This Row],[Price]]</f>
        <v>8466</v>
      </c>
    </row>
    <row r="842" spans="1:5" x14ac:dyDescent="0.3">
      <c r="A842" t="s">
        <v>1326</v>
      </c>
      <c r="B842" s="5" t="str">
        <f t="shared" si="13"/>
        <v xml:space="preserve">Neelambari Adivasi </v>
      </c>
      <c r="C842" s="3">
        <v>3</v>
      </c>
      <c r="D842" s="2">
        <v>499</v>
      </c>
      <c r="E842" s="2">
        <f>Table3[[#This Row],[Orders]]*Table3[[#This Row],[Price]]</f>
        <v>1497</v>
      </c>
    </row>
    <row r="843" spans="1:5" x14ac:dyDescent="0.3">
      <c r="A843" t="s">
        <v>1327</v>
      </c>
      <c r="B843" s="6" t="str">
        <f t="shared" si="13"/>
        <v xml:space="preserve">ANAGH Beard </v>
      </c>
      <c r="C843" s="3">
        <v>3</v>
      </c>
      <c r="D843" s="2">
        <v>295</v>
      </c>
      <c r="E843" s="2">
        <f>Table3[[#This Row],[Orders]]*Table3[[#This Row],[Price]]</f>
        <v>885</v>
      </c>
    </row>
    <row r="844" spans="1:5" x14ac:dyDescent="0.3">
      <c r="A844" t="s">
        <v>1328</v>
      </c>
      <c r="B844" s="5" t="str">
        <f t="shared" si="13"/>
        <v xml:space="preserve">Vadhika 100% </v>
      </c>
      <c r="C844" s="3">
        <v>4</v>
      </c>
      <c r="D844" s="2">
        <v>399</v>
      </c>
      <c r="E844" s="2">
        <f>Table3[[#This Row],[Orders]]*Table3[[#This Row],[Price]]</f>
        <v>1596</v>
      </c>
    </row>
    <row r="845" spans="1:5" x14ac:dyDescent="0.3">
      <c r="A845" t="s">
        <v>1329</v>
      </c>
      <c r="B845" s="6" t="str">
        <f t="shared" si="13"/>
        <v xml:space="preserve">VedOn Cold </v>
      </c>
      <c r="C845" s="3">
        <v>3</v>
      </c>
      <c r="D845" s="2">
        <v>329</v>
      </c>
      <c r="E845" s="2">
        <f>Table3[[#This Row],[Orders]]*Table3[[#This Row],[Price]]</f>
        <v>987</v>
      </c>
    </row>
    <row r="846" spans="1:5" x14ac:dyDescent="0.3">
      <c r="A846" t="s">
        <v>1337</v>
      </c>
      <c r="B846" s="5" t="str">
        <f t="shared" si="13"/>
        <v xml:space="preserve">Kerala Ayurveda </v>
      </c>
      <c r="C846" s="3">
        <v>6</v>
      </c>
      <c r="D846" s="2">
        <v>1680</v>
      </c>
      <c r="E846" s="2">
        <f>Table3[[#This Row],[Orders]]*Table3[[#This Row],[Price]]</f>
        <v>10080</v>
      </c>
    </row>
    <row r="847" spans="1:5" x14ac:dyDescent="0.3">
      <c r="A847" t="s">
        <v>1338</v>
      </c>
      <c r="B847" s="6" t="str">
        <f t="shared" si="13"/>
        <v xml:space="preserve">AVON Naturals </v>
      </c>
      <c r="C847" s="3">
        <v>56</v>
      </c>
      <c r="D847" s="2">
        <v>168</v>
      </c>
      <c r="E847" s="2">
        <f>Table3[[#This Row],[Orders]]*Table3[[#This Row],[Price]]</f>
        <v>9408</v>
      </c>
    </row>
    <row r="848" spans="1:5" x14ac:dyDescent="0.3">
      <c r="A848" t="s">
        <v>1336</v>
      </c>
      <c r="B848" s="5" t="str">
        <f t="shared" si="13"/>
        <v xml:space="preserve">ANAGH Quick </v>
      </c>
      <c r="C848" s="3">
        <v>3</v>
      </c>
      <c r="D848" s="2">
        <v>129</v>
      </c>
      <c r="E848" s="2">
        <f>Table3[[#This Row],[Orders]]*Table3[[#This Row],[Price]]</f>
        <v>387</v>
      </c>
    </row>
    <row r="849" spans="1:5" x14ac:dyDescent="0.3">
      <c r="A849" t="s">
        <v>889</v>
      </c>
      <c r="B849" s="6" t="str">
        <f t="shared" si="13"/>
        <v xml:space="preserve">Kerala Ayurvedic </v>
      </c>
      <c r="C849" s="3">
        <v>405</v>
      </c>
      <c r="D849" s="2">
        <v>1494</v>
      </c>
      <c r="E849" s="2">
        <f>Table3[[#This Row],[Orders]]*Table3[[#This Row],[Price]]</f>
        <v>605070</v>
      </c>
    </row>
    <row r="850" spans="1:5" x14ac:dyDescent="0.3">
      <c r="A850" t="s">
        <v>1339</v>
      </c>
      <c r="B850" s="5" t="str">
        <f t="shared" si="13"/>
        <v xml:space="preserve">overvell Lite </v>
      </c>
      <c r="C850" s="3">
        <v>5</v>
      </c>
      <c r="D850" s="2">
        <v>155</v>
      </c>
      <c r="E850" s="2">
        <f>Table3[[#This Row],[Orders]]*Table3[[#This Row],[Price]]</f>
        <v>775</v>
      </c>
    </row>
    <row r="851" spans="1:5" x14ac:dyDescent="0.3">
      <c r="A851" t="s">
        <v>1340</v>
      </c>
      <c r="B851" s="6" t="str">
        <f t="shared" si="13"/>
        <v xml:space="preserve">BeyBee Extra </v>
      </c>
      <c r="C851" s="3">
        <v>425</v>
      </c>
      <c r="D851" s="2">
        <v>258</v>
      </c>
      <c r="E851" s="2">
        <f>Table3[[#This Row],[Orders]]*Table3[[#This Row],[Price]]</f>
        <v>109650</v>
      </c>
    </row>
    <row r="852" spans="1:5" x14ac:dyDescent="0.3">
      <c r="A852" t="s">
        <v>1341</v>
      </c>
      <c r="B852" s="5" t="str">
        <f t="shared" si="13"/>
        <v xml:space="preserve">MGH Herbals </v>
      </c>
      <c r="C852" s="3">
        <v>39</v>
      </c>
      <c r="D852" s="2">
        <v>149</v>
      </c>
      <c r="E852" s="2">
        <f>Table3[[#This Row],[Orders]]*Table3[[#This Row],[Price]]</f>
        <v>5811</v>
      </c>
    </row>
    <row r="853" spans="1:5" x14ac:dyDescent="0.3">
      <c r="A853" t="s">
        <v>1342</v>
      </c>
      <c r="B853" s="6" t="str">
        <f t="shared" si="13"/>
        <v xml:space="preserve">SUTAPTA Coconut </v>
      </c>
      <c r="C853" s="3">
        <v>5</v>
      </c>
      <c r="D853" s="2">
        <v>500</v>
      </c>
      <c r="E853" s="2">
        <f>Table3[[#This Row],[Orders]]*Table3[[#This Row],[Price]]</f>
        <v>2500</v>
      </c>
    </row>
    <row r="854" spans="1:5" x14ac:dyDescent="0.3">
      <c r="A854" t="s">
        <v>1343</v>
      </c>
      <c r="B854" s="5" t="str">
        <f t="shared" si="13"/>
        <v xml:space="preserve">Mia Khalifa </v>
      </c>
      <c r="C854" s="3">
        <v>3</v>
      </c>
      <c r="D854" s="2">
        <v>449</v>
      </c>
      <c r="E854" s="2">
        <f>Table3[[#This Row],[Orders]]*Table3[[#This Row],[Price]]</f>
        <v>1347</v>
      </c>
    </row>
    <row r="855" spans="1:5" x14ac:dyDescent="0.3">
      <c r="A855" t="s">
        <v>1344</v>
      </c>
      <c r="B855" s="6" t="str">
        <f t="shared" si="13"/>
        <v xml:space="preserve">Gmore Cold </v>
      </c>
      <c r="C855" s="3">
        <v>58</v>
      </c>
      <c r="D855" s="2">
        <v>342</v>
      </c>
      <c r="E855" s="2">
        <f>Table3[[#This Row],[Orders]]*Table3[[#This Row],[Price]]</f>
        <v>19836</v>
      </c>
    </row>
    <row r="856" spans="1:5" x14ac:dyDescent="0.3">
      <c r="A856" t="s">
        <v>1345</v>
      </c>
      <c r="B856" s="5" t="str">
        <f t="shared" si="13"/>
        <v xml:space="preserve">Oraya 100% </v>
      </c>
      <c r="C856" s="3">
        <v>5</v>
      </c>
      <c r="D856" s="2">
        <v>570</v>
      </c>
      <c r="E856" s="2">
        <f>Table3[[#This Row],[Orders]]*Table3[[#This Row],[Price]]</f>
        <v>2850</v>
      </c>
    </row>
    <row r="857" spans="1:5" x14ac:dyDescent="0.3">
      <c r="A857" t="s">
        <v>1346</v>
      </c>
      <c r="B857" s="6" t="str">
        <f t="shared" si="13"/>
        <v xml:space="preserve">Barbers Crew </v>
      </c>
      <c r="C857" s="3">
        <v>27</v>
      </c>
      <c r="D857" s="2">
        <v>149</v>
      </c>
      <c r="E857" s="2">
        <f>Table3[[#This Row],[Orders]]*Table3[[#This Row],[Price]]</f>
        <v>4023</v>
      </c>
    </row>
    <row r="858" spans="1:5" x14ac:dyDescent="0.3">
      <c r="A858" t="s">
        <v>1347</v>
      </c>
      <c r="B858" s="5" t="str">
        <f t="shared" si="13"/>
        <v xml:space="preserve">Manarya Sun's </v>
      </c>
      <c r="C858" s="3">
        <v>4</v>
      </c>
      <c r="D858" s="2">
        <v>769</v>
      </c>
      <c r="E858" s="2">
        <f>Table3[[#This Row],[Orders]]*Table3[[#This Row],[Price]]</f>
        <v>3076</v>
      </c>
    </row>
    <row r="859" spans="1:5" x14ac:dyDescent="0.3">
      <c r="A859" t="s">
        <v>1348</v>
      </c>
      <c r="B859" s="6" t="str">
        <f t="shared" si="13"/>
        <v xml:space="preserve">Pure Rus </v>
      </c>
      <c r="C859" s="3">
        <v>40</v>
      </c>
      <c r="D859" s="2">
        <v>149</v>
      </c>
      <c r="E859" s="2">
        <f>Table3[[#This Row],[Orders]]*Table3[[#This Row],[Price]]</f>
        <v>5960</v>
      </c>
    </row>
    <row r="860" spans="1:5" x14ac:dyDescent="0.3">
      <c r="A860" t="s">
        <v>1349</v>
      </c>
      <c r="B860" s="5" t="str">
        <f t="shared" si="13"/>
        <v xml:space="preserve">TRICHUP Healthy </v>
      </c>
      <c r="C860" s="3">
        <v>22</v>
      </c>
      <c r="D860" s="2">
        <v>440</v>
      </c>
      <c r="E860" s="2">
        <f>Table3[[#This Row],[Orders]]*Table3[[#This Row],[Price]]</f>
        <v>9680</v>
      </c>
    </row>
    <row r="861" spans="1:5" x14ac:dyDescent="0.3">
      <c r="A861" t="s">
        <v>1350</v>
      </c>
      <c r="B861" s="6" t="str">
        <f t="shared" si="13"/>
        <v xml:space="preserve">RUZA Onion </v>
      </c>
      <c r="C861" s="3">
        <v>5</v>
      </c>
      <c r="D861" s="2">
        <v>365</v>
      </c>
      <c r="E861" s="2">
        <f>Table3[[#This Row],[Orders]]*Table3[[#This Row],[Price]]</f>
        <v>1825</v>
      </c>
    </row>
    <row r="862" spans="1:5" x14ac:dyDescent="0.3">
      <c r="A862" t="s">
        <v>1351</v>
      </c>
      <c r="B862" s="5" t="str">
        <f t="shared" si="13"/>
        <v xml:space="preserve">CNI RJ </v>
      </c>
      <c r="C862" s="3">
        <v>11</v>
      </c>
      <c r="D862" s="2">
        <v>401</v>
      </c>
      <c r="E862" s="2">
        <f>Table3[[#This Row],[Orders]]*Table3[[#This Row],[Price]]</f>
        <v>4411</v>
      </c>
    </row>
    <row r="863" spans="1:5" x14ac:dyDescent="0.3">
      <c r="A863" t="s">
        <v>1352</v>
      </c>
      <c r="B863" s="6" t="str">
        <f t="shared" si="13"/>
        <v xml:space="preserve">Vadhika Premium </v>
      </c>
      <c r="C863" s="3">
        <v>5</v>
      </c>
      <c r="D863" s="2">
        <v>265</v>
      </c>
      <c r="E863" s="2">
        <f>Table3[[#This Row],[Orders]]*Table3[[#This Row],[Price]]</f>
        <v>1325</v>
      </c>
    </row>
    <row r="864" spans="1:5" x14ac:dyDescent="0.3">
      <c r="A864" t="s">
        <v>1353</v>
      </c>
      <c r="B864" s="5" t="str">
        <f t="shared" si="13"/>
        <v xml:space="preserve">TRICHUP Hair </v>
      </c>
      <c r="C864" s="3">
        <v>70</v>
      </c>
      <c r="D864" s="2">
        <v>685</v>
      </c>
      <c r="E864" s="2">
        <f>Table3[[#This Row],[Orders]]*Table3[[#This Row],[Price]]</f>
        <v>47950</v>
      </c>
    </row>
    <row r="865" spans="1:5" x14ac:dyDescent="0.3">
      <c r="A865" t="s">
        <v>1354</v>
      </c>
      <c r="B865" s="6" t="str">
        <f t="shared" si="13"/>
        <v xml:space="preserve">Planton Extra </v>
      </c>
      <c r="C865" s="3">
        <v>18</v>
      </c>
      <c r="D865" s="2">
        <v>180</v>
      </c>
      <c r="E865" s="2">
        <f>Table3[[#This Row],[Orders]]*Table3[[#This Row],[Price]]</f>
        <v>3240</v>
      </c>
    </row>
    <row r="866" spans="1:5" x14ac:dyDescent="0.3">
      <c r="A866" t="s">
        <v>1355</v>
      </c>
      <c r="B866" s="5" t="str">
        <f t="shared" si="13"/>
        <v xml:space="preserve">MGH Herbals </v>
      </c>
      <c r="C866" s="3">
        <v>8</v>
      </c>
      <c r="D866" s="2">
        <v>549</v>
      </c>
      <c r="E866" s="2">
        <f>Table3[[#This Row],[Orders]]*Table3[[#This Row],[Price]]</f>
        <v>4392</v>
      </c>
    </row>
    <row r="867" spans="1:5" x14ac:dyDescent="0.3">
      <c r="A867" t="s">
        <v>1356</v>
      </c>
      <c r="B867" s="6" t="str">
        <f t="shared" si="13"/>
        <v xml:space="preserve">Vedanya Organics </v>
      </c>
      <c r="C867" s="3">
        <v>38</v>
      </c>
      <c r="D867" s="2">
        <v>2099</v>
      </c>
      <c r="E867" s="2">
        <f>Table3[[#This Row],[Orders]]*Table3[[#This Row],[Price]]</f>
        <v>79762</v>
      </c>
    </row>
    <row r="868" spans="1:5" x14ac:dyDescent="0.3">
      <c r="A868" t="s">
        <v>1357</v>
      </c>
      <c r="B868" s="5" t="str">
        <f t="shared" si="13"/>
        <v xml:space="preserve">LICHEE Beard </v>
      </c>
      <c r="C868" s="3">
        <v>71</v>
      </c>
      <c r="D868" s="2">
        <v>139</v>
      </c>
      <c r="E868" s="2">
        <f>Table3[[#This Row],[Orders]]*Table3[[#This Row],[Price]]</f>
        <v>9869</v>
      </c>
    </row>
    <row r="869" spans="1:5" x14ac:dyDescent="0.3">
      <c r="A869" t="s">
        <v>1358</v>
      </c>
      <c r="B869" s="6" t="str">
        <f t="shared" si="13"/>
        <v xml:space="preserve">SURTI DUDHI </v>
      </c>
      <c r="C869" s="3">
        <v>21</v>
      </c>
      <c r="D869" s="2">
        <v>270</v>
      </c>
      <c r="E869" s="2">
        <f>Table3[[#This Row],[Orders]]*Table3[[#This Row],[Price]]</f>
        <v>5670</v>
      </c>
    </row>
    <row r="870" spans="1:5" x14ac:dyDescent="0.3">
      <c r="A870" t="s">
        <v>1359</v>
      </c>
      <c r="B870" s="5" t="str">
        <f t="shared" si="13"/>
        <v xml:space="preserve">MGH Herbals </v>
      </c>
      <c r="C870" s="3">
        <v>39</v>
      </c>
      <c r="D870" s="2">
        <v>325</v>
      </c>
      <c r="E870" s="2">
        <f>Table3[[#This Row],[Orders]]*Table3[[#This Row],[Price]]</f>
        <v>12675</v>
      </c>
    </row>
    <row r="871" spans="1:5" x14ac:dyDescent="0.3">
      <c r="A871" t="s">
        <v>1360</v>
      </c>
      <c r="B871" s="6" t="str">
        <f t="shared" si="13"/>
        <v xml:space="preserve">Meralite Cold </v>
      </c>
      <c r="C871" s="3">
        <v>4</v>
      </c>
      <c r="D871" s="2">
        <v>199</v>
      </c>
      <c r="E871" s="2">
        <f>Table3[[#This Row],[Orders]]*Table3[[#This Row],[Price]]</f>
        <v>796</v>
      </c>
    </row>
    <row r="872" spans="1:5" x14ac:dyDescent="0.3">
      <c r="A872" t="s">
        <v>1361</v>
      </c>
      <c r="B872" s="5" t="str">
        <f t="shared" si="13"/>
        <v xml:space="preserve">Shreeji asmine </v>
      </c>
      <c r="C872" s="3">
        <v>4</v>
      </c>
      <c r="D872" s="2">
        <v>325</v>
      </c>
      <c r="E872" s="2">
        <f>Table3[[#This Row],[Orders]]*Table3[[#This Row],[Price]]</f>
        <v>1300</v>
      </c>
    </row>
    <row r="873" spans="1:5" x14ac:dyDescent="0.3">
      <c r="A873" t="s">
        <v>1362</v>
      </c>
      <c r="B873" s="6" t="str">
        <f t="shared" si="13"/>
        <v xml:space="preserve">AntaraFashion Premium </v>
      </c>
      <c r="C873" s="3">
        <v>3</v>
      </c>
      <c r="D873" s="2">
        <v>190</v>
      </c>
      <c r="E873" s="2">
        <f>Table3[[#This Row],[Orders]]*Table3[[#This Row],[Price]]</f>
        <v>570</v>
      </c>
    </row>
    <row r="874" spans="1:5" x14ac:dyDescent="0.3">
      <c r="A874" t="s">
        <v>1363</v>
      </c>
      <c r="B874" s="5" t="str">
        <f t="shared" si="13"/>
        <v xml:space="preserve">MORVIN Keshma </v>
      </c>
      <c r="C874" s="3">
        <v>7</v>
      </c>
      <c r="D874" s="2">
        <v>299</v>
      </c>
      <c r="E874" s="2">
        <f>Table3[[#This Row],[Orders]]*Table3[[#This Row],[Price]]</f>
        <v>2093</v>
      </c>
    </row>
    <row r="875" spans="1:5" x14ac:dyDescent="0.3">
      <c r="A875" t="s">
        <v>1364</v>
      </c>
      <c r="B875" s="6" t="str">
        <f t="shared" si="13"/>
        <v xml:space="preserve">looms &amp; </v>
      </c>
      <c r="C875" s="3">
        <v>41</v>
      </c>
      <c r="D875" s="2">
        <v>299</v>
      </c>
      <c r="E875" s="2">
        <f>Table3[[#This Row],[Orders]]*Table3[[#This Row],[Price]]</f>
        <v>12259</v>
      </c>
    </row>
    <row r="876" spans="1:5" x14ac:dyDescent="0.3">
      <c r="A876" t="s">
        <v>1365</v>
      </c>
      <c r="B876" s="5" t="str">
        <f t="shared" si="13"/>
        <v xml:space="preserve">TRICHUP Healthy, </v>
      </c>
      <c r="C876" s="3">
        <v>4</v>
      </c>
      <c r="D876" s="2">
        <v>590</v>
      </c>
      <c r="E876" s="2">
        <f>Table3[[#This Row],[Orders]]*Table3[[#This Row],[Price]]</f>
        <v>2360</v>
      </c>
    </row>
    <row r="877" spans="1:5" x14ac:dyDescent="0.3">
      <c r="A877" t="s">
        <v>1366</v>
      </c>
      <c r="B877" s="6" t="str">
        <f t="shared" si="13"/>
        <v xml:space="preserve">NIRJA Advanced </v>
      </c>
      <c r="C877" s="3">
        <v>2</v>
      </c>
      <c r="D877" s="2">
        <v>199</v>
      </c>
      <c r="E877" s="2">
        <f>Table3[[#This Row],[Orders]]*Table3[[#This Row],[Price]]</f>
        <v>398</v>
      </c>
    </row>
    <row r="878" spans="1:5" x14ac:dyDescent="0.3">
      <c r="A878" t="s">
        <v>1367</v>
      </c>
      <c r="B878" s="5" t="str">
        <f t="shared" si="13"/>
        <v xml:space="preserve">WILD ORGANIC </v>
      </c>
      <c r="C878" s="3">
        <v>5</v>
      </c>
      <c r="D878" s="2">
        <v>191</v>
      </c>
      <c r="E878" s="2">
        <f>Table3[[#This Row],[Orders]]*Table3[[#This Row],[Price]]</f>
        <v>955</v>
      </c>
    </row>
    <row r="879" spans="1:5" x14ac:dyDescent="0.3">
      <c r="A879" t="s">
        <v>1368</v>
      </c>
      <c r="B879" s="6" t="str">
        <f t="shared" si="13"/>
        <v xml:space="preserve">KAALA JOGI </v>
      </c>
      <c r="C879" s="3">
        <v>65</v>
      </c>
      <c r="D879" s="2">
        <v>169</v>
      </c>
      <c r="E879" s="2">
        <f>Table3[[#This Row],[Orders]]*Table3[[#This Row],[Price]]</f>
        <v>10985</v>
      </c>
    </row>
    <row r="880" spans="1:5" x14ac:dyDescent="0.3">
      <c r="A880" t="s">
        <v>1369</v>
      </c>
      <c r="B880" s="5" t="str">
        <f t="shared" si="13"/>
        <v xml:space="preserve">Sanjeevini Herbal </v>
      </c>
      <c r="C880" s="3">
        <v>3</v>
      </c>
      <c r="D880" s="2">
        <v>204</v>
      </c>
      <c r="E880" s="2">
        <f>Table3[[#This Row],[Orders]]*Table3[[#This Row],[Price]]</f>
        <v>612</v>
      </c>
    </row>
    <row r="881" spans="1:5" x14ac:dyDescent="0.3">
      <c r="A881" t="s">
        <v>1370</v>
      </c>
      <c r="B881" s="6" t="str">
        <f t="shared" si="13"/>
        <v xml:space="preserve">adivasi sri </v>
      </c>
      <c r="C881" s="3">
        <v>125</v>
      </c>
      <c r="D881" s="2">
        <v>1199</v>
      </c>
      <c r="E881" s="2">
        <f>Table3[[#This Row],[Orders]]*Table3[[#This Row],[Price]]</f>
        <v>149875</v>
      </c>
    </row>
    <row r="882" spans="1:5" x14ac:dyDescent="0.3">
      <c r="A882" t="s">
        <v>1371</v>
      </c>
      <c r="B882" s="5" t="str">
        <f t="shared" si="13"/>
        <v xml:space="preserve">OMSONS ALL </v>
      </c>
      <c r="C882" s="3">
        <v>8</v>
      </c>
      <c r="D882" s="2">
        <v>195</v>
      </c>
      <c r="E882" s="2">
        <f>Table3[[#This Row],[Orders]]*Table3[[#This Row],[Price]]</f>
        <v>1560</v>
      </c>
    </row>
    <row r="883" spans="1:5" x14ac:dyDescent="0.3">
      <c r="A883" t="s">
        <v>1372</v>
      </c>
      <c r="B883" s="6" t="str">
        <f t="shared" si="13"/>
        <v xml:space="preserve">SAHSTRA Advance </v>
      </c>
      <c r="C883" s="3">
        <v>2</v>
      </c>
      <c r="D883" s="2">
        <v>119</v>
      </c>
      <c r="E883" s="2">
        <f>Table3[[#This Row],[Orders]]*Table3[[#This Row],[Price]]</f>
        <v>238</v>
      </c>
    </row>
    <row r="884" spans="1:5" x14ac:dyDescent="0.3">
      <c r="A884" t="s">
        <v>1373</v>
      </c>
      <c r="B884" s="5" t="str">
        <f t="shared" si="13"/>
        <v xml:space="preserve">ADIVASI HERBAL </v>
      </c>
      <c r="C884" s="3">
        <v>28</v>
      </c>
      <c r="D884" s="2">
        <v>499</v>
      </c>
      <c r="E884" s="2">
        <f>Table3[[#This Row],[Orders]]*Table3[[#This Row],[Price]]</f>
        <v>13972</v>
      </c>
    </row>
    <row r="885" spans="1:5" x14ac:dyDescent="0.3">
      <c r="A885" t="s">
        <v>1374</v>
      </c>
      <c r="B885" s="6" t="str">
        <f t="shared" si="13"/>
        <v xml:space="preserve">PARK DANIEL </v>
      </c>
      <c r="C885" s="3">
        <v>8</v>
      </c>
      <c r="D885" s="2">
        <v>213</v>
      </c>
      <c r="E885" s="2">
        <f>Table3[[#This Row],[Orders]]*Table3[[#This Row],[Price]]</f>
        <v>1704</v>
      </c>
    </row>
    <row r="886" spans="1:5" x14ac:dyDescent="0.3">
      <c r="A886" t="s">
        <v>1375</v>
      </c>
      <c r="B886" s="5" t="str">
        <f t="shared" si="13"/>
        <v xml:space="preserve">MGH Herbals </v>
      </c>
      <c r="C886" s="3">
        <v>39</v>
      </c>
      <c r="D886" s="2">
        <v>215</v>
      </c>
      <c r="E886" s="2">
        <f>Table3[[#This Row],[Orders]]*Table3[[#This Row],[Price]]</f>
        <v>8385</v>
      </c>
    </row>
    <row r="887" spans="1:5" x14ac:dyDescent="0.3">
      <c r="A887" t="s">
        <v>1376</v>
      </c>
      <c r="B887" s="6" t="str">
        <f t="shared" si="13"/>
        <v xml:space="preserve">Mirah Belle </v>
      </c>
      <c r="C887" s="3">
        <v>7</v>
      </c>
      <c r="D887" s="2">
        <v>299</v>
      </c>
      <c r="E887" s="2">
        <f>Table3[[#This Row],[Orders]]*Table3[[#This Row],[Price]]</f>
        <v>2093</v>
      </c>
    </row>
    <row r="888" spans="1:5" x14ac:dyDescent="0.3">
      <c r="A888" t="s">
        <v>1377</v>
      </c>
      <c r="B888" s="5" t="str">
        <f t="shared" si="13"/>
        <v xml:space="preserve">Dhathri Daily </v>
      </c>
      <c r="C888" s="3">
        <v>34</v>
      </c>
      <c r="D888" s="2">
        <v>297</v>
      </c>
      <c r="E888" s="2">
        <f>Table3[[#This Row],[Orders]]*Table3[[#This Row],[Price]]</f>
        <v>10098</v>
      </c>
    </row>
    <row r="889" spans="1:5" x14ac:dyDescent="0.3">
      <c r="A889" t="s">
        <v>1378</v>
      </c>
      <c r="B889" s="6" t="str">
        <f t="shared" si="13"/>
        <v xml:space="preserve">Chandrika Kachiya </v>
      </c>
      <c r="C889" s="3">
        <v>8</v>
      </c>
      <c r="D889" s="2">
        <v>272</v>
      </c>
      <c r="E889" s="2">
        <f>Table3[[#This Row],[Orders]]*Table3[[#This Row],[Price]]</f>
        <v>2176</v>
      </c>
    </row>
    <row r="890" spans="1:5" x14ac:dyDescent="0.3">
      <c r="A890" t="s">
        <v>1379</v>
      </c>
      <c r="B890" s="5" t="str">
        <f t="shared" si="13"/>
        <v xml:space="preserve">COSFOG Red </v>
      </c>
      <c r="C890" s="3">
        <v>3</v>
      </c>
      <c r="D890" s="2">
        <v>299</v>
      </c>
      <c r="E890" s="2">
        <f>Table3[[#This Row],[Orders]]*Table3[[#This Row],[Price]]</f>
        <v>897</v>
      </c>
    </row>
    <row r="891" spans="1:5" x14ac:dyDescent="0.3">
      <c r="A891" t="s">
        <v>1380</v>
      </c>
      <c r="B891" s="6" t="str">
        <f t="shared" si="13"/>
        <v xml:space="preserve">Vadhika Cold </v>
      </c>
      <c r="C891" s="3">
        <v>12</v>
      </c>
      <c r="D891" s="2">
        <v>335</v>
      </c>
      <c r="E891" s="2">
        <f>Table3[[#This Row],[Orders]]*Table3[[#This Row],[Price]]</f>
        <v>4020</v>
      </c>
    </row>
    <row r="892" spans="1:5" x14ac:dyDescent="0.3">
      <c r="A892" t="s">
        <v>1381</v>
      </c>
      <c r="B892" s="5" t="str">
        <f t="shared" si="13"/>
        <v xml:space="preserve">VedOn Cold </v>
      </c>
      <c r="C892" s="3">
        <v>3</v>
      </c>
      <c r="D892" s="2">
        <v>509</v>
      </c>
      <c r="E892" s="2">
        <f>Table3[[#This Row],[Orders]]*Table3[[#This Row],[Price]]</f>
        <v>1527</v>
      </c>
    </row>
    <row r="893" spans="1:5" x14ac:dyDescent="0.3">
      <c r="A893" t="s">
        <v>1382</v>
      </c>
      <c r="B893" s="6" t="str">
        <f t="shared" si="13"/>
        <v xml:space="preserve">Vedlekha 100% </v>
      </c>
      <c r="C893" s="3">
        <v>6</v>
      </c>
      <c r="D893" s="2">
        <v>299</v>
      </c>
      <c r="E893" s="2">
        <f>Table3[[#This Row],[Orders]]*Table3[[#This Row],[Price]]</f>
        <v>1794</v>
      </c>
    </row>
    <row r="894" spans="1:5" x14ac:dyDescent="0.3">
      <c r="A894" t="s">
        <v>1383</v>
      </c>
      <c r="B894" s="5" t="str">
        <f t="shared" si="13"/>
        <v xml:space="preserve">Chesy Red </v>
      </c>
      <c r="C894" s="3">
        <v>14</v>
      </c>
      <c r="D894" s="2">
        <v>179</v>
      </c>
      <c r="E894" s="2">
        <f>Table3[[#This Row],[Orders]]*Table3[[#This Row],[Price]]</f>
        <v>2506</v>
      </c>
    </row>
    <row r="895" spans="1:5" x14ac:dyDescent="0.3">
      <c r="A895" t="s">
        <v>1384</v>
      </c>
      <c r="B895" s="6" t="str">
        <f t="shared" si="13"/>
        <v xml:space="preserve">Elements On </v>
      </c>
      <c r="C895" s="3">
        <v>36</v>
      </c>
      <c r="D895" s="2">
        <v>1390</v>
      </c>
      <c r="E895" s="2">
        <f>Table3[[#This Row],[Orders]]*Table3[[#This Row],[Price]]</f>
        <v>50040</v>
      </c>
    </row>
    <row r="896" spans="1:5" x14ac:dyDescent="0.3">
      <c r="A896" t="s">
        <v>1385</v>
      </c>
      <c r="B896" s="5" t="str">
        <f t="shared" si="13"/>
        <v xml:space="preserve">The Nile </v>
      </c>
      <c r="C896" s="3">
        <v>3</v>
      </c>
      <c r="D896" s="2">
        <v>399</v>
      </c>
      <c r="E896" s="2">
        <f>Table3[[#This Row],[Orders]]*Table3[[#This Row],[Price]]</f>
        <v>1197</v>
      </c>
    </row>
    <row r="897" spans="1:5" x14ac:dyDescent="0.3">
      <c r="A897" t="s">
        <v>1386</v>
      </c>
      <c r="B897" s="6" t="str">
        <f t="shared" si="13"/>
        <v xml:space="preserve">Aloearth Beard </v>
      </c>
      <c r="C897" s="3">
        <v>119</v>
      </c>
      <c r="D897" s="2">
        <v>164</v>
      </c>
      <c r="E897" s="2">
        <f>Table3[[#This Row],[Orders]]*Table3[[#This Row],[Price]]</f>
        <v>19516</v>
      </c>
    </row>
    <row r="898" spans="1:5" x14ac:dyDescent="0.3">
      <c r="A898" t="s">
        <v>1387</v>
      </c>
      <c r="B898" s="5" t="str">
        <f t="shared" si="13"/>
        <v xml:space="preserve">TRICHUP Healthy </v>
      </c>
      <c r="C898" s="3">
        <v>12</v>
      </c>
      <c r="D898" s="2">
        <v>275</v>
      </c>
      <c r="E898" s="2">
        <f>Table3[[#This Row],[Orders]]*Table3[[#This Row],[Price]]</f>
        <v>3300</v>
      </c>
    </row>
    <row r="899" spans="1:5" x14ac:dyDescent="0.3">
      <c r="A899" t="s">
        <v>1388</v>
      </c>
      <c r="B899" s="6" t="str">
        <f t="shared" ref="B899:B962" si="14">MID(A899,1,SEARCH(" ",A899,SEARCH(" ",A899)+1))</f>
        <v xml:space="preserve">VITALINE Active </v>
      </c>
      <c r="C899" s="3">
        <v>80</v>
      </c>
      <c r="D899" s="2">
        <v>299</v>
      </c>
      <c r="E899" s="2">
        <f>Table3[[#This Row],[Orders]]*Table3[[#This Row],[Price]]</f>
        <v>23920</v>
      </c>
    </row>
    <row r="900" spans="1:5" x14ac:dyDescent="0.3">
      <c r="A900" t="s">
        <v>1389</v>
      </c>
      <c r="B900" s="5" t="str">
        <f t="shared" si="14"/>
        <v xml:space="preserve">ZENOBIA ONION </v>
      </c>
      <c r="C900" s="3">
        <v>40</v>
      </c>
      <c r="D900" s="2">
        <v>359</v>
      </c>
      <c r="E900" s="2">
        <f>Table3[[#This Row],[Orders]]*Table3[[#This Row],[Price]]</f>
        <v>14360</v>
      </c>
    </row>
    <row r="901" spans="1:5" x14ac:dyDescent="0.3">
      <c r="A901" t="s">
        <v>1390</v>
      </c>
      <c r="B901" s="6" t="str">
        <f t="shared" si="14"/>
        <v xml:space="preserve">Organicure Red </v>
      </c>
      <c r="C901" s="3">
        <v>410</v>
      </c>
      <c r="D901" s="2">
        <v>244</v>
      </c>
      <c r="E901" s="2">
        <f>Table3[[#This Row],[Orders]]*Table3[[#This Row],[Price]]</f>
        <v>100040</v>
      </c>
    </row>
    <row r="902" spans="1:5" x14ac:dyDescent="0.3">
      <c r="A902" t="s">
        <v>1391</v>
      </c>
      <c r="B902" s="5" t="str">
        <f t="shared" si="14"/>
        <v xml:space="preserve">Coros oil </v>
      </c>
      <c r="C902" s="3">
        <v>40</v>
      </c>
      <c r="D902" s="2">
        <v>250</v>
      </c>
      <c r="E902" s="2">
        <f>Table3[[#This Row],[Orders]]*Table3[[#This Row],[Price]]</f>
        <v>10000</v>
      </c>
    </row>
    <row r="903" spans="1:5" x14ac:dyDescent="0.3">
      <c r="A903" t="s">
        <v>676</v>
      </c>
      <c r="B903" s="6" t="str">
        <f t="shared" si="14"/>
        <v xml:space="preserve">PRZ Coconut </v>
      </c>
      <c r="C903" s="3">
        <v>10</v>
      </c>
      <c r="D903" s="2">
        <v>335</v>
      </c>
      <c r="E903" s="2">
        <f>Table3[[#This Row],[Orders]]*Table3[[#This Row],[Price]]</f>
        <v>3350</v>
      </c>
    </row>
    <row r="904" spans="1:5" x14ac:dyDescent="0.3">
      <c r="A904" t="s">
        <v>1392</v>
      </c>
      <c r="B904" s="5" t="str">
        <f t="shared" si="14"/>
        <v xml:space="preserve">The Nile </v>
      </c>
      <c r="C904" s="3">
        <v>6</v>
      </c>
      <c r="D904" s="2">
        <v>360</v>
      </c>
      <c r="E904" s="2">
        <f>Table3[[#This Row],[Orders]]*Table3[[#This Row],[Price]]</f>
        <v>2160</v>
      </c>
    </row>
    <row r="905" spans="1:5" x14ac:dyDescent="0.3">
      <c r="A905" t="s">
        <v>1393</v>
      </c>
      <c r="B905" s="6" t="str">
        <f t="shared" si="14"/>
        <v xml:space="preserve">ZOYAS hair </v>
      </c>
      <c r="C905" s="3">
        <v>4</v>
      </c>
      <c r="D905" s="2">
        <v>395</v>
      </c>
      <c r="E905" s="2">
        <f>Table3[[#This Row],[Orders]]*Table3[[#This Row],[Price]]</f>
        <v>1580</v>
      </c>
    </row>
    <row r="906" spans="1:5" x14ac:dyDescent="0.3">
      <c r="A906" t="s">
        <v>1394</v>
      </c>
      <c r="B906" s="5" t="str">
        <f t="shared" si="14"/>
        <v xml:space="preserve">SkinBlyss Anti </v>
      </c>
      <c r="C906" s="3">
        <v>1</v>
      </c>
      <c r="D906" s="2">
        <v>549</v>
      </c>
      <c r="E906" s="2">
        <f>Table3[[#This Row],[Orders]]*Table3[[#This Row],[Price]]</f>
        <v>549</v>
      </c>
    </row>
    <row r="907" spans="1:5" x14ac:dyDescent="0.3">
      <c r="A907" t="s">
        <v>1395</v>
      </c>
      <c r="B907" s="6" t="str">
        <f t="shared" si="14"/>
        <v xml:space="preserve">Aromatic Herbs </v>
      </c>
      <c r="C907" s="3">
        <v>14</v>
      </c>
      <c r="D907" s="2">
        <v>213</v>
      </c>
      <c r="E907" s="2">
        <f>Table3[[#This Row],[Orders]]*Table3[[#This Row],[Price]]</f>
        <v>2982</v>
      </c>
    </row>
    <row r="908" spans="1:5" x14ac:dyDescent="0.3">
      <c r="A908" t="s">
        <v>864</v>
      </c>
      <c r="B908" s="5" t="str">
        <f t="shared" si="14"/>
        <v xml:space="preserve">look hair </v>
      </c>
      <c r="C908" s="3">
        <v>6</v>
      </c>
      <c r="D908" s="2">
        <v>490</v>
      </c>
      <c r="E908" s="2">
        <f>Table3[[#This Row],[Orders]]*Table3[[#This Row],[Price]]</f>
        <v>2940</v>
      </c>
    </row>
    <row r="909" spans="1:5" x14ac:dyDescent="0.3">
      <c r="A909" t="s">
        <v>1396</v>
      </c>
      <c r="B909" s="6" t="str">
        <f t="shared" si="14"/>
        <v xml:space="preserve">Virth Beard </v>
      </c>
      <c r="C909" s="3">
        <v>106</v>
      </c>
      <c r="D909" s="2">
        <v>99</v>
      </c>
      <c r="E909" s="2">
        <f>Table3[[#This Row],[Orders]]*Table3[[#This Row],[Price]]</f>
        <v>10494</v>
      </c>
    </row>
    <row r="910" spans="1:5" x14ac:dyDescent="0.3">
      <c r="A910" t="s">
        <v>1397</v>
      </c>
      <c r="B910" s="5" t="str">
        <f t="shared" si="14"/>
        <v xml:space="preserve">The Legend </v>
      </c>
      <c r="C910" s="3">
        <v>54</v>
      </c>
      <c r="D910" s="2">
        <v>425</v>
      </c>
      <c r="E910" s="2">
        <f>Table3[[#This Row],[Orders]]*Table3[[#This Row],[Price]]</f>
        <v>22950</v>
      </c>
    </row>
    <row r="911" spans="1:5" x14ac:dyDescent="0.3">
      <c r="A911" t="s">
        <v>1398</v>
      </c>
      <c r="B911" s="6" t="str">
        <f t="shared" si="14"/>
        <v xml:space="preserve">THE BODY </v>
      </c>
      <c r="C911" s="3">
        <v>13</v>
      </c>
      <c r="D911" s="2">
        <v>633</v>
      </c>
      <c r="E911" s="2">
        <f>Table3[[#This Row],[Orders]]*Table3[[#This Row],[Price]]</f>
        <v>8229</v>
      </c>
    </row>
    <row r="912" spans="1:5" x14ac:dyDescent="0.3">
      <c r="A912" t="s">
        <v>1399</v>
      </c>
      <c r="B912" s="5" t="str">
        <f t="shared" si="14"/>
        <v xml:space="preserve">overvell fast </v>
      </c>
      <c r="C912" s="3">
        <v>15</v>
      </c>
      <c r="D912" s="2">
        <v>154</v>
      </c>
      <c r="E912" s="2">
        <f>Table3[[#This Row],[Orders]]*Table3[[#This Row],[Price]]</f>
        <v>2310</v>
      </c>
    </row>
    <row r="913" spans="1:5" x14ac:dyDescent="0.3">
      <c r="A913" t="s">
        <v>1400</v>
      </c>
      <c r="B913" s="6" t="str">
        <f t="shared" si="14"/>
        <v xml:space="preserve">Mystiq Living </v>
      </c>
      <c r="C913" s="3">
        <v>45</v>
      </c>
      <c r="D913" s="2">
        <v>529</v>
      </c>
      <c r="E913" s="2">
        <f>Table3[[#This Row],[Orders]]*Table3[[#This Row],[Price]]</f>
        <v>23805</v>
      </c>
    </row>
    <row r="914" spans="1:5" x14ac:dyDescent="0.3">
      <c r="A914" t="s">
        <v>1401</v>
      </c>
      <c r="B914" s="5" t="str">
        <f t="shared" si="14"/>
        <v xml:space="preserve">nagbai Onion </v>
      </c>
      <c r="C914" s="3">
        <v>4</v>
      </c>
      <c r="D914" s="2">
        <v>255</v>
      </c>
      <c r="E914" s="2">
        <f>Table3[[#This Row],[Orders]]*Table3[[#This Row],[Price]]</f>
        <v>1020</v>
      </c>
    </row>
    <row r="915" spans="1:5" x14ac:dyDescent="0.3">
      <c r="A915" t="s">
        <v>1402</v>
      </c>
      <c r="B915" s="6" t="str">
        <f t="shared" si="14"/>
        <v xml:space="preserve">KIAAPURE TOUCH </v>
      </c>
      <c r="C915" s="3">
        <v>4</v>
      </c>
      <c r="D915" s="2">
        <v>300</v>
      </c>
      <c r="E915" s="2">
        <f>Table3[[#This Row],[Orders]]*Table3[[#This Row],[Price]]</f>
        <v>1200</v>
      </c>
    </row>
    <row r="916" spans="1:5" x14ac:dyDescent="0.3">
      <c r="A916" t="s">
        <v>676</v>
      </c>
      <c r="B916" s="5" t="str">
        <f t="shared" si="14"/>
        <v xml:space="preserve">PRZ Coconut </v>
      </c>
      <c r="C916" s="3">
        <v>3</v>
      </c>
      <c r="D916" s="2">
        <v>534</v>
      </c>
      <c r="E916" s="2">
        <f>Table3[[#This Row],[Orders]]*Table3[[#This Row],[Price]]</f>
        <v>1602</v>
      </c>
    </row>
    <row r="917" spans="1:5" x14ac:dyDescent="0.3">
      <c r="A917" t="s">
        <v>1403</v>
      </c>
      <c r="B917" s="6" t="str">
        <f t="shared" si="14"/>
        <v xml:space="preserve">lumiglo Onion </v>
      </c>
      <c r="C917" s="3">
        <v>41</v>
      </c>
      <c r="D917" s="2">
        <v>310</v>
      </c>
      <c r="E917" s="2">
        <f>Table3[[#This Row],[Orders]]*Table3[[#This Row],[Price]]</f>
        <v>12710</v>
      </c>
    </row>
    <row r="918" spans="1:5" x14ac:dyDescent="0.3">
      <c r="A918" t="s">
        <v>1404</v>
      </c>
      <c r="B918" s="5" t="str">
        <f t="shared" si="14"/>
        <v xml:space="preserve">Vedlekha 100% </v>
      </c>
      <c r="C918" s="3">
        <v>2</v>
      </c>
      <c r="D918" s="2">
        <v>435</v>
      </c>
      <c r="E918" s="2">
        <f>Table3[[#This Row],[Orders]]*Table3[[#This Row],[Price]]</f>
        <v>870</v>
      </c>
    </row>
    <row r="919" spans="1:5" x14ac:dyDescent="0.3">
      <c r="A919" t="s">
        <v>1405</v>
      </c>
      <c r="B919" s="6" t="str">
        <f t="shared" si="14"/>
        <v xml:space="preserve">POTHIGAI NATURAL </v>
      </c>
      <c r="C919" s="3">
        <v>4</v>
      </c>
      <c r="D919" s="2">
        <v>345</v>
      </c>
      <c r="E919" s="2">
        <f>Table3[[#This Row],[Orders]]*Table3[[#This Row],[Price]]</f>
        <v>1380</v>
      </c>
    </row>
    <row r="920" spans="1:5" x14ac:dyDescent="0.3">
      <c r="A920" t="s">
        <v>1406</v>
      </c>
      <c r="B920" s="5" t="str">
        <f t="shared" si="14"/>
        <v xml:space="preserve">ANAGH Choice </v>
      </c>
      <c r="C920" s="3">
        <v>6</v>
      </c>
      <c r="D920" s="2">
        <v>295</v>
      </c>
      <c r="E920" s="2">
        <f>Table3[[#This Row],[Orders]]*Table3[[#This Row],[Price]]</f>
        <v>1770</v>
      </c>
    </row>
    <row r="921" spans="1:5" x14ac:dyDescent="0.3">
      <c r="A921" t="s">
        <v>1407</v>
      </c>
      <c r="B921" s="6" t="str">
        <f t="shared" si="14"/>
        <v xml:space="preserve">Organicure Red </v>
      </c>
      <c r="C921" s="3">
        <v>73</v>
      </c>
      <c r="D921" s="2">
        <v>404</v>
      </c>
      <c r="E921" s="2">
        <f>Table3[[#This Row],[Orders]]*Table3[[#This Row],[Price]]</f>
        <v>29492</v>
      </c>
    </row>
    <row r="922" spans="1:5" x14ac:dyDescent="0.3">
      <c r="A922" t="s">
        <v>840</v>
      </c>
      <c r="B922" s="5" t="str">
        <f t="shared" si="14"/>
        <v xml:space="preserve">SESA Reduces </v>
      </c>
      <c r="C922" s="3">
        <v>3</v>
      </c>
      <c r="D922" s="2">
        <v>318</v>
      </c>
      <c r="E922" s="2">
        <f>Table3[[#This Row],[Orders]]*Table3[[#This Row],[Price]]</f>
        <v>954</v>
      </c>
    </row>
    <row r="923" spans="1:5" x14ac:dyDescent="0.3">
      <c r="A923" t="s">
        <v>1408</v>
      </c>
      <c r="B923" s="6" t="str">
        <f t="shared" si="14"/>
        <v xml:space="preserve">CYK7 Apple </v>
      </c>
      <c r="C923" s="3">
        <v>5</v>
      </c>
      <c r="D923" s="2">
        <v>399</v>
      </c>
      <c r="E923" s="2">
        <f>Table3[[#This Row],[Orders]]*Table3[[#This Row],[Price]]</f>
        <v>1995</v>
      </c>
    </row>
    <row r="924" spans="1:5" x14ac:dyDescent="0.3">
      <c r="A924" t="s">
        <v>1409</v>
      </c>
      <c r="B924" s="5" t="str">
        <f t="shared" si="14"/>
        <v xml:space="preserve">nature leaf </v>
      </c>
      <c r="C924" s="3">
        <v>13</v>
      </c>
      <c r="D924" s="2">
        <v>240</v>
      </c>
      <c r="E924" s="2">
        <f>Table3[[#This Row],[Orders]]*Table3[[#This Row],[Price]]</f>
        <v>3120</v>
      </c>
    </row>
    <row r="925" spans="1:5" x14ac:dyDescent="0.3">
      <c r="A925" t="s">
        <v>1410</v>
      </c>
      <c r="B925" s="6" t="str">
        <f t="shared" si="14"/>
        <v xml:space="preserve">ROJA #Imported </v>
      </c>
      <c r="C925" s="3">
        <v>14</v>
      </c>
      <c r="D925" s="2">
        <v>999</v>
      </c>
      <c r="E925" s="2">
        <f>Table3[[#This Row],[Orders]]*Table3[[#This Row],[Price]]</f>
        <v>13986</v>
      </c>
    </row>
    <row r="926" spans="1:5" x14ac:dyDescent="0.3">
      <c r="A926" t="s">
        <v>1411</v>
      </c>
      <c r="B926" s="5" t="str">
        <f t="shared" si="14"/>
        <v xml:space="preserve">Black Premium </v>
      </c>
      <c r="C926" s="3">
        <v>5</v>
      </c>
      <c r="D926" s="2">
        <v>148</v>
      </c>
      <c r="E926" s="2">
        <f>Table3[[#This Row],[Orders]]*Table3[[#This Row],[Price]]</f>
        <v>740</v>
      </c>
    </row>
    <row r="927" spans="1:5" x14ac:dyDescent="0.3">
      <c r="A927" t="s">
        <v>1412</v>
      </c>
      <c r="B927" s="6" t="str">
        <f t="shared" si="14"/>
        <v xml:space="preserve">Shreeji Jasmine </v>
      </c>
      <c r="C927" s="3">
        <v>74</v>
      </c>
      <c r="D927" s="2">
        <v>222</v>
      </c>
      <c r="E927" s="2">
        <f>Table3[[#This Row],[Orders]]*Table3[[#This Row],[Price]]</f>
        <v>16428</v>
      </c>
    </row>
    <row r="928" spans="1:5" x14ac:dyDescent="0.3">
      <c r="A928" t="s">
        <v>1413</v>
      </c>
      <c r="B928" s="5" t="str">
        <f t="shared" si="14"/>
        <v xml:space="preserve">CHETANYA TRADING </v>
      </c>
      <c r="C928" s="3">
        <v>8</v>
      </c>
      <c r="D928" s="2">
        <v>184</v>
      </c>
      <c r="E928" s="2">
        <f>Table3[[#This Row],[Orders]]*Table3[[#This Row],[Price]]</f>
        <v>1472</v>
      </c>
    </row>
    <row r="929" spans="1:5" x14ac:dyDescent="0.3">
      <c r="A929" t="s">
        <v>1414</v>
      </c>
      <c r="B929" s="6" t="str">
        <f t="shared" si="14"/>
        <v xml:space="preserve">Laam Virgin </v>
      </c>
      <c r="C929" s="3">
        <v>4</v>
      </c>
      <c r="D929" s="2">
        <v>169</v>
      </c>
      <c r="E929" s="2">
        <f>Table3[[#This Row],[Orders]]*Table3[[#This Row],[Price]]</f>
        <v>676</v>
      </c>
    </row>
    <row r="930" spans="1:5" x14ac:dyDescent="0.3">
      <c r="A930" t="s">
        <v>1415</v>
      </c>
      <c r="B930" s="5" t="str">
        <f t="shared" si="14"/>
        <v xml:space="preserve">beauty ark </v>
      </c>
      <c r="C930" s="3">
        <v>3</v>
      </c>
      <c r="D930" s="2">
        <v>179</v>
      </c>
      <c r="E930" s="2">
        <f>Table3[[#This Row],[Orders]]*Table3[[#This Row],[Price]]</f>
        <v>537</v>
      </c>
    </row>
    <row r="931" spans="1:5" x14ac:dyDescent="0.3">
      <c r="A931" t="s">
        <v>1416</v>
      </c>
      <c r="B931" s="6" t="str">
        <f t="shared" si="14"/>
        <v xml:space="preserve">AMRUSOAL Onion </v>
      </c>
      <c r="C931" s="3">
        <v>11</v>
      </c>
      <c r="D931" s="2">
        <v>273</v>
      </c>
      <c r="E931" s="2">
        <f>Table3[[#This Row],[Orders]]*Table3[[#This Row],[Price]]</f>
        <v>3003</v>
      </c>
    </row>
    <row r="932" spans="1:5" x14ac:dyDescent="0.3">
      <c r="A932" t="s">
        <v>1417</v>
      </c>
      <c r="B932" s="5" t="str">
        <f t="shared" si="14"/>
        <v xml:space="preserve">Vedanya Organics </v>
      </c>
      <c r="C932" s="3">
        <v>38</v>
      </c>
      <c r="D932" s="2">
        <v>1420</v>
      </c>
      <c r="E932" s="2">
        <f>Table3[[#This Row],[Orders]]*Table3[[#This Row],[Price]]</f>
        <v>53960</v>
      </c>
    </row>
    <row r="933" spans="1:5" x14ac:dyDescent="0.3">
      <c r="A933" t="s">
        <v>1418</v>
      </c>
      <c r="B933" s="6" t="str">
        <f t="shared" si="14"/>
        <v xml:space="preserve">Juene hair </v>
      </c>
      <c r="C933" s="3">
        <v>5</v>
      </c>
      <c r="D933" s="2">
        <v>1000</v>
      </c>
      <c r="E933" s="2">
        <f>Table3[[#This Row],[Orders]]*Table3[[#This Row],[Price]]</f>
        <v>5000</v>
      </c>
    </row>
    <row r="934" spans="1:5" x14ac:dyDescent="0.3">
      <c r="A934" t="s">
        <v>1419</v>
      </c>
      <c r="B934" s="5" t="str">
        <f t="shared" si="14"/>
        <v xml:space="preserve">AroMine 100% </v>
      </c>
      <c r="C934" s="3">
        <v>10</v>
      </c>
      <c r="D934" s="2">
        <v>288</v>
      </c>
      <c r="E934" s="2">
        <f>Table3[[#This Row],[Orders]]*Table3[[#This Row],[Price]]</f>
        <v>2880</v>
      </c>
    </row>
    <row r="935" spans="1:5" x14ac:dyDescent="0.3">
      <c r="A935" t="s">
        <v>1420</v>
      </c>
      <c r="B935" s="6" t="str">
        <f t="shared" si="14"/>
        <v xml:space="preserve">Ugaalo 100% </v>
      </c>
      <c r="C935" s="3">
        <v>3</v>
      </c>
      <c r="D935" s="2">
        <v>450</v>
      </c>
      <c r="E935" s="2">
        <f>Table3[[#This Row],[Orders]]*Table3[[#This Row],[Price]]</f>
        <v>1350</v>
      </c>
    </row>
    <row r="936" spans="1:5" x14ac:dyDescent="0.3">
      <c r="A936" t="s">
        <v>1421</v>
      </c>
      <c r="B936" s="5" t="str">
        <f t="shared" si="14"/>
        <v xml:space="preserve">CHENNAI AYURVEDA </v>
      </c>
      <c r="C936" s="3">
        <v>4</v>
      </c>
      <c r="D936" s="2">
        <v>549</v>
      </c>
      <c r="E936" s="2">
        <f>Table3[[#This Row],[Orders]]*Table3[[#This Row],[Price]]</f>
        <v>2196</v>
      </c>
    </row>
    <row r="937" spans="1:5" x14ac:dyDescent="0.3">
      <c r="A937" t="s">
        <v>1422</v>
      </c>
      <c r="B937" s="6" t="str">
        <f t="shared" si="14"/>
        <v xml:space="preserve">OMSONS Moroccan </v>
      </c>
      <c r="C937" s="3">
        <v>1</v>
      </c>
      <c r="D937" s="2">
        <v>177</v>
      </c>
      <c r="E937" s="2">
        <f>Table3[[#This Row],[Orders]]*Table3[[#This Row],[Price]]</f>
        <v>177</v>
      </c>
    </row>
    <row r="938" spans="1:5" x14ac:dyDescent="0.3">
      <c r="A938" t="s">
        <v>1277</v>
      </c>
      <c r="B938" s="5" t="str">
        <f t="shared" si="14"/>
        <v xml:space="preserve">7 FOX </v>
      </c>
      <c r="C938" s="3">
        <v>5</v>
      </c>
      <c r="D938" s="2">
        <v>299</v>
      </c>
      <c r="E938" s="2">
        <f>Table3[[#This Row],[Orders]]*Table3[[#This Row],[Price]]</f>
        <v>1495</v>
      </c>
    </row>
    <row r="939" spans="1:5" x14ac:dyDescent="0.3">
      <c r="A939" t="s">
        <v>1423</v>
      </c>
      <c r="B939" s="6" t="str">
        <f t="shared" si="14"/>
        <v xml:space="preserve">Rory Onion </v>
      </c>
      <c r="C939" s="3">
        <v>17</v>
      </c>
      <c r="D939" s="2">
        <v>230</v>
      </c>
      <c r="E939" s="2">
        <f>Table3[[#This Row],[Orders]]*Table3[[#This Row],[Price]]</f>
        <v>3910</v>
      </c>
    </row>
    <row r="940" spans="1:5" x14ac:dyDescent="0.3">
      <c r="A940" t="s">
        <v>1424</v>
      </c>
      <c r="B940" s="5" t="str">
        <f t="shared" si="14"/>
        <v xml:space="preserve">Donnara Organics </v>
      </c>
      <c r="C940" s="3">
        <v>3</v>
      </c>
      <c r="D940" s="2">
        <v>151</v>
      </c>
      <c r="E940" s="2">
        <f>Table3[[#This Row],[Orders]]*Table3[[#This Row],[Price]]</f>
        <v>453</v>
      </c>
    </row>
    <row r="941" spans="1:5" x14ac:dyDescent="0.3">
      <c r="A941" t="s">
        <v>1425</v>
      </c>
      <c r="B941" s="6" t="str">
        <f t="shared" si="14"/>
        <v xml:space="preserve">Oraya Virgin </v>
      </c>
      <c r="C941" s="3">
        <v>6</v>
      </c>
      <c r="D941" s="2">
        <v>249</v>
      </c>
      <c r="E941" s="2">
        <f>Table3[[#This Row],[Orders]]*Table3[[#This Row],[Price]]</f>
        <v>1494</v>
      </c>
    </row>
    <row r="942" spans="1:5" x14ac:dyDescent="0.3">
      <c r="A942" t="s">
        <v>1426</v>
      </c>
      <c r="B942" s="5" t="str">
        <f t="shared" si="14"/>
        <v xml:space="preserve">mysore adivasi </v>
      </c>
      <c r="C942" s="3">
        <v>3</v>
      </c>
      <c r="D942" s="2">
        <v>949</v>
      </c>
      <c r="E942" s="2">
        <f>Table3[[#This Row],[Orders]]*Table3[[#This Row],[Price]]</f>
        <v>2847</v>
      </c>
    </row>
    <row r="943" spans="1:5" x14ac:dyDescent="0.3">
      <c r="A943" t="s">
        <v>1427</v>
      </c>
      <c r="B943" s="6" t="str">
        <f t="shared" si="14"/>
        <v xml:space="preserve">THE ENQ </v>
      </c>
      <c r="C943" s="3">
        <v>4</v>
      </c>
      <c r="D943" s="2">
        <v>490</v>
      </c>
      <c r="E943" s="2">
        <f>Table3[[#This Row],[Orders]]*Table3[[#This Row],[Price]]</f>
        <v>1960</v>
      </c>
    </row>
    <row r="944" spans="1:5" x14ac:dyDescent="0.3">
      <c r="A944" t="s">
        <v>1428</v>
      </c>
      <c r="B944" s="5" t="str">
        <f t="shared" si="14"/>
        <v xml:space="preserve">Oraya 100% </v>
      </c>
      <c r="C944" s="3">
        <v>2</v>
      </c>
      <c r="D944" s="2">
        <v>610</v>
      </c>
      <c r="E944" s="2">
        <f>Table3[[#This Row],[Orders]]*Table3[[#This Row],[Price]]</f>
        <v>1220</v>
      </c>
    </row>
    <row r="945" spans="1:5" x14ac:dyDescent="0.3">
      <c r="A945" t="s">
        <v>1429</v>
      </c>
      <c r="B945" s="6" t="str">
        <f t="shared" si="14"/>
        <v xml:space="preserve">OMSONS PURE </v>
      </c>
      <c r="C945" s="3">
        <v>9</v>
      </c>
      <c r="D945" s="2">
        <v>169</v>
      </c>
      <c r="E945" s="2">
        <f>Table3[[#This Row],[Orders]]*Table3[[#This Row],[Price]]</f>
        <v>1521</v>
      </c>
    </row>
    <row r="946" spans="1:5" x14ac:dyDescent="0.3">
      <c r="A946" t="s">
        <v>1430</v>
      </c>
      <c r="B946" s="5" t="str">
        <f t="shared" si="14"/>
        <v xml:space="preserve">The Nile </v>
      </c>
      <c r="C946" s="3">
        <v>6</v>
      </c>
      <c r="D946" s="2">
        <v>399</v>
      </c>
      <c r="E946" s="2">
        <f>Table3[[#This Row],[Orders]]*Table3[[#This Row],[Price]]</f>
        <v>2394</v>
      </c>
    </row>
    <row r="947" spans="1:5" x14ac:dyDescent="0.3">
      <c r="A947" t="s">
        <v>1431</v>
      </c>
      <c r="B947" s="6" t="str">
        <f t="shared" si="14"/>
        <v xml:space="preserve">Vedanya Organics </v>
      </c>
      <c r="C947" s="3">
        <v>38</v>
      </c>
      <c r="D947" s="2">
        <v>2227</v>
      </c>
      <c r="E947" s="2">
        <f>Table3[[#This Row],[Orders]]*Table3[[#This Row],[Price]]</f>
        <v>84626</v>
      </c>
    </row>
    <row r="948" spans="1:5" x14ac:dyDescent="0.3">
      <c r="A948" t="s">
        <v>1432</v>
      </c>
      <c r="B948" s="5" t="str">
        <f t="shared" si="14"/>
        <v xml:space="preserve">Vadhika Premium </v>
      </c>
      <c r="C948" s="3">
        <v>4</v>
      </c>
      <c r="D948" s="2">
        <v>800</v>
      </c>
      <c r="E948" s="2">
        <f>Table3[[#This Row],[Orders]]*Table3[[#This Row],[Price]]</f>
        <v>3200</v>
      </c>
    </row>
    <row r="949" spans="1:5" x14ac:dyDescent="0.3">
      <c r="A949" t="s">
        <v>1433</v>
      </c>
      <c r="B949" s="6" t="str">
        <f t="shared" si="14"/>
        <v xml:space="preserve">Oraya Premium </v>
      </c>
      <c r="C949" s="3">
        <v>3</v>
      </c>
      <c r="D949" s="2">
        <v>317</v>
      </c>
      <c r="E949" s="2">
        <f>Table3[[#This Row],[Orders]]*Table3[[#This Row],[Price]]</f>
        <v>951</v>
      </c>
    </row>
    <row r="950" spans="1:5" x14ac:dyDescent="0.3">
      <c r="A950" t="s">
        <v>1434</v>
      </c>
      <c r="B950" s="5" t="str">
        <f t="shared" si="14"/>
        <v xml:space="preserve">skin routine's </v>
      </c>
      <c r="C950" s="3">
        <v>3</v>
      </c>
      <c r="D950" s="2">
        <v>190</v>
      </c>
      <c r="E950" s="2">
        <f>Table3[[#This Row],[Orders]]*Table3[[#This Row],[Price]]</f>
        <v>570</v>
      </c>
    </row>
    <row r="951" spans="1:5" x14ac:dyDescent="0.3">
      <c r="A951" t="s">
        <v>1435</v>
      </c>
      <c r="B951" s="6" t="str">
        <f t="shared" si="14"/>
        <v xml:space="preserve">Oraya Premium </v>
      </c>
      <c r="C951" s="3">
        <v>10</v>
      </c>
      <c r="D951" s="2">
        <v>291</v>
      </c>
      <c r="E951" s="2">
        <f>Table3[[#This Row],[Orders]]*Table3[[#This Row],[Price]]</f>
        <v>2910</v>
      </c>
    </row>
    <row r="952" spans="1:5" x14ac:dyDescent="0.3">
      <c r="A952" t="s">
        <v>1436</v>
      </c>
      <c r="B952" s="5" t="str">
        <f t="shared" si="14"/>
        <v xml:space="preserve">The Nile </v>
      </c>
      <c r="C952" s="3">
        <v>4</v>
      </c>
      <c r="D952" s="2">
        <v>399</v>
      </c>
      <c r="E952" s="2">
        <f>Table3[[#This Row],[Orders]]*Table3[[#This Row],[Price]]</f>
        <v>1596</v>
      </c>
    </row>
    <row r="953" spans="1:5" x14ac:dyDescent="0.3">
      <c r="A953" t="s">
        <v>1437</v>
      </c>
      <c r="B953" s="6" t="str">
        <f t="shared" si="14"/>
        <v xml:space="preserve">overvell Beard </v>
      </c>
      <c r="C953" s="3">
        <v>65</v>
      </c>
      <c r="D953" s="2">
        <v>169</v>
      </c>
      <c r="E953" s="2">
        <f>Table3[[#This Row],[Orders]]*Table3[[#This Row],[Price]]</f>
        <v>10985</v>
      </c>
    </row>
    <row r="954" spans="1:5" x14ac:dyDescent="0.3">
      <c r="A954" t="s">
        <v>1438</v>
      </c>
      <c r="B954" s="5" t="str">
        <f t="shared" si="14"/>
        <v xml:space="preserve">Growmax Organic </v>
      </c>
      <c r="C954" s="3">
        <v>4</v>
      </c>
      <c r="D954" s="2">
        <v>140</v>
      </c>
      <c r="E954" s="2">
        <f>Table3[[#This Row],[Orders]]*Table3[[#This Row],[Price]]</f>
        <v>560</v>
      </c>
    </row>
    <row r="955" spans="1:5" x14ac:dyDescent="0.3">
      <c r="A955" t="s">
        <v>1439</v>
      </c>
      <c r="B955" s="6" t="str">
        <f t="shared" si="14"/>
        <v xml:space="preserve">AVP ARYA </v>
      </c>
      <c r="C955" s="3">
        <v>6</v>
      </c>
      <c r="D955" s="2">
        <v>379</v>
      </c>
      <c r="E955" s="2">
        <f>Table3[[#This Row],[Orders]]*Table3[[#This Row],[Price]]</f>
        <v>2274</v>
      </c>
    </row>
    <row r="956" spans="1:5" x14ac:dyDescent="0.3">
      <c r="A956" t="s">
        <v>1440</v>
      </c>
      <c r="B956" s="5" t="str">
        <f t="shared" si="14"/>
        <v xml:space="preserve">Oraya Premium </v>
      </c>
      <c r="C956" s="3">
        <v>13</v>
      </c>
      <c r="D956" s="2">
        <v>378</v>
      </c>
      <c r="E956" s="2">
        <f>Table3[[#This Row],[Orders]]*Table3[[#This Row],[Price]]</f>
        <v>4914</v>
      </c>
    </row>
    <row r="957" spans="1:5" x14ac:dyDescent="0.3">
      <c r="A957" t="s">
        <v>1441</v>
      </c>
      <c r="B957" s="6" t="str">
        <f t="shared" si="14"/>
        <v xml:space="preserve">BadaHair Nabhi </v>
      </c>
      <c r="C957" s="3">
        <v>1</v>
      </c>
      <c r="D957" s="2">
        <v>209</v>
      </c>
      <c r="E957" s="2">
        <f>Table3[[#This Row],[Orders]]*Table3[[#This Row],[Price]]</f>
        <v>209</v>
      </c>
    </row>
    <row r="958" spans="1:5" x14ac:dyDescent="0.3">
      <c r="A958" t="s">
        <v>1442</v>
      </c>
      <c r="B958" s="5" t="str">
        <f t="shared" si="14"/>
        <v xml:space="preserve">angiras Onion </v>
      </c>
      <c r="C958" s="3">
        <v>29</v>
      </c>
      <c r="D958" s="2">
        <v>299</v>
      </c>
      <c r="E958" s="2">
        <f>Table3[[#This Row],[Orders]]*Table3[[#This Row],[Price]]</f>
        <v>8671</v>
      </c>
    </row>
    <row r="959" spans="1:5" x14ac:dyDescent="0.3">
      <c r="A959" t="s">
        <v>1443</v>
      </c>
      <c r="B959" s="6" t="str">
        <f t="shared" si="14"/>
        <v xml:space="preserve">angiras Onion </v>
      </c>
      <c r="C959" s="3">
        <v>393</v>
      </c>
      <c r="D959" s="2">
        <v>499</v>
      </c>
      <c r="E959" s="2">
        <f>Table3[[#This Row],[Orders]]*Table3[[#This Row],[Price]]</f>
        <v>196107</v>
      </c>
    </row>
    <row r="960" spans="1:5" x14ac:dyDescent="0.3">
      <c r="A960" t="s">
        <v>1444</v>
      </c>
      <c r="B960" s="5" t="str">
        <f t="shared" si="14"/>
        <v xml:space="preserve">KeshBindu Apple </v>
      </c>
      <c r="C960" s="3">
        <v>5</v>
      </c>
      <c r="D960" s="2">
        <v>349</v>
      </c>
      <c r="E960" s="2">
        <f>Table3[[#This Row],[Orders]]*Table3[[#This Row],[Price]]</f>
        <v>1745</v>
      </c>
    </row>
    <row r="961" spans="1:5" x14ac:dyDescent="0.3">
      <c r="A961" t="s">
        <v>1440</v>
      </c>
      <c r="B961" s="6" t="str">
        <f t="shared" si="14"/>
        <v xml:space="preserve">Oraya Premium </v>
      </c>
      <c r="C961" s="3">
        <v>13</v>
      </c>
      <c r="D961" s="2">
        <v>378</v>
      </c>
      <c r="E961" s="2">
        <f>Table3[[#This Row],[Orders]]*Table3[[#This Row],[Price]]</f>
        <v>4914</v>
      </c>
    </row>
    <row r="962" spans="1:5" x14ac:dyDescent="0.3">
      <c r="A962" t="s">
        <v>1445</v>
      </c>
      <c r="B962" s="5" t="str">
        <f t="shared" si="14"/>
        <v xml:space="preserve">ROJA #Imported </v>
      </c>
      <c r="C962" s="3">
        <v>14</v>
      </c>
      <c r="D962" s="2">
        <v>949</v>
      </c>
      <c r="E962" s="2">
        <f>Table3[[#This Row],[Orders]]*Table3[[#This Row],[Price]]</f>
        <v>13286</v>
      </c>
    </row>
    <row r="963" spans="1:5" x14ac:dyDescent="0.3">
      <c r="A963" t="s">
        <v>1446</v>
      </c>
      <c r="B963" s="6" t="str">
        <f t="shared" ref="B963:B1000" si="15">MID(A963,1,SEARCH(" ",A963,SEARCH(" ",A963)+1))</f>
        <v xml:space="preserve">UrbanMooch 100% </v>
      </c>
      <c r="C963" s="3">
        <v>5</v>
      </c>
      <c r="D963" s="2">
        <v>364</v>
      </c>
      <c r="E963" s="2">
        <f>Table3[[#This Row],[Orders]]*Table3[[#This Row],[Price]]</f>
        <v>1820</v>
      </c>
    </row>
    <row r="964" spans="1:5" x14ac:dyDescent="0.3">
      <c r="A964" t="s">
        <v>1447</v>
      </c>
      <c r="B964" s="5" t="str">
        <f t="shared" si="15"/>
        <v xml:space="preserve">Dominaro Premium </v>
      </c>
      <c r="C964" s="3">
        <v>3</v>
      </c>
      <c r="D964" s="2">
        <v>179</v>
      </c>
      <c r="E964" s="2">
        <f>Table3[[#This Row],[Orders]]*Table3[[#This Row],[Price]]</f>
        <v>537</v>
      </c>
    </row>
    <row r="965" spans="1:5" x14ac:dyDescent="0.3">
      <c r="A965" t="s">
        <v>1443</v>
      </c>
      <c r="B965" s="6" t="str">
        <f t="shared" si="15"/>
        <v xml:space="preserve">angiras Onion </v>
      </c>
      <c r="C965" s="3">
        <v>393</v>
      </c>
      <c r="D965" s="2">
        <v>499</v>
      </c>
      <c r="E965" s="2">
        <f>Table3[[#This Row],[Orders]]*Table3[[#This Row],[Price]]</f>
        <v>196107</v>
      </c>
    </row>
    <row r="966" spans="1:5" x14ac:dyDescent="0.3">
      <c r="A966" t="s">
        <v>1444</v>
      </c>
      <c r="B966" s="5" t="str">
        <f t="shared" si="15"/>
        <v xml:space="preserve">KeshBindu Apple </v>
      </c>
      <c r="C966" s="3">
        <v>5</v>
      </c>
      <c r="D966" s="2">
        <v>349</v>
      </c>
      <c r="E966" s="2">
        <f>Table3[[#This Row],[Orders]]*Table3[[#This Row],[Price]]</f>
        <v>1745</v>
      </c>
    </row>
    <row r="967" spans="1:5" x14ac:dyDescent="0.3">
      <c r="A967" t="s">
        <v>1442</v>
      </c>
      <c r="B967" s="6" t="str">
        <f t="shared" si="15"/>
        <v xml:space="preserve">angiras Onion </v>
      </c>
      <c r="C967" s="3">
        <v>29</v>
      </c>
      <c r="D967" s="2">
        <v>299</v>
      </c>
      <c r="E967" s="2">
        <f>Table3[[#This Row],[Orders]]*Table3[[#This Row],[Price]]</f>
        <v>8671</v>
      </c>
    </row>
    <row r="968" spans="1:5" x14ac:dyDescent="0.3">
      <c r="A968" t="s">
        <v>1448</v>
      </c>
      <c r="B968" s="5" t="str">
        <f t="shared" si="15"/>
        <v xml:space="preserve">PANKAJAKASTHURI Herbal </v>
      </c>
      <c r="C968" s="3">
        <v>33</v>
      </c>
      <c r="D968" s="2">
        <v>450</v>
      </c>
      <c r="E968" s="2">
        <f>Table3[[#This Row],[Orders]]*Table3[[#This Row],[Price]]</f>
        <v>14850</v>
      </c>
    </row>
    <row r="969" spans="1:5" x14ac:dyDescent="0.3">
      <c r="A969" t="s">
        <v>1449</v>
      </c>
      <c r="B969" s="6" t="str">
        <f t="shared" si="15"/>
        <v xml:space="preserve">The Nile </v>
      </c>
      <c r="C969" s="3">
        <v>14</v>
      </c>
      <c r="D969" s="2">
        <v>402</v>
      </c>
      <c r="E969" s="2">
        <f>Table3[[#This Row],[Orders]]*Table3[[#This Row],[Price]]</f>
        <v>5628</v>
      </c>
    </row>
    <row r="970" spans="1:5" x14ac:dyDescent="0.3">
      <c r="A970" t="s">
        <v>1450</v>
      </c>
      <c r="B970" s="5" t="str">
        <f t="shared" si="15"/>
        <v xml:space="preserve">angiras Onion </v>
      </c>
      <c r="C970" s="3">
        <v>75</v>
      </c>
      <c r="D970" s="2">
        <v>625</v>
      </c>
      <c r="E970" s="2">
        <f>Table3[[#This Row],[Orders]]*Table3[[#This Row],[Price]]</f>
        <v>46875</v>
      </c>
    </row>
    <row r="971" spans="1:5" x14ac:dyDescent="0.3">
      <c r="A971" t="s">
        <v>1451</v>
      </c>
      <c r="B971" s="6" t="str">
        <f t="shared" si="15"/>
        <v xml:space="preserve">PARK DANIEL </v>
      </c>
      <c r="C971" s="3">
        <v>36</v>
      </c>
      <c r="D971" s="2">
        <v>249</v>
      </c>
      <c r="E971" s="2">
        <f>Table3[[#This Row],[Orders]]*Table3[[#This Row],[Price]]</f>
        <v>8964</v>
      </c>
    </row>
    <row r="972" spans="1:5" x14ac:dyDescent="0.3">
      <c r="A972" t="s">
        <v>1452</v>
      </c>
      <c r="B972" s="5" t="str">
        <f t="shared" si="15"/>
        <v xml:space="preserve">ORGAPLUS Natural </v>
      </c>
      <c r="C972" s="3">
        <v>2</v>
      </c>
      <c r="D972" s="2">
        <v>260</v>
      </c>
      <c r="E972" s="2">
        <f>Table3[[#This Row],[Orders]]*Table3[[#This Row],[Price]]</f>
        <v>520</v>
      </c>
    </row>
    <row r="973" spans="1:5" x14ac:dyDescent="0.3">
      <c r="A973" t="s">
        <v>1453</v>
      </c>
      <c r="B973" s="6" t="str">
        <f t="shared" si="15"/>
        <v xml:space="preserve">Coros oil </v>
      </c>
      <c r="C973" s="3">
        <v>36</v>
      </c>
      <c r="D973" s="2">
        <v>364</v>
      </c>
      <c r="E973" s="2">
        <f>Table3[[#This Row],[Orders]]*Table3[[#This Row],[Price]]</f>
        <v>13104</v>
      </c>
    </row>
    <row r="974" spans="1:5" x14ac:dyDescent="0.3">
      <c r="A974" t="s">
        <v>1454</v>
      </c>
      <c r="B974" s="5" t="str">
        <f t="shared" si="15"/>
        <v xml:space="preserve">Kalp Pure </v>
      </c>
      <c r="C974" s="3">
        <v>7</v>
      </c>
      <c r="D974" s="2">
        <v>299</v>
      </c>
      <c r="E974" s="2">
        <f>Table3[[#This Row],[Orders]]*Table3[[#This Row],[Price]]</f>
        <v>2093</v>
      </c>
    </row>
    <row r="975" spans="1:5" x14ac:dyDescent="0.3">
      <c r="A975" t="s">
        <v>1455</v>
      </c>
      <c r="B975" s="6" t="str">
        <f t="shared" si="15"/>
        <v xml:space="preserve">Oraya 100% </v>
      </c>
      <c r="C975" s="3">
        <v>4</v>
      </c>
      <c r="D975" s="2">
        <v>377</v>
      </c>
      <c r="E975" s="2">
        <f>Table3[[#This Row],[Orders]]*Table3[[#This Row],[Price]]</f>
        <v>1508</v>
      </c>
    </row>
    <row r="976" spans="1:5" x14ac:dyDescent="0.3">
      <c r="A976" t="s">
        <v>1456</v>
      </c>
      <c r="B976" s="5" t="str">
        <f t="shared" si="15"/>
        <v xml:space="preserve">leandros Onion </v>
      </c>
      <c r="C976" s="3">
        <v>200</v>
      </c>
      <c r="D976" s="2">
        <v>169</v>
      </c>
      <c r="E976" s="2">
        <f>Table3[[#This Row],[Orders]]*Table3[[#This Row],[Price]]</f>
        <v>33800</v>
      </c>
    </row>
    <row r="977" spans="1:5" x14ac:dyDescent="0.3">
      <c r="A977" t="s">
        <v>1457</v>
      </c>
      <c r="B977" s="6" t="str">
        <f t="shared" si="15"/>
        <v xml:space="preserve">Auggmin Regrow </v>
      </c>
      <c r="C977" s="3">
        <v>35</v>
      </c>
      <c r="D977" s="2">
        <v>3048</v>
      </c>
      <c r="E977" s="2">
        <f>Table3[[#This Row],[Orders]]*Table3[[#This Row],[Price]]</f>
        <v>106680</v>
      </c>
    </row>
    <row r="978" spans="1:5" x14ac:dyDescent="0.3">
      <c r="A978" t="s">
        <v>1458</v>
      </c>
      <c r="B978" s="5" t="str">
        <f t="shared" si="15"/>
        <v xml:space="preserve">leandros onion </v>
      </c>
      <c r="C978" s="3">
        <v>280</v>
      </c>
      <c r="D978" s="2">
        <v>339</v>
      </c>
      <c r="E978" s="2">
        <f>Table3[[#This Row],[Orders]]*Table3[[#This Row],[Price]]</f>
        <v>94920</v>
      </c>
    </row>
    <row r="979" spans="1:5" x14ac:dyDescent="0.3">
      <c r="A979" t="s">
        <v>1459</v>
      </c>
      <c r="B979" s="6" t="str">
        <f t="shared" si="15"/>
        <v xml:space="preserve">beautzen oil </v>
      </c>
      <c r="C979" s="3">
        <v>45</v>
      </c>
      <c r="D979" s="2">
        <v>119</v>
      </c>
      <c r="E979" s="2">
        <f>Table3[[#This Row],[Orders]]*Table3[[#This Row],[Price]]</f>
        <v>5355</v>
      </c>
    </row>
    <row r="980" spans="1:5" x14ac:dyDescent="0.3">
      <c r="A980" t="s">
        <v>1460</v>
      </c>
      <c r="B980" s="5" t="str">
        <f t="shared" si="15"/>
        <v xml:space="preserve">Herbspells Hair </v>
      </c>
      <c r="C980" s="3">
        <v>1</v>
      </c>
      <c r="D980" s="2">
        <v>519</v>
      </c>
      <c r="E980" s="2">
        <f>Table3[[#This Row],[Orders]]*Table3[[#This Row],[Price]]</f>
        <v>519</v>
      </c>
    </row>
    <row r="981" spans="1:5" x14ac:dyDescent="0.3">
      <c r="A981" t="s">
        <v>1461</v>
      </c>
      <c r="B981" s="6" t="str">
        <f t="shared" si="15"/>
        <v xml:space="preserve">Oraya 100% </v>
      </c>
      <c r="C981" s="3">
        <v>2</v>
      </c>
      <c r="D981" s="2">
        <v>920</v>
      </c>
      <c r="E981" s="2">
        <f>Table3[[#This Row],[Orders]]*Table3[[#This Row],[Price]]</f>
        <v>1840</v>
      </c>
    </row>
    <row r="982" spans="1:5" x14ac:dyDescent="0.3">
      <c r="A982" t="s">
        <v>1462</v>
      </c>
      <c r="B982" s="5" t="str">
        <f t="shared" si="15"/>
        <v xml:space="preserve">ANAGH Beard </v>
      </c>
      <c r="C982" s="3">
        <v>3</v>
      </c>
      <c r="D982" s="2">
        <v>205</v>
      </c>
      <c r="E982" s="2">
        <f>Table3[[#This Row],[Orders]]*Table3[[#This Row],[Price]]</f>
        <v>615</v>
      </c>
    </row>
    <row r="983" spans="1:5" x14ac:dyDescent="0.3">
      <c r="A983" t="s">
        <v>1463</v>
      </c>
      <c r="B983" s="6" t="str">
        <f t="shared" si="15"/>
        <v xml:space="preserve">MGH Herbals </v>
      </c>
      <c r="C983" s="3">
        <v>4</v>
      </c>
      <c r="D983" s="2">
        <v>371</v>
      </c>
      <c r="E983" s="2">
        <f>Table3[[#This Row],[Orders]]*Table3[[#This Row],[Price]]</f>
        <v>1484</v>
      </c>
    </row>
    <row r="984" spans="1:5" x14ac:dyDescent="0.3">
      <c r="A984" t="s">
        <v>1464</v>
      </c>
      <c r="B984" s="5" t="str">
        <f t="shared" si="15"/>
        <v xml:space="preserve">VINAL AMLA </v>
      </c>
      <c r="C984" s="3">
        <v>100</v>
      </c>
      <c r="D984" s="2">
        <v>315</v>
      </c>
      <c r="E984" s="2">
        <f>Table3[[#This Row],[Orders]]*Table3[[#This Row],[Price]]</f>
        <v>31500</v>
      </c>
    </row>
    <row r="985" spans="1:5" x14ac:dyDescent="0.3">
      <c r="A985" t="s">
        <v>1465</v>
      </c>
      <c r="B985" s="6" t="str">
        <f t="shared" si="15"/>
        <v xml:space="preserve">Oraya 100% </v>
      </c>
      <c r="C985" s="3">
        <v>17</v>
      </c>
      <c r="D985" s="2">
        <v>281</v>
      </c>
      <c r="E985" s="2">
        <f>Table3[[#This Row],[Orders]]*Table3[[#This Row],[Price]]</f>
        <v>4777</v>
      </c>
    </row>
    <row r="986" spans="1:5" x14ac:dyDescent="0.3">
      <c r="A986" t="s">
        <v>1466</v>
      </c>
      <c r="B986" s="5" t="str">
        <f t="shared" si="15"/>
        <v xml:space="preserve">Oraya 100% </v>
      </c>
      <c r="C986" s="3">
        <v>3</v>
      </c>
      <c r="D986" s="2">
        <v>520</v>
      </c>
      <c r="E986" s="2">
        <f>Table3[[#This Row],[Orders]]*Table3[[#This Row],[Price]]</f>
        <v>1560</v>
      </c>
    </row>
    <row r="987" spans="1:5" x14ac:dyDescent="0.3">
      <c r="A987" t="s">
        <v>1467</v>
      </c>
      <c r="B987" s="6" t="str">
        <f t="shared" si="15"/>
        <v xml:space="preserve">Turfy Pumpkin </v>
      </c>
      <c r="C987" s="3">
        <v>19</v>
      </c>
      <c r="D987" s="2">
        <v>159</v>
      </c>
      <c r="E987" s="2">
        <f>Table3[[#This Row],[Orders]]*Table3[[#This Row],[Price]]</f>
        <v>3021</v>
      </c>
    </row>
    <row r="988" spans="1:5" x14ac:dyDescent="0.3">
      <c r="A988" t="s">
        <v>1468</v>
      </c>
      <c r="B988" s="5" t="str">
        <f t="shared" si="15"/>
        <v xml:space="preserve">NUTRINORM WELLNESS </v>
      </c>
      <c r="C988" s="3">
        <v>3</v>
      </c>
      <c r="D988" s="2">
        <v>179</v>
      </c>
      <c r="E988" s="2">
        <f>Table3[[#This Row],[Orders]]*Table3[[#This Row],[Price]]</f>
        <v>537</v>
      </c>
    </row>
    <row r="989" spans="1:5" x14ac:dyDescent="0.3">
      <c r="A989" t="s">
        <v>1288</v>
      </c>
      <c r="B989" s="6" t="str">
        <f t="shared" si="15"/>
        <v xml:space="preserve">KIMAYRA World </v>
      </c>
      <c r="C989" s="3">
        <v>14</v>
      </c>
      <c r="D989" s="2">
        <v>225</v>
      </c>
      <c r="E989" s="2">
        <f>Table3[[#This Row],[Orders]]*Table3[[#This Row],[Price]]</f>
        <v>3150</v>
      </c>
    </row>
    <row r="990" spans="1:5" x14ac:dyDescent="0.3">
      <c r="A990" t="s">
        <v>1469</v>
      </c>
      <c r="B990" s="5" t="str">
        <f t="shared" si="15"/>
        <v xml:space="preserve">beautzen Beard </v>
      </c>
      <c r="C990" s="3">
        <v>59</v>
      </c>
      <c r="D990" s="2">
        <v>119</v>
      </c>
      <c r="E990" s="2">
        <f>Table3[[#This Row],[Orders]]*Table3[[#This Row],[Price]]</f>
        <v>7021</v>
      </c>
    </row>
    <row r="991" spans="1:5" x14ac:dyDescent="0.3">
      <c r="A991" t="s">
        <v>1470</v>
      </c>
      <c r="B991" s="6" t="str">
        <f t="shared" si="15"/>
        <v xml:space="preserve">PLP Herbal </v>
      </c>
      <c r="C991" s="3">
        <v>2</v>
      </c>
      <c r="D991" s="2">
        <v>190</v>
      </c>
      <c r="E991" s="2">
        <f>Table3[[#This Row],[Orders]]*Table3[[#This Row],[Price]]</f>
        <v>380</v>
      </c>
    </row>
    <row r="992" spans="1:5" x14ac:dyDescent="0.3">
      <c r="A992" t="s">
        <v>1471</v>
      </c>
      <c r="B992" s="5" t="str">
        <f t="shared" si="15"/>
        <v xml:space="preserve">Oraya 100% </v>
      </c>
      <c r="C992" s="3">
        <v>4</v>
      </c>
      <c r="D992" s="2">
        <v>565</v>
      </c>
      <c r="E992" s="2">
        <f>Table3[[#This Row],[Orders]]*Table3[[#This Row],[Price]]</f>
        <v>2260</v>
      </c>
    </row>
    <row r="993" spans="1:5" x14ac:dyDescent="0.3">
      <c r="A993" t="s">
        <v>1472</v>
      </c>
      <c r="B993" s="6" t="str">
        <f t="shared" si="15"/>
        <v xml:space="preserve">biomedison O2H </v>
      </c>
      <c r="C993" s="3">
        <v>1</v>
      </c>
      <c r="D993" s="2">
        <v>199</v>
      </c>
      <c r="E993" s="2">
        <f>Table3[[#This Row],[Orders]]*Table3[[#This Row],[Price]]</f>
        <v>199</v>
      </c>
    </row>
    <row r="994" spans="1:5" x14ac:dyDescent="0.3">
      <c r="A994" t="s">
        <v>1473</v>
      </c>
      <c r="B994" s="5" t="str">
        <f t="shared" si="15"/>
        <v xml:space="preserve">Dabur Vatika </v>
      </c>
      <c r="C994" s="3">
        <v>64</v>
      </c>
      <c r="D994" s="2">
        <v>223</v>
      </c>
      <c r="E994" s="2">
        <f>Table3[[#This Row],[Orders]]*Table3[[#This Row],[Price]]</f>
        <v>14272</v>
      </c>
    </row>
    <row r="995" spans="1:5" x14ac:dyDescent="0.3">
      <c r="A995" t="s">
        <v>1474</v>
      </c>
      <c r="B995" s="6" t="str">
        <f t="shared" si="15"/>
        <v xml:space="preserve">Yuconic PURE </v>
      </c>
      <c r="C995" s="3">
        <v>4</v>
      </c>
      <c r="D995" s="2">
        <v>189</v>
      </c>
      <c r="E995" s="2">
        <f>Table3[[#This Row],[Orders]]*Table3[[#This Row],[Price]]</f>
        <v>756</v>
      </c>
    </row>
    <row r="996" spans="1:5" x14ac:dyDescent="0.3">
      <c r="A996" t="s">
        <v>1475</v>
      </c>
      <c r="B996" s="5" t="str">
        <f t="shared" si="15"/>
        <v xml:space="preserve">UrbanMooch 100% </v>
      </c>
      <c r="C996" s="3">
        <v>51</v>
      </c>
      <c r="D996" s="2">
        <v>145</v>
      </c>
      <c r="E996" s="2">
        <f>Table3[[#This Row],[Orders]]*Table3[[#This Row],[Price]]</f>
        <v>7395</v>
      </c>
    </row>
    <row r="997" spans="1:5" x14ac:dyDescent="0.3">
      <c r="A997" t="s">
        <v>1476</v>
      </c>
      <c r="B997" s="6" t="str">
        <f t="shared" si="15"/>
        <v xml:space="preserve">BIOCROSSIN coconuthair200ml </v>
      </c>
      <c r="C997" s="3">
        <v>1</v>
      </c>
      <c r="D997" s="2">
        <v>189</v>
      </c>
      <c r="E997" s="2">
        <f>Table3[[#This Row],[Orders]]*Table3[[#This Row],[Price]]</f>
        <v>189</v>
      </c>
    </row>
    <row r="998" spans="1:5" x14ac:dyDescent="0.3">
      <c r="A998" t="s">
        <v>1477</v>
      </c>
      <c r="B998" s="5" t="str">
        <f t="shared" si="15"/>
        <v xml:space="preserve">Oraya 100% </v>
      </c>
      <c r="C998" s="3">
        <v>8</v>
      </c>
      <c r="D998" s="2">
        <v>425</v>
      </c>
      <c r="E998" s="2">
        <f>Table3[[#This Row],[Orders]]*Table3[[#This Row],[Price]]</f>
        <v>3400</v>
      </c>
    </row>
    <row r="999" spans="1:5" x14ac:dyDescent="0.3">
      <c r="A999" t="s">
        <v>1478</v>
      </c>
      <c r="B999" s="6" t="str">
        <f t="shared" si="15"/>
        <v xml:space="preserve">RABENDA Beard </v>
      </c>
      <c r="C999" s="3">
        <v>12</v>
      </c>
      <c r="D999" s="2">
        <v>144</v>
      </c>
      <c r="E999" s="2">
        <f>Table3[[#This Row],[Orders]]*Table3[[#This Row],[Price]]</f>
        <v>1728</v>
      </c>
    </row>
    <row r="1000" spans="1:5" x14ac:dyDescent="0.3">
      <c r="A1000" t="s">
        <v>1479</v>
      </c>
      <c r="B1000" s="5" t="str">
        <f t="shared" si="15"/>
        <v xml:space="preserve">UrbanMooch 100% </v>
      </c>
      <c r="C1000" s="3">
        <v>3</v>
      </c>
      <c r="D1000" s="2">
        <v>629</v>
      </c>
      <c r="E1000" s="2">
        <f>Table3[[#This Row],[Orders]]*Table3[[#This Row],[Price]]</f>
        <v>1887</v>
      </c>
    </row>
  </sheetData>
  <autoFilter ref="G6:I6" xr:uid="{867340D0-85EF-43F9-BCFA-CC2E8A40841F}">
    <sortState xmlns:xlrd2="http://schemas.microsoft.com/office/spreadsheetml/2017/richdata2" ref="G7:I519">
      <sortCondition descending="1" ref="I6"/>
    </sortState>
  </autoFilter>
  <mergeCells count="1">
    <mergeCell ref="G5:I5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22ADA-758A-4F7F-BBDF-C8A6FBBBC2AE}">
  <dimension ref="A1:K197"/>
  <sheetViews>
    <sheetView topLeftCell="B1" workbookViewId="0">
      <selection activeCell="F17" sqref="F17"/>
    </sheetView>
  </sheetViews>
  <sheetFormatPr defaultRowHeight="14.4" x14ac:dyDescent="0.3"/>
  <cols>
    <col min="1" max="1" width="71.33203125" bestFit="1" customWidth="1"/>
    <col min="2" max="2" width="24.33203125" bestFit="1" customWidth="1"/>
    <col min="3" max="3" width="9.77734375" style="3" bestFit="1" customWidth="1"/>
    <col min="4" max="4" width="9.21875" style="2" bestFit="1" customWidth="1"/>
    <col min="5" max="5" width="16.44140625" style="2" customWidth="1"/>
    <col min="7" max="7" width="24.33203125" style="13" bestFit="1" customWidth="1"/>
    <col min="8" max="8" width="24" style="19" bestFit="1" customWidth="1"/>
    <col min="9" max="9" width="12.6640625" style="20" bestFit="1" customWidth="1"/>
    <col min="10" max="10" width="6.77734375" bestFit="1" customWidth="1"/>
    <col min="11" max="11" width="10.21875" bestFit="1" customWidth="1"/>
  </cols>
  <sheetData>
    <row r="1" spans="1:11" x14ac:dyDescent="0.3">
      <c r="A1" s="8" t="s">
        <v>1480</v>
      </c>
      <c r="B1" s="9" t="s">
        <v>556</v>
      </c>
      <c r="C1" s="10" t="s">
        <v>557</v>
      </c>
      <c r="D1" s="11" t="s">
        <v>558</v>
      </c>
      <c r="E1" s="12" t="s">
        <v>559</v>
      </c>
    </row>
    <row r="2" spans="1:11" x14ac:dyDescent="0.3">
      <c r="A2" t="s">
        <v>1483</v>
      </c>
      <c r="B2" t="str">
        <f>MID(A2,1,SEARCH(" ",A2,SEARCH(" ",A2)+1))</f>
        <v xml:space="preserve">Parachute Advansed </v>
      </c>
      <c r="C2" s="3">
        <v>23499</v>
      </c>
      <c r="D2" s="2">
        <v>179</v>
      </c>
      <c r="E2" s="2">
        <f>Table4[[#This Row],[Price]]*Table4[[#This Row],[Orders]]</f>
        <v>4206321</v>
      </c>
      <c r="G2" s="23" t="s">
        <v>1481</v>
      </c>
      <c r="H2" s="21">
        <f>SUM(Table4[Market Penetration])</f>
        <v>37497484</v>
      </c>
      <c r="I2" s="22"/>
    </row>
    <row r="3" spans="1:11" x14ac:dyDescent="0.3">
      <c r="A3" t="s">
        <v>1484</v>
      </c>
      <c r="B3" t="str">
        <f t="shared" ref="B3:B66" si="0">MID(A3,1,SEARCH(" ",A3,SEARCH(" ",A3)+1))</f>
        <v xml:space="preserve">NIVEA Body </v>
      </c>
      <c r="C3" s="3">
        <v>67503</v>
      </c>
      <c r="D3" s="2">
        <v>243</v>
      </c>
      <c r="E3" s="2">
        <f>Table4[[#This Row],[Price]]*Table4[[#This Row],[Orders]]</f>
        <v>16403229</v>
      </c>
      <c r="G3" s="23" t="s">
        <v>1482</v>
      </c>
      <c r="H3" s="21">
        <f>SUMIF(Table4[Company Name],"*Parachute*",Table4[Market Penetration])</f>
        <v>10898845</v>
      </c>
      <c r="I3" s="22">
        <f>H3/H2</f>
        <v>0.29065536770413714</v>
      </c>
    </row>
    <row r="4" spans="1:11" x14ac:dyDescent="0.3">
      <c r="A4" t="s">
        <v>1485</v>
      </c>
      <c r="B4" t="str">
        <f t="shared" si="0"/>
        <v xml:space="preserve">Parachute Advansed </v>
      </c>
      <c r="C4" s="3">
        <v>3367</v>
      </c>
      <c r="D4" s="2">
        <v>276</v>
      </c>
      <c r="E4" s="2">
        <f>Table4[[#This Row],[Price]]*Table4[[#This Row],[Orders]]</f>
        <v>929292</v>
      </c>
      <c r="G4" s="28" t="s">
        <v>1697</v>
      </c>
      <c r="H4" s="28"/>
      <c r="I4" s="28"/>
    </row>
    <row r="5" spans="1:11" x14ac:dyDescent="0.3">
      <c r="A5" t="s">
        <v>1486</v>
      </c>
      <c r="B5" t="str">
        <f t="shared" si="0"/>
        <v xml:space="preserve">Parachute Advansed </v>
      </c>
      <c r="C5" s="3">
        <v>24866</v>
      </c>
      <c r="D5" s="2">
        <v>160</v>
      </c>
      <c r="E5" s="2">
        <f>Table4[[#This Row],[Price]]*Table4[[#This Row],[Orders]]</f>
        <v>3978560</v>
      </c>
      <c r="G5" s="25" t="s">
        <v>555</v>
      </c>
      <c r="H5" s="25" t="s">
        <v>1681</v>
      </c>
      <c r="I5" s="25" t="s">
        <v>1682</v>
      </c>
    </row>
    <row r="6" spans="1:11" x14ac:dyDescent="0.3">
      <c r="A6" t="s">
        <v>1487</v>
      </c>
      <c r="B6" t="str">
        <f t="shared" si="0"/>
        <v xml:space="preserve">GOOD VIBES </v>
      </c>
      <c r="C6" s="3">
        <v>2040</v>
      </c>
      <c r="D6" s="2">
        <v>212</v>
      </c>
      <c r="E6" s="2">
        <f>Table4[[#This Row],[Price]]*Table4[[#This Row],[Orders]]</f>
        <v>432480</v>
      </c>
      <c r="G6" s="17" t="s">
        <v>1678</v>
      </c>
      <c r="H6" s="21">
        <v>16403229</v>
      </c>
      <c r="I6" s="22">
        <v>0.43744878989747688</v>
      </c>
    </row>
    <row r="7" spans="1:11" x14ac:dyDescent="0.3">
      <c r="A7" t="s">
        <v>1488</v>
      </c>
      <c r="B7" t="str">
        <f t="shared" si="0"/>
        <v xml:space="preserve">MUUCHSTAC Skin </v>
      </c>
      <c r="C7" s="3">
        <v>4785</v>
      </c>
      <c r="D7" s="2">
        <v>359</v>
      </c>
      <c r="E7" s="2">
        <f>Table4[[#This Row],[Price]]*Table4[[#This Row],[Orders]]</f>
        <v>1717815</v>
      </c>
      <c r="G7" s="17" t="s">
        <v>1679</v>
      </c>
      <c r="H7" s="21">
        <v>10563650</v>
      </c>
      <c r="I7" s="22">
        <v>0.28171623461456774</v>
      </c>
    </row>
    <row r="8" spans="1:11" x14ac:dyDescent="0.3">
      <c r="A8" t="s">
        <v>1489</v>
      </c>
      <c r="B8" t="str">
        <f t="shared" si="0"/>
        <v xml:space="preserve">Priveda Cica </v>
      </c>
      <c r="C8" s="3">
        <v>195</v>
      </c>
      <c r="D8" s="2">
        <v>299</v>
      </c>
      <c r="E8" s="2">
        <f>Table4[[#This Row],[Price]]*Table4[[#This Row],[Orders]]</f>
        <v>58305</v>
      </c>
      <c r="G8" s="17" t="s">
        <v>1677</v>
      </c>
      <c r="H8" s="21">
        <v>1717815</v>
      </c>
      <c r="I8" s="22">
        <v>4.5811473644471717E-2</v>
      </c>
    </row>
    <row r="9" spans="1:11" x14ac:dyDescent="0.3">
      <c r="A9" t="s">
        <v>1490</v>
      </c>
      <c r="B9" t="str">
        <f t="shared" si="0"/>
        <v xml:space="preserve">Parachute Advansed </v>
      </c>
      <c r="C9" s="3">
        <v>4388</v>
      </c>
      <c r="D9" s="2">
        <v>210</v>
      </c>
      <c r="E9" s="2">
        <f>Table4[[#This Row],[Price]]*Table4[[#This Row],[Orders]]</f>
        <v>921480</v>
      </c>
      <c r="G9" s="17" t="s">
        <v>1676</v>
      </c>
      <c r="H9" s="21">
        <v>1261440</v>
      </c>
      <c r="I9" s="22">
        <v>3.3640657063817934E-2</v>
      </c>
    </row>
    <row r="10" spans="1:11" x14ac:dyDescent="0.3">
      <c r="A10" t="s">
        <v>1491</v>
      </c>
      <c r="B10" t="str">
        <f t="shared" si="0"/>
        <v xml:space="preserve">WOW SKIN </v>
      </c>
      <c r="C10" s="3">
        <v>1665</v>
      </c>
      <c r="D10" s="2">
        <v>219</v>
      </c>
      <c r="E10" s="2">
        <f>Table4[[#This Row],[Price]]*Table4[[#This Row],[Orders]]</f>
        <v>364635</v>
      </c>
      <c r="G10" s="17" t="s">
        <v>1680</v>
      </c>
      <c r="H10" s="21">
        <v>1080171</v>
      </c>
      <c r="I10" s="22">
        <v>2.880649272361847E-2</v>
      </c>
    </row>
    <row r="11" spans="1:11" x14ac:dyDescent="0.3">
      <c r="A11" t="s">
        <v>1492</v>
      </c>
      <c r="B11" t="str">
        <f t="shared" si="0"/>
        <v xml:space="preserve">Indus Valley </v>
      </c>
      <c r="C11" s="3">
        <v>342</v>
      </c>
      <c r="D11" s="2">
        <v>409</v>
      </c>
      <c r="E11" s="2">
        <f>Table4[[#This Row],[Price]]*Table4[[#This Row],[Orders]]</f>
        <v>139878</v>
      </c>
      <c r="G11" s="17" t="s">
        <v>1683</v>
      </c>
      <c r="H11" s="21">
        <v>6471179</v>
      </c>
      <c r="I11" s="22">
        <v>0.17</v>
      </c>
      <c r="K11" s="2"/>
    </row>
    <row r="12" spans="1:11" x14ac:dyDescent="0.3">
      <c r="A12" t="s">
        <v>1493</v>
      </c>
      <c r="B12" t="str">
        <f t="shared" si="0"/>
        <v xml:space="preserve">Parachute Advansed </v>
      </c>
      <c r="C12" s="3">
        <v>2486</v>
      </c>
      <c r="D12" s="2">
        <v>174</v>
      </c>
      <c r="E12" s="2">
        <f>Table4[[#This Row],[Price]]*Table4[[#This Row],[Orders]]</f>
        <v>432564</v>
      </c>
      <c r="G12"/>
      <c r="H12"/>
      <c r="I12"/>
    </row>
    <row r="13" spans="1:11" x14ac:dyDescent="0.3">
      <c r="A13" t="s">
        <v>1494</v>
      </c>
      <c r="B13" t="str">
        <f t="shared" si="0"/>
        <v xml:space="preserve">Vanalaya Cocoa </v>
      </c>
      <c r="C13" s="3">
        <v>308</v>
      </c>
      <c r="D13" s="2">
        <v>290</v>
      </c>
      <c r="E13" s="2">
        <f>Table4[[#This Row],[Price]]*Table4[[#This Row],[Orders]]</f>
        <v>89320</v>
      </c>
      <c r="G13"/>
      <c r="H13"/>
      <c r="I13"/>
    </row>
    <row r="14" spans="1:11" x14ac:dyDescent="0.3">
      <c r="A14" t="s">
        <v>1495</v>
      </c>
      <c r="B14" t="str">
        <f t="shared" si="0"/>
        <v xml:space="preserve">Parachute Advansed250 </v>
      </c>
      <c r="C14" s="3">
        <v>2135</v>
      </c>
      <c r="D14" s="2">
        <v>157</v>
      </c>
      <c r="E14" s="2">
        <f>Table4[[#This Row],[Price]]*Table4[[#This Row],[Orders]]</f>
        <v>335195</v>
      </c>
      <c r="G14"/>
      <c r="H14"/>
      <c r="I14"/>
    </row>
    <row r="15" spans="1:11" x14ac:dyDescent="0.3">
      <c r="A15" t="s">
        <v>1496</v>
      </c>
      <c r="B15" t="str">
        <f t="shared" si="0"/>
        <v xml:space="preserve">KAMA AYURVEDA </v>
      </c>
      <c r="C15" s="3">
        <v>594</v>
      </c>
      <c r="D15" s="2">
        <v>725</v>
      </c>
      <c r="E15" s="2">
        <f>Table4[[#This Row],[Price]]*Table4[[#This Row],[Orders]]</f>
        <v>430650</v>
      </c>
      <c r="G15"/>
      <c r="H15"/>
      <c r="I15"/>
    </row>
    <row r="16" spans="1:11" x14ac:dyDescent="0.3">
      <c r="A16" t="s">
        <v>1497</v>
      </c>
      <c r="B16" t="str">
        <f t="shared" si="0"/>
        <v xml:space="preserve">WOW SKIN </v>
      </c>
      <c r="C16" s="3">
        <v>80</v>
      </c>
      <c r="D16" s="2">
        <v>169</v>
      </c>
      <c r="E16" s="2">
        <f>Table4[[#This Row],[Price]]*Table4[[#This Row],[Orders]]</f>
        <v>13520</v>
      </c>
      <c r="G16"/>
      <c r="H16"/>
      <c r="I16"/>
    </row>
    <row r="17" spans="1:9" x14ac:dyDescent="0.3">
      <c r="A17" t="s">
        <v>1498</v>
      </c>
      <c r="B17" t="str">
        <f t="shared" si="0"/>
        <v xml:space="preserve">Bare Body </v>
      </c>
      <c r="C17" s="3">
        <v>11</v>
      </c>
      <c r="D17" s="2">
        <v>399</v>
      </c>
      <c r="E17" s="2">
        <f>Table4[[#This Row],[Price]]*Table4[[#This Row],[Orders]]</f>
        <v>4389</v>
      </c>
      <c r="G17"/>
      <c r="H17"/>
      <c r="I17"/>
    </row>
    <row r="18" spans="1:9" x14ac:dyDescent="0.3">
      <c r="A18" t="s">
        <v>1499</v>
      </c>
      <c r="B18" t="str">
        <f t="shared" si="0"/>
        <v xml:space="preserve">WOW SKIN </v>
      </c>
      <c r="C18" s="3">
        <v>392</v>
      </c>
      <c r="D18" s="2">
        <v>359</v>
      </c>
      <c r="E18" s="2">
        <f>Table4[[#This Row],[Price]]*Table4[[#This Row],[Orders]]</f>
        <v>140728</v>
      </c>
      <c r="G18"/>
      <c r="H18"/>
      <c r="I18"/>
    </row>
    <row r="19" spans="1:9" x14ac:dyDescent="0.3">
      <c r="A19" t="s">
        <v>1500</v>
      </c>
      <c r="B19" t="str">
        <f t="shared" si="0"/>
        <v xml:space="preserve">Plum BodyLovin' </v>
      </c>
      <c r="C19" s="3">
        <v>92</v>
      </c>
      <c r="D19" s="2">
        <v>233</v>
      </c>
      <c r="E19" s="2">
        <f>Table4[[#This Row],[Price]]*Table4[[#This Row],[Orders]]</f>
        <v>21436</v>
      </c>
      <c r="G19"/>
      <c r="H19"/>
      <c r="I19"/>
    </row>
    <row r="20" spans="1:9" x14ac:dyDescent="0.3">
      <c r="A20" t="s">
        <v>1501</v>
      </c>
      <c r="B20" t="str">
        <f t="shared" si="0"/>
        <v xml:space="preserve">KEYA SETH </v>
      </c>
      <c r="C20" s="3">
        <v>585</v>
      </c>
      <c r="D20" s="2">
        <v>201</v>
      </c>
      <c r="E20" s="2">
        <f>Table4[[#This Row],[Price]]*Table4[[#This Row],[Orders]]</f>
        <v>117585</v>
      </c>
      <c r="G20"/>
      <c r="H20"/>
      <c r="I20"/>
    </row>
    <row r="21" spans="1:9" x14ac:dyDescent="0.3">
      <c r="A21" t="s">
        <v>1502</v>
      </c>
      <c r="B21" t="str">
        <f t="shared" si="0"/>
        <v xml:space="preserve">Sanfe Breast </v>
      </c>
      <c r="C21" s="3">
        <v>35</v>
      </c>
      <c r="D21" s="2">
        <v>225</v>
      </c>
      <c r="E21" s="2">
        <f>Table4[[#This Row],[Price]]*Table4[[#This Row],[Orders]]</f>
        <v>7875</v>
      </c>
      <c r="G21"/>
      <c r="H21"/>
      <c r="I21"/>
    </row>
    <row r="22" spans="1:9" x14ac:dyDescent="0.3">
      <c r="A22" t="s">
        <v>1503</v>
      </c>
      <c r="B22" t="str">
        <f t="shared" si="0"/>
        <v xml:space="preserve">Namyaa Organic </v>
      </c>
      <c r="C22" s="3">
        <v>1190</v>
      </c>
      <c r="D22" s="2">
        <v>199</v>
      </c>
      <c r="E22" s="2">
        <f>Table4[[#This Row],[Price]]*Table4[[#This Row],[Orders]]</f>
        <v>236810</v>
      </c>
      <c r="G22"/>
      <c r="H22"/>
      <c r="I22"/>
    </row>
    <row r="23" spans="1:9" x14ac:dyDescent="0.3">
      <c r="A23" t="s">
        <v>1504</v>
      </c>
      <c r="B23" t="str">
        <f t="shared" si="0"/>
        <v xml:space="preserve">SAHSTRA Advance </v>
      </c>
      <c r="C23" s="3">
        <v>74</v>
      </c>
      <c r="D23" s="2">
        <v>149</v>
      </c>
      <c r="E23" s="2">
        <f>Table4[[#This Row],[Price]]*Table4[[#This Row],[Orders]]</f>
        <v>11026</v>
      </c>
      <c r="G23"/>
      <c r="H23"/>
      <c r="I23"/>
    </row>
    <row r="24" spans="1:9" x14ac:dyDescent="0.3">
      <c r="A24" t="s">
        <v>1505</v>
      </c>
      <c r="B24" t="str">
        <f t="shared" si="0"/>
        <v xml:space="preserve">WOW SKIN </v>
      </c>
      <c r="C24" s="3">
        <v>9</v>
      </c>
      <c r="D24" s="2">
        <v>549</v>
      </c>
      <c r="E24" s="2">
        <f>Table4[[#This Row],[Price]]*Table4[[#This Row],[Orders]]</f>
        <v>4941</v>
      </c>
      <c r="G24"/>
      <c r="H24"/>
      <c r="I24"/>
    </row>
    <row r="25" spans="1:9" x14ac:dyDescent="0.3">
      <c r="A25" t="s">
        <v>1506</v>
      </c>
      <c r="B25" t="str">
        <f t="shared" si="0"/>
        <v xml:space="preserve">The Beauty </v>
      </c>
      <c r="C25" s="3">
        <v>934</v>
      </c>
      <c r="D25" s="2">
        <v>319</v>
      </c>
      <c r="E25" s="2">
        <f>Table4[[#This Row],[Price]]*Table4[[#This Row],[Orders]]</f>
        <v>297946</v>
      </c>
      <c r="G25"/>
      <c r="H25"/>
      <c r="I25"/>
    </row>
    <row r="26" spans="1:9" x14ac:dyDescent="0.3">
      <c r="A26" t="s">
        <v>1507</v>
      </c>
      <c r="B26" t="str">
        <f t="shared" si="0"/>
        <v xml:space="preserve">King C. </v>
      </c>
      <c r="C26" s="3">
        <v>91</v>
      </c>
      <c r="D26" s="2">
        <v>879</v>
      </c>
      <c r="E26" s="2">
        <f>Table4[[#This Row],[Price]]*Table4[[#This Row],[Orders]]</f>
        <v>79989</v>
      </c>
      <c r="G26"/>
      <c r="H26"/>
      <c r="I26"/>
    </row>
    <row r="27" spans="1:9" x14ac:dyDescent="0.3">
      <c r="A27" t="s">
        <v>1508</v>
      </c>
      <c r="B27" t="str">
        <f t="shared" si="0"/>
        <v xml:space="preserve">WOW SKIN </v>
      </c>
      <c r="C27" s="3">
        <v>411</v>
      </c>
      <c r="D27" s="2">
        <v>379</v>
      </c>
      <c r="E27" s="2">
        <f>Table4[[#This Row],[Price]]*Table4[[#This Row],[Orders]]</f>
        <v>155769</v>
      </c>
      <c r="G27"/>
      <c r="H27"/>
      <c r="I27"/>
    </row>
    <row r="28" spans="1:9" x14ac:dyDescent="0.3">
      <c r="A28" t="s">
        <v>1509</v>
      </c>
      <c r="B28" t="str">
        <f t="shared" si="0"/>
        <v xml:space="preserve">KAYA Coconut </v>
      </c>
      <c r="C28" s="3">
        <v>37</v>
      </c>
      <c r="D28" s="2">
        <v>287</v>
      </c>
      <c r="E28" s="2">
        <f>Table4[[#This Row],[Price]]*Table4[[#This Row],[Orders]]</f>
        <v>10619</v>
      </c>
      <c r="G28"/>
      <c r="H28"/>
      <c r="I28"/>
    </row>
    <row r="29" spans="1:9" x14ac:dyDescent="0.3">
      <c r="A29" t="s">
        <v>1510</v>
      </c>
      <c r="B29" t="str">
        <f t="shared" si="0"/>
        <v xml:space="preserve">Body Cupid </v>
      </c>
      <c r="C29" s="3">
        <v>53</v>
      </c>
      <c r="D29" s="2">
        <v>449</v>
      </c>
      <c r="E29" s="2">
        <f>Table4[[#This Row],[Price]]*Table4[[#This Row],[Orders]]</f>
        <v>23797</v>
      </c>
      <c r="G29"/>
      <c r="H29"/>
      <c r="I29"/>
    </row>
    <row r="30" spans="1:9" x14ac:dyDescent="0.3">
      <c r="A30" t="s">
        <v>1511</v>
      </c>
      <c r="B30" t="str">
        <f t="shared" si="0"/>
        <v xml:space="preserve">WOW SKIN </v>
      </c>
      <c r="C30" s="3">
        <v>636</v>
      </c>
      <c r="D30" s="2">
        <v>329</v>
      </c>
      <c r="E30" s="2">
        <f>Table4[[#This Row],[Price]]*Table4[[#This Row],[Orders]]</f>
        <v>209244</v>
      </c>
      <c r="G30"/>
      <c r="H30"/>
      <c r="I30"/>
    </row>
    <row r="31" spans="1:9" x14ac:dyDescent="0.3">
      <c r="A31" t="s">
        <v>1512</v>
      </c>
      <c r="B31" t="str">
        <f t="shared" si="0"/>
        <v xml:space="preserve">Amueroz Arabica </v>
      </c>
      <c r="C31" s="3">
        <v>161</v>
      </c>
      <c r="D31" s="2">
        <v>199</v>
      </c>
      <c r="E31" s="2">
        <f>Table4[[#This Row],[Price]]*Table4[[#This Row],[Orders]]</f>
        <v>32039</v>
      </c>
      <c r="G31"/>
      <c r="H31"/>
      <c r="I31"/>
    </row>
    <row r="32" spans="1:9" x14ac:dyDescent="0.3">
      <c r="A32" t="s">
        <v>1513</v>
      </c>
      <c r="B32" t="str">
        <f t="shared" si="0"/>
        <v xml:space="preserve">Omved Sukhata </v>
      </c>
      <c r="C32" s="3">
        <v>2</v>
      </c>
      <c r="D32" s="2">
        <v>761</v>
      </c>
      <c r="E32" s="2">
        <f>Table4[[#This Row],[Price]]*Table4[[#This Row],[Orders]]</f>
        <v>1522</v>
      </c>
      <c r="G32"/>
      <c r="H32"/>
      <c r="I32"/>
    </row>
    <row r="33" spans="1:9" x14ac:dyDescent="0.3">
      <c r="A33" t="s">
        <v>1514</v>
      </c>
      <c r="B33" t="str">
        <f t="shared" si="0"/>
        <v xml:space="preserve">Femzy Anti </v>
      </c>
      <c r="C33" s="3">
        <v>145</v>
      </c>
      <c r="D33" s="2">
        <v>349</v>
      </c>
      <c r="E33" s="2">
        <f>Table4[[#This Row],[Price]]*Table4[[#This Row],[Orders]]</f>
        <v>50605</v>
      </c>
      <c r="G33"/>
      <c r="H33"/>
      <c r="I33"/>
    </row>
    <row r="34" spans="1:9" x14ac:dyDescent="0.3">
      <c r="A34" t="s">
        <v>1515</v>
      </c>
      <c r="B34" t="str">
        <f t="shared" si="0"/>
        <v xml:space="preserve">ST. D'VENCÉ </v>
      </c>
      <c r="C34" s="3">
        <v>35</v>
      </c>
      <c r="D34" s="2">
        <v>589</v>
      </c>
      <c r="E34" s="2">
        <f>Table4[[#This Row],[Price]]*Table4[[#This Row],[Orders]]</f>
        <v>20615</v>
      </c>
      <c r="G34"/>
      <c r="H34"/>
      <c r="I34"/>
    </row>
    <row r="35" spans="1:9" x14ac:dyDescent="0.3">
      <c r="A35" t="s">
        <v>1516</v>
      </c>
      <c r="B35" t="str">
        <f t="shared" si="0"/>
        <v xml:space="preserve">Omved SUDYUTI </v>
      </c>
      <c r="C35" s="3">
        <v>6</v>
      </c>
      <c r="D35" s="2">
        <v>846</v>
      </c>
      <c r="E35" s="2">
        <f>Table4[[#This Row],[Price]]*Table4[[#This Row],[Orders]]</f>
        <v>5076</v>
      </c>
      <c r="G35"/>
      <c r="H35"/>
      <c r="I35"/>
    </row>
    <row r="36" spans="1:9" x14ac:dyDescent="0.3">
      <c r="A36" t="s">
        <v>1517</v>
      </c>
      <c r="B36" t="str">
        <f t="shared" si="0"/>
        <v xml:space="preserve">WishCare Premium </v>
      </c>
      <c r="C36" s="3">
        <v>53</v>
      </c>
      <c r="D36" s="2">
        <v>589</v>
      </c>
      <c r="E36" s="2">
        <f>Table4[[#This Row],[Price]]*Table4[[#This Row],[Orders]]</f>
        <v>31217</v>
      </c>
      <c r="G36"/>
      <c r="H36"/>
      <c r="I36"/>
    </row>
    <row r="37" spans="1:9" x14ac:dyDescent="0.3">
      <c r="A37" t="s">
        <v>1518</v>
      </c>
      <c r="B37" t="str">
        <f t="shared" si="0"/>
        <v xml:space="preserve">WishCare Premium </v>
      </c>
      <c r="C37" s="3">
        <v>69</v>
      </c>
      <c r="D37" s="2">
        <v>439</v>
      </c>
      <c r="E37" s="2">
        <f>Table4[[#This Row],[Price]]*Table4[[#This Row],[Orders]]</f>
        <v>30291</v>
      </c>
      <c r="G37"/>
      <c r="H37"/>
      <c r="I37"/>
    </row>
    <row r="38" spans="1:9" x14ac:dyDescent="0.3">
      <c r="A38" t="s">
        <v>1519</v>
      </c>
      <c r="B38" t="str">
        <f t="shared" si="0"/>
        <v xml:space="preserve">StBotanica Eyelash </v>
      </c>
      <c r="C38" s="3">
        <v>577</v>
      </c>
      <c r="D38" s="2">
        <v>699</v>
      </c>
      <c r="E38" s="2">
        <f>Table4[[#This Row],[Price]]*Table4[[#This Row],[Orders]]</f>
        <v>403323</v>
      </c>
      <c r="G38"/>
      <c r="H38"/>
      <c r="I38"/>
    </row>
    <row r="39" spans="1:9" x14ac:dyDescent="0.3">
      <c r="A39" t="s">
        <v>1520</v>
      </c>
      <c r="B39" t="str">
        <f t="shared" si="0"/>
        <v xml:space="preserve">Azani Active </v>
      </c>
      <c r="C39" s="3">
        <v>60</v>
      </c>
      <c r="D39" s="2">
        <v>262</v>
      </c>
      <c r="E39" s="2">
        <f>Table4[[#This Row],[Price]]*Table4[[#This Row],[Orders]]</f>
        <v>15720</v>
      </c>
      <c r="G39"/>
      <c r="H39"/>
      <c r="I39"/>
    </row>
    <row r="40" spans="1:9" x14ac:dyDescent="0.3">
      <c r="A40" t="s">
        <v>1521</v>
      </c>
      <c r="B40" t="str">
        <f t="shared" si="0"/>
        <v xml:space="preserve">Azani Active </v>
      </c>
      <c r="C40" s="3">
        <v>13</v>
      </c>
      <c r="D40" s="2">
        <v>299</v>
      </c>
      <c r="E40" s="2">
        <f>Table4[[#This Row],[Price]]*Table4[[#This Row],[Orders]]</f>
        <v>3887</v>
      </c>
      <c r="G40"/>
      <c r="H40"/>
      <c r="I40"/>
    </row>
    <row r="41" spans="1:9" x14ac:dyDescent="0.3">
      <c r="A41" t="s">
        <v>1522</v>
      </c>
      <c r="B41" t="str">
        <f t="shared" si="0"/>
        <v xml:space="preserve">Mother Sparsh </v>
      </c>
      <c r="C41" s="3">
        <v>2</v>
      </c>
      <c r="D41" s="2">
        <v>385</v>
      </c>
      <c r="E41" s="2">
        <f>Table4[[#This Row],[Price]]*Table4[[#This Row],[Orders]]</f>
        <v>770</v>
      </c>
      <c r="G41"/>
      <c r="H41"/>
      <c r="I41"/>
    </row>
    <row r="42" spans="1:9" x14ac:dyDescent="0.3">
      <c r="A42" t="s">
        <v>1523</v>
      </c>
      <c r="B42" t="str">
        <f t="shared" si="0"/>
        <v xml:space="preserve">VAADI HERBAL </v>
      </c>
      <c r="C42" s="3">
        <v>137</v>
      </c>
      <c r="D42" s="2">
        <v>101</v>
      </c>
      <c r="E42" s="2">
        <f>Table4[[#This Row],[Price]]*Table4[[#This Row],[Orders]]</f>
        <v>13837</v>
      </c>
      <c r="G42"/>
      <c r="H42"/>
      <c r="I42"/>
    </row>
    <row r="43" spans="1:9" x14ac:dyDescent="0.3">
      <c r="A43" t="s">
        <v>1524</v>
      </c>
      <c r="B43" t="str">
        <f t="shared" si="0"/>
        <v xml:space="preserve">Basaika Herbal </v>
      </c>
      <c r="C43" s="3">
        <v>757</v>
      </c>
      <c r="D43" s="2">
        <v>199</v>
      </c>
      <c r="E43" s="2">
        <f>Table4[[#This Row],[Price]]*Table4[[#This Row],[Orders]]</f>
        <v>150643</v>
      </c>
      <c r="G43"/>
      <c r="H43"/>
      <c r="I43"/>
    </row>
    <row r="44" spans="1:9" x14ac:dyDescent="0.3">
      <c r="A44" t="s">
        <v>1525</v>
      </c>
      <c r="B44" t="str">
        <f t="shared" si="0"/>
        <v xml:space="preserve">WOW SKIN </v>
      </c>
      <c r="C44" s="3">
        <v>446</v>
      </c>
      <c r="D44" s="2">
        <v>429</v>
      </c>
      <c r="E44" s="2">
        <f>Table4[[#This Row],[Price]]*Table4[[#This Row],[Orders]]</f>
        <v>191334</v>
      </c>
      <c r="G44"/>
      <c r="H44"/>
      <c r="I44"/>
    </row>
    <row r="45" spans="1:9" x14ac:dyDescent="0.3">
      <c r="A45" t="s">
        <v>1526</v>
      </c>
      <c r="B45" t="str">
        <f t="shared" si="0"/>
        <v xml:space="preserve">KEVA Under </v>
      </c>
      <c r="C45" s="3">
        <v>45</v>
      </c>
      <c r="D45" s="2">
        <v>155</v>
      </c>
      <c r="E45" s="2">
        <f>Table4[[#This Row],[Price]]*Table4[[#This Row],[Orders]]</f>
        <v>6975</v>
      </c>
      <c r="G45"/>
      <c r="H45"/>
      <c r="I45"/>
    </row>
    <row r="46" spans="1:9" x14ac:dyDescent="0.3">
      <c r="A46" t="s">
        <v>1527</v>
      </c>
      <c r="B46" t="str">
        <f t="shared" si="0"/>
        <v xml:space="preserve">Barborita Aloevera </v>
      </c>
      <c r="C46" s="3">
        <v>29</v>
      </c>
      <c r="D46" s="2">
        <v>258</v>
      </c>
      <c r="E46" s="2">
        <f>Table4[[#This Row],[Price]]*Table4[[#This Row],[Orders]]</f>
        <v>7482</v>
      </c>
      <c r="G46"/>
      <c r="H46"/>
      <c r="I46"/>
    </row>
    <row r="47" spans="1:9" x14ac:dyDescent="0.3">
      <c r="A47" t="s">
        <v>1528</v>
      </c>
      <c r="B47" t="str">
        <f t="shared" si="0"/>
        <v xml:space="preserve">VAADI HERBAL </v>
      </c>
      <c r="C47" s="3">
        <v>65</v>
      </c>
      <c r="D47" s="2">
        <v>101</v>
      </c>
      <c r="E47" s="2">
        <f>Table4[[#This Row],[Price]]*Table4[[#This Row],[Orders]]</f>
        <v>6565</v>
      </c>
      <c r="G47"/>
      <c r="H47"/>
      <c r="I47"/>
    </row>
    <row r="48" spans="1:9" x14ac:dyDescent="0.3">
      <c r="A48" t="s">
        <v>1529</v>
      </c>
      <c r="B48" t="str">
        <f t="shared" si="0"/>
        <v xml:space="preserve">MYLO CARE </v>
      </c>
      <c r="C48" s="3">
        <v>26</v>
      </c>
      <c r="D48" s="2">
        <v>339</v>
      </c>
      <c r="E48" s="2">
        <f>Table4[[#This Row],[Price]]*Table4[[#This Row],[Orders]]</f>
        <v>8814</v>
      </c>
      <c r="G48"/>
      <c r="H48"/>
      <c r="I48"/>
    </row>
    <row r="49" spans="1:9" x14ac:dyDescent="0.3">
      <c r="A49" t="s">
        <v>1530</v>
      </c>
      <c r="B49" t="str">
        <f t="shared" si="0"/>
        <v xml:space="preserve">INWOOD ORGANICS </v>
      </c>
      <c r="C49" s="3">
        <v>8</v>
      </c>
      <c r="D49" s="2">
        <v>259</v>
      </c>
      <c r="E49" s="2">
        <f>Table4[[#This Row],[Price]]*Table4[[#This Row],[Orders]]</f>
        <v>2072</v>
      </c>
      <c r="G49"/>
      <c r="H49"/>
      <c r="I49"/>
    </row>
    <row r="50" spans="1:9" x14ac:dyDescent="0.3">
      <c r="A50" t="s">
        <v>1531</v>
      </c>
      <c r="B50" t="str">
        <f t="shared" si="0"/>
        <v xml:space="preserve">Healthgenie Coconut </v>
      </c>
      <c r="C50" s="3">
        <v>61</v>
      </c>
      <c r="D50" s="2">
        <v>179</v>
      </c>
      <c r="E50" s="2">
        <f>Table4[[#This Row],[Price]]*Table4[[#This Row],[Orders]]</f>
        <v>10919</v>
      </c>
      <c r="G50"/>
      <c r="H50"/>
      <c r="I50"/>
    </row>
    <row r="51" spans="1:9" x14ac:dyDescent="0.3">
      <c r="A51" t="s">
        <v>1532</v>
      </c>
      <c r="B51" t="str">
        <f t="shared" si="0"/>
        <v xml:space="preserve">SAHSTRA Advance </v>
      </c>
      <c r="C51" s="3">
        <v>92</v>
      </c>
      <c r="D51" s="2">
        <v>149</v>
      </c>
      <c r="E51" s="2">
        <f>Table4[[#This Row],[Price]]*Table4[[#This Row],[Orders]]</f>
        <v>13708</v>
      </c>
      <c r="G51"/>
      <c r="H51"/>
      <c r="I51"/>
    </row>
    <row r="52" spans="1:9" x14ac:dyDescent="0.3">
      <c r="A52" t="s">
        <v>1533</v>
      </c>
      <c r="B52" t="str">
        <f t="shared" si="0"/>
        <v xml:space="preserve">THE REAL </v>
      </c>
      <c r="C52" s="3">
        <v>81</v>
      </c>
      <c r="D52" s="2">
        <v>109</v>
      </c>
      <c r="E52" s="2">
        <f>Table4[[#This Row],[Price]]*Table4[[#This Row],[Orders]]</f>
        <v>8829</v>
      </c>
      <c r="G52"/>
      <c r="H52"/>
      <c r="I52"/>
    </row>
    <row r="53" spans="1:9" x14ac:dyDescent="0.3">
      <c r="A53" t="s">
        <v>1534</v>
      </c>
      <c r="B53" t="str">
        <f t="shared" si="0"/>
        <v xml:space="preserve">Coco Soul </v>
      </c>
      <c r="C53" s="3">
        <v>13</v>
      </c>
      <c r="D53" s="2">
        <v>809</v>
      </c>
      <c r="E53" s="2">
        <f>Table4[[#This Row],[Price]]*Table4[[#This Row],[Orders]]</f>
        <v>10517</v>
      </c>
      <c r="G53"/>
      <c r="H53"/>
      <c r="I53"/>
    </row>
    <row r="54" spans="1:9" x14ac:dyDescent="0.3">
      <c r="A54" t="s">
        <v>1535</v>
      </c>
      <c r="B54" t="str">
        <f t="shared" si="0"/>
        <v xml:space="preserve">Oriental Botanics </v>
      </c>
      <c r="C54" s="3">
        <v>482</v>
      </c>
      <c r="D54" s="2">
        <v>419</v>
      </c>
      <c r="E54" s="2">
        <f>Table4[[#This Row],[Price]]*Table4[[#This Row],[Orders]]</f>
        <v>201958</v>
      </c>
      <c r="G54"/>
      <c r="H54"/>
      <c r="I54"/>
    </row>
    <row r="55" spans="1:9" x14ac:dyDescent="0.3">
      <c r="A55" t="s">
        <v>1536</v>
      </c>
      <c r="B55" t="str">
        <f t="shared" si="0"/>
        <v xml:space="preserve">Gemblue Biocare </v>
      </c>
      <c r="C55" s="3">
        <v>321</v>
      </c>
      <c r="D55" s="2">
        <v>177</v>
      </c>
      <c r="E55" s="2">
        <f>Table4[[#This Row],[Price]]*Table4[[#This Row],[Orders]]</f>
        <v>56817</v>
      </c>
      <c r="G55"/>
      <c r="H55"/>
      <c r="I55"/>
    </row>
    <row r="56" spans="1:9" x14ac:dyDescent="0.3">
      <c r="A56" t="s">
        <v>1537</v>
      </c>
      <c r="B56" t="str">
        <f t="shared" si="0"/>
        <v xml:space="preserve">ESSENTIA EXTRACTS </v>
      </c>
      <c r="C56" s="3">
        <v>7</v>
      </c>
      <c r="D56" s="2">
        <v>129</v>
      </c>
      <c r="E56" s="2">
        <f>Table4[[#This Row],[Price]]*Table4[[#This Row],[Orders]]</f>
        <v>903</v>
      </c>
      <c r="G56"/>
      <c r="H56"/>
      <c r="I56"/>
    </row>
    <row r="57" spans="1:9" x14ac:dyDescent="0.3">
      <c r="A57" t="s">
        <v>1538</v>
      </c>
      <c r="B57" t="str">
        <f t="shared" si="0"/>
        <v xml:space="preserve">body code </v>
      </c>
      <c r="C57" s="3">
        <v>457</v>
      </c>
      <c r="D57" s="2">
        <v>500</v>
      </c>
      <c r="E57" s="2">
        <f>Table4[[#This Row],[Price]]*Table4[[#This Row],[Orders]]</f>
        <v>228500</v>
      </c>
      <c r="G57"/>
      <c r="H57"/>
      <c r="I57"/>
    </row>
    <row r="58" spans="1:9" x14ac:dyDescent="0.3">
      <c r="A58" t="s">
        <v>1539</v>
      </c>
      <c r="B58" t="str">
        <f t="shared" si="0"/>
        <v xml:space="preserve">GemblueBiocare safe </v>
      </c>
      <c r="C58" s="3">
        <v>11</v>
      </c>
      <c r="D58" s="2">
        <v>180</v>
      </c>
      <c r="E58" s="2">
        <f>Table4[[#This Row],[Price]]*Table4[[#This Row],[Orders]]</f>
        <v>1980</v>
      </c>
      <c r="G58"/>
      <c r="H58"/>
      <c r="I58"/>
    </row>
    <row r="59" spans="1:9" x14ac:dyDescent="0.3">
      <c r="A59" t="s">
        <v>1540</v>
      </c>
      <c r="B59" t="str">
        <f t="shared" si="0"/>
        <v xml:space="preserve">StBotanica Vitamin </v>
      </c>
      <c r="C59" s="3">
        <v>74</v>
      </c>
      <c r="D59" s="2">
        <v>899</v>
      </c>
      <c r="E59" s="2">
        <f>Table4[[#This Row],[Price]]*Table4[[#This Row],[Orders]]</f>
        <v>66526</v>
      </c>
      <c r="G59"/>
      <c r="H59"/>
      <c r="I59"/>
    </row>
    <row r="60" spans="1:9" x14ac:dyDescent="0.3">
      <c r="A60" t="s">
        <v>1541</v>
      </c>
      <c r="B60" t="str">
        <f t="shared" si="0"/>
        <v xml:space="preserve">Merit VCO </v>
      </c>
      <c r="C60" s="3">
        <v>3456</v>
      </c>
      <c r="D60" s="2">
        <v>365</v>
      </c>
      <c r="E60" s="2">
        <f>Table4[[#This Row],[Price]]*Table4[[#This Row],[Orders]]</f>
        <v>1261440</v>
      </c>
      <c r="G60"/>
      <c r="H60"/>
      <c r="I60"/>
    </row>
    <row r="61" spans="1:9" x14ac:dyDescent="0.3">
      <c r="A61" t="s">
        <v>1542</v>
      </c>
      <c r="B61" t="str">
        <f t="shared" si="0"/>
        <v xml:space="preserve">Spanking Hair </v>
      </c>
      <c r="C61" s="3">
        <v>189</v>
      </c>
      <c r="D61" s="2">
        <v>110</v>
      </c>
      <c r="E61" s="2">
        <f>Table4[[#This Row],[Price]]*Table4[[#This Row],[Orders]]</f>
        <v>20790</v>
      </c>
      <c r="G61"/>
      <c r="H61"/>
      <c r="I61"/>
    </row>
    <row r="62" spans="1:9" x14ac:dyDescent="0.3">
      <c r="A62" t="s">
        <v>1543</v>
      </c>
      <c r="B62" t="str">
        <f t="shared" si="0"/>
        <v xml:space="preserve">INWOOD ORGANICS </v>
      </c>
      <c r="C62" s="3">
        <v>243</v>
      </c>
      <c r="D62" s="2">
        <v>164</v>
      </c>
      <c r="E62" s="2">
        <f>Table4[[#This Row],[Price]]*Table4[[#This Row],[Orders]]</f>
        <v>39852</v>
      </c>
      <c r="G62"/>
      <c r="H62"/>
      <c r="I62"/>
    </row>
    <row r="63" spans="1:9" x14ac:dyDescent="0.3">
      <c r="A63" t="s">
        <v>1544</v>
      </c>
      <c r="B63" t="str">
        <f t="shared" si="0"/>
        <v xml:space="preserve">Nature's Secret </v>
      </c>
      <c r="C63" s="3">
        <v>349</v>
      </c>
      <c r="D63" s="2">
        <v>379</v>
      </c>
      <c r="E63" s="2">
        <f>Table4[[#This Row],[Price]]*Table4[[#This Row],[Orders]]</f>
        <v>132271</v>
      </c>
      <c r="G63"/>
      <c r="H63"/>
      <c r="I63"/>
    </row>
    <row r="64" spans="1:9" x14ac:dyDescent="0.3">
      <c r="A64" t="s">
        <v>1545</v>
      </c>
      <c r="B64" t="str">
        <f t="shared" si="0"/>
        <v xml:space="preserve">KEYA SETH </v>
      </c>
      <c r="C64" s="3">
        <v>36</v>
      </c>
      <c r="D64" s="2">
        <v>407</v>
      </c>
      <c r="E64" s="2">
        <f>Table4[[#This Row],[Price]]*Table4[[#This Row],[Orders]]</f>
        <v>14652</v>
      </c>
      <c r="G64"/>
      <c r="H64"/>
      <c r="I64"/>
    </row>
    <row r="65" spans="1:9" x14ac:dyDescent="0.3">
      <c r="A65" t="s">
        <v>1546</v>
      </c>
      <c r="B65" t="str">
        <f t="shared" si="0"/>
        <v xml:space="preserve">Priveda Moisturizing </v>
      </c>
      <c r="C65" s="3">
        <v>76</v>
      </c>
      <c r="D65" s="2">
        <v>249</v>
      </c>
      <c r="E65" s="2">
        <f>Table4[[#This Row],[Price]]*Table4[[#This Row],[Orders]]</f>
        <v>18924</v>
      </c>
      <c r="G65"/>
      <c r="H65"/>
      <c r="I65"/>
    </row>
    <row r="66" spans="1:9" x14ac:dyDescent="0.3">
      <c r="A66" t="s">
        <v>1547</v>
      </c>
      <c r="B66" t="str">
        <f t="shared" si="0"/>
        <v xml:space="preserve">Vanalaya Alovera </v>
      </c>
      <c r="C66" s="3">
        <v>131</v>
      </c>
      <c r="D66" s="2">
        <v>270</v>
      </c>
      <c r="E66" s="2">
        <f>Table4[[#This Row],[Price]]*Table4[[#This Row],[Orders]]</f>
        <v>35370</v>
      </c>
      <c r="G66"/>
      <c r="H66"/>
      <c r="I66"/>
    </row>
    <row r="67" spans="1:9" x14ac:dyDescent="0.3">
      <c r="A67" t="s">
        <v>1548</v>
      </c>
      <c r="B67" t="str">
        <f t="shared" ref="B67:B130" si="1">MID(A67,1,SEARCH(" ",A67,SEARCH(" ",A67)+1))</f>
        <v xml:space="preserve">MIRABELLE COSMETICS </v>
      </c>
      <c r="C67" s="3">
        <v>11</v>
      </c>
      <c r="D67" s="2">
        <v>202</v>
      </c>
      <c r="E67" s="2">
        <f>Table4[[#This Row],[Price]]*Table4[[#This Row],[Orders]]</f>
        <v>2222</v>
      </c>
      <c r="G67"/>
      <c r="H67"/>
      <c r="I67"/>
    </row>
    <row r="68" spans="1:9" x14ac:dyDescent="0.3">
      <c r="A68" t="s">
        <v>1549</v>
      </c>
      <c r="B68" t="str">
        <f t="shared" si="1"/>
        <v xml:space="preserve">7 Days </v>
      </c>
      <c r="C68" s="3">
        <v>106</v>
      </c>
      <c r="D68" s="2">
        <v>209</v>
      </c>
      <c r="E68" s="2">
        <f>Table4[[#This Row],[Price]]*Table4[[#This Row],[Orders]]</f>
        <v>22154</v>
      </c>
      <c r="G68"/>
      <c r="H68"/>
      <c r="I68"/>
    </row>
    <row r="69" spans="1:9" x14ac:dyDescent="0.3">
      <c r="A69" t="s">
        <v>1550</v>
      </c>
      <c r="B69" t="str">
        <f t="shared" si="1"/>
        <v xml:space="preserve">Shahnaz Husain </v>
      </c>
      <c r="C69" s="3">
        <v>4</v>
      </c>
      <c r="D69" s="2">
        <v>4062</v>
      </c>
      <c r="E69" s="2">
        <f>Table4[[#This Row],[Price]]*Table4[[#This Row],[Orders]]</f>
        <v>16248</v>
      </c>
      <c r="G69"/>
      <c r="H69"/>
      <c r="I69"/>
    </row>
    <row r="70" spans="1:9" x14ac:dyDescent="0.3">
      <c r="A70" t="s">
        <v>1551</v>
      </c>
      <c r="B70" t="str">
        <f t="shared" si="1"/>
        <v xml:space="preserve">The Beauty </v>
      </c>
      <c r="C70" s="3">
        <v>14</v>
      </c>
      <c r="D70" s="2">
        <v>719</v>
      </c>
      <c r="E70" s="2">
        <f>Table4[[#This Row],[Price]]*Table4[[#This Row],[Orders]]</f>
        <v>10066</v>
      </c>
      <c r="G70"/>
      <c r="H70"/>
      <c r="I70"/>
    </row>
    <row r="71" spans="1:9" x14ac:dyDescent="0.3">
      <c r="A71" t="s">
        <v>1552</v>
      </c>
      <c r="B71" t="str">
        <f t="shared" si="1"/>
        <v xml:space="preserve">RIVAASA Under </v>
      </c>
      <c r="C71" s="3">
        <v>39</v>
      </c>
      <c r="D71" s="2">
        <v>449</v>
      </c>
      <c r="E71" s="2">
        <f>Table4[[#This Row],[Price]]*Table4[[#This Row],[Orders]]</f>
        <v>17511</v>
      </c>
      <c r="G71"/>
      <c r="H71"/>
      <c r="I71"/>
    </row>
    <row r="72" spans="1:9" x14ac:dyDescent="0.3">
      <c r="A72" t="s">
        <v>1553</v>
      </c>
      <c r="B72" t="str">
        <f t="shared" si="1"/>
        <v xml:space="preserve">Parachute Advansed </v>
      </c>
      <c r="C72" s="3">
        <v>13</v>
      </c>
      <c r="D72" s="2">
        <v>549</v>
      </c>
      <c r="E72" s="2">
        <f>Table4[[#This Row],[Price]]*Table4[[#This Row],[Orders]]</f>
        <v>7137</v>
      </c>
      <c r="G72"/>
      <c r="H72"/>
      <c r="I72"/>
    </row>
    <row r="73" spans="1:9" x14ac:dyDescent="0.3">
      <c r="A73" t="s">
        <v>1554</v>
      </c>
      <c r="B73" t="str">
        <f t="shared" si="1"/>
        <v xml:space="preserve">Dr Foot </v>
      </c>
      <c r="C73" s="3">
        <v>20</v>
      </c>
      <c r="D73" s="2">
        <v>299</v>
      </c>
      <c r="E73" s="2">
        <f>Table4[[#This Row],[Price]]*Table4[[#This Row],[Orders]]</f>
        <v>5980</v>
      </c>
      <c r="G73"/>
      <c r="H73"/>
      <c r="I73"/>
    </row>
    <row r="74" spans="1:9" x14ac:dyDescent="0.3">
      <c r="A74" t="s">
        <v>1544</v>
      </c>
      <c r="B74" t="str">
        <f t="shared" si="1"/>
        <v xml:space="preserve">Nature's Secret </v>
      </c>
      <c r="C74" s="3">
        <v>167</v>
      </c>
      <c r="D74" s="2">
        <v>379</v>
      </c>
      <c r="E74" s="2">
        <f>Table4[[#This Row],[Price]]*Table4[[#This Row],[Orders]]</f>
        <v>63293</v>
      </c>
      <c r="G74"/>
      <c r="H74"/>
      <c r="I74"/>
    </row>
    <row r="75" spans="1:9" x14ac:dyDescent="0.3">
      <c r="A75" t="s">
        <v>1555</v>
      </c>
      <c r="B75" t="str">
        <f t="shared" si="1"/>
        <v xml:space="preserve">mixify UNLOC </v>
      </c>
      <c r="C75" s="3">
        <v>577</v>
      </c>
      <c r="D75" s="2">
        <v>699</v>
      </c>
      <c r="E75" s="2">
        <f>Table4[[#This Row],[Price]]*Table4[[#This Row],[Orders]]</f>
        <v>403323</v>
      </c>
      <c r="G75"/>
      <c r="H75"/>
      <c r="I75"/>
    </row>
    <row r="76" spans="1:9" x14ac:dyDescent="0.3">
      <c r="A76" t="s">
        <v>1556</v>
      </c>
      <c r="B76" t="str">
        <f t="shared" si="1"/>
        <v xml:space="preserve">biolife technologies </v>
      </c>
      <c r="C76" s="3">
        <v>6</v>
      </c>
      <c r="D76" s="2">
        <v>420</v>
      </c>
      <c r="E76" s="2">
        <f>Table4[[#This Row],[Price]]*Table4[[#This Row],[Orders]]</f>
        <v>2520</v>
      </c>
      <c r="G76"/>
      <c r="H76"/>
      <c r="I76"/>
    </row>
    <row r="77" spans="1:9" x14ac:dyDescent="0.3">
      <c r="A77" t="s">
        <v>1557</v>
      </c>
      <c r="B77" t="str">
        <f t="shared" si="1"/>
        <v xml:space="preserve">Amueroz Arabica </v>
      </c>
      <c r="C77" s="3">
        <v>148</v>
      </c>
      <c r="D77" s="2">
        <v>199</v>
      </c>
      <c r="E77" s="2">
        <f>Table4[[#This Row],[Price]]*Table4[[#This Row],[Orders]]</f>
        <v>29452</v>
      </c>
      <c r="G77"/>
      <c r="H77"/>
      <c r="I77"/>
    </row>
    <row r="78" spans="1:9" x14ac:dyDescent="0.3">
      <c r="A78" t="s">
        <v>1558</v>
      </c>
      <c r="B78" t="str">
        <f t="shared" si="1"/>
        <v xml:space="preserve">Valeda Herbal </v>
      </c>
      <c r="C78" s="3">
        <v>2</v>
      </c>
      <c r="D78" s="2">
        <v>295</v>
      </c>
      <c r="E78" s="2">
        <f>Table4[[#This Row],[Price]]*Table4[[#This Row],[Orders]]</f>
        <v>590</v>
      </c>
      <c r="G78"/>
      <c r="H78"/>
      <c r="I78"/>
    </row>
    <row r="79" spans="1:9" x14ac:dyDescent="0.3">
      <c r="A79" t="s">
        <v>1559</v>
      </c>
      <c r="B79" t="str">
        <f t="shared" si="1"/>
        <v xml:space="preserve">Khadi Herbal </v>
      </c>
      <c r="C79" s="3">
        <v>57</v>
      </c>
      <c r="D79" s="2">
        <v>410</v>
      </c>
      <c r="E79" s="2">
        <f>Table4[[#This Row],[Price]]*Table4[[#This Row],[Orders]]</f>
        <v>23370</v>
      </c>
      <c r="G79"/>
      <c r="H79"/>
      <c r="I79"/>
    </row>
    <row r="80" spans="1:9" x14ac:dyDescent="0.3">
      <c r="A80" t="s">
        <v>1560</v>
      </c>
      <c r="B80" t="str">
        <f t="shared" si="1"/>
        <v xml:space="preserve">GLAMVEDA Coconut </v>
      </c>
      <c r="C80" s="3">
        <v>2</v>
      </c>
      <c r="D80" s="2">
        <v>229</v>
      </c>
      <c r="E80" s="2">
        <f>Table4[[#This Row],[Price]]*Table4[[#This Row],[Orders]]</f>
        <v>458</v>
      </c>
      <c r="G80"/>
      <c r="H80"/>
      <c r="I80"/>
    </row>
    <row r="81" spans="1:9" x14ac:dyDescent="0.3">
      <c r="A81" t="s">
        <v>1561</v>
      </c>
      <c r="B81" t="str">
        <f t="shared" si="1"/>
        <v xml:space="preserve">VAADI HERBAL </v>
      </c>
      <c r="C81" s="3">
        <v>8</v>
      </c>
      <c r="D81" s="2">
        <v>185</v>
      </c>
      <c r="E81" s="2">
        <f>Table4[[#This Row],[Price]]*Table4[[#This Row],[Orders]]</f>
        <v>1480</v>
      </c>
      <c r="G81"/>
      <c r="H81"/>
      <c r="I81"/>
    </row>
    <row r="82" spans="1:9" x14ac:dyDescent="0.3">
      <c r="A82" t="s">
        <v>1562</v>
      </c>
      <c r="B82" t="str">
        <f t="shared" si="1"/>
        <v xml:space="preserve">Namyaa Solid </v>
      </c>
      <c r="C82" s="3">
        <v>213</v>
      </c>
      <c r="D82" s="2">
        <v>599</v>
      </c>
      <c r="E82" s="2">
        <f>Table4[[#This Row],[Price]]*Table4[[#This Row],[Orders]]</f>
        <v>127587</v>
      </c>
      <c r="G82"/>
      <c r="H82"/>
      <c r="I82"/>
    </row>
    <row r="83" spans="1:9" x14ac:dyDescent="0.3">
      <c r="A83" t="s">
        <v>1563</v>
      </c>
      <c r="B83" t="str">
        <f t="shared" si="1"/>
        <v xml:space="preserve">BrownBoi BBKUM </v>
      </c>
      <c r="C83" s="3">
        <v>50</v>
      </c>
      <c r="D83" s="2">
        <v>427</v>
      </c>
      <c r="E83" s="2">
        <f>Table4[[#This Row],[Price]]*Table4[[#This Row],[Orders]]</f>
        <v>21350</v>
      </c>
      <c r="G83"/>
      <c r="H83"/>
      <c r="I83"/>
    </row>
    <row r="84" spans="1:9" x14ac:dyDescent="0.3">
      <c r="A84" t="s">
        <v>1564</v>
      </c>
      <c r="B84" t="str">
        <f t="shared" si="1"/>
        <v xml:space="preserve">VAADI HERBALS </v>
      </c>
      <c r="C84" s="3">
        <v>8</v>
      </c>
      <c r="D84" s="2">
        <v>204</v>
      </c>
      <c r="E84" s="2">
        <f>Table4[[#This Row],[Price]]*Table4[[#This Row],[Orders]]</f>
        <v>1632</v>
      </c>
      <c r="G84"/>
      <c r="H84"/>
      <c r="I84"/>
    </row>
    <row r="85" spans="1:9" x14ac:dyDescent="0.3">
      <c r="A85" t="s">
        <v>1565</v>
      </c>
      <c r="B85" t="str">
        <f t="shared" si="1"/>
        <v xml:space="preserve">Coco Soul </v>
      </c>
      <c r="C85" s="3">
        <v>29</v>
      </c>
      <c r="D85" s="2">
        <v>359</v>
      </c>
      <c r="E85" s="2">
        <f>Table4[[#This Row],[Price]]*Table4[[#This Row],[Orders]]</f>
        <v>10411</v>
      </c>
      <c r="G85"/>
      <c r="H85"/>
      <c r="I85"/>
    </row>
    <row r="86" spans="1:9" x14ac:dyDescent="0.3">
      <c r="A86" t="s">
        <v>1566</v>
      </c>
      <c r="B86" t="str">
        <f t="shared" si="1"/>
        <v xml:space="preserve">TUBELiTE RayPro </v>
      </c>
      <c r="C86" s="3">
        <v>24</v>
      </c>
      <c r="D86" s="2">
        <v>530</v>
      </c>
      <c r="E86" s="2">
        <f>Table4[[#This Row],[Price]]*Table4[[#This Row],[Orders]]</f>
        <v>12720</v>
      </c>
      <c r="G86"/>
      <c r="H86"/>
      <c r="I86"/>
    </row>
    <row r="87" spans="1:9" x14ac:dyDescent="0.3">
      <c r="A87" t="s">
        <v>1567</v>
      </c>
      <c r="B87" t="str">
        <f t="shared" si="1"/>
        <v xml:space="preserve">NIVEA Cocoa </v>
      </c>
      <c r="C87" s="3">
        <v>27</v>
      </c>
      <c r="D87" s="2">
        <v>329</v>
      </c>
      <c r="E87" s="2">
        <f>Table4[[#This Row],[Price]]*Table4[[#This Row],[Orders]]</f>
        <v>8883</v>
      </c>
      <c r="G87"/>
      <c r="H87"/>
      <c r="I87"/>
    </row>
    <row r="88" spans="1:9" x14ac:dyDescent="0.3">
      <c r="A88" t="s">
        <v>1568</v>
      </c>
      <c r="B88" t="str">
        <f t="shared" si="1"/>
        <v xml:space="preserve">khadi ORGANIQUE </v>
      </c>
      <c r="C88" s="3">
        <v>296</v>
      </c>
      <c r="D88" s="2">
        <v>170</v>
      </c>
      <c r="E88" s="2">
        <f>Table4[[#This Row],[Price]]*Table4[[#This Row],[Orders]]</f>
        <v>50320</v>
      </c>
      <c r="G88"/>
      <c r="H88"/>
      <c r="I88"/>
    </row>
    <row r="89" spans="1:9" x14ac:dyDescent="0.3">
      <c r="A89" t="s">
        <v>1569</v>
      </c>
      <c r="B89" t="str">
        <f t="shared" si="1"/>
        <v xml:space="preserve">ASTABERRY Gold </v>
      </c>
      <c r="C89" s="3">
        <v>20</v>
      </c>
      <c r="D89" s="2">
        <v>200</v>
      </c>
      <c r="E89" s="2">
        <f>Table4[[#This Row],[Price]]*Table4[[#This Row],[Orders]]</f>
        <v>4000</v>
      </c>
      <c r="G89"/>
      <c r="H89"/>
      <c r="I89"/>
    </row>
    <row r="90" spans="1:9" x14ac:dyDescent="0.3">
      <c r="A90" t="s">
        <v>1570</v>
      </c>
      <c r="B90" t="str">
        <f t="shared" si="1"/>
        <v xml:space="preserve">avk painless </v>
      </c>
      <c r="C90" s="3">
        <v>61</v>
      </c>
      <c r="D90" s="2">
        <v>99</v>
      </c>
      <c r="E90" s="2">
        <f>Table4[[#This Row],[Price]]*Table4[[#This Row],[Orders]]</f>
        <v>6039</v>
      </c>
      <c r="G90"/>
      <c r="H90"/>
      <c r="I90"/>
    </row>
    <row r="91" spans="1:9" x14ac:dyDescent="0.3">
      <c r="A91" t="s">
        <v>1483</v>
      </c>
      <c r="B91" t="str">
        <f t="shared" si="1"/>
        <v xml:space="preserve">Parachute Advansed </v>
      </c>
      <c r="C91" s="3">
        <v>312</v>
      </c>
      <c r="D91" s="2">
        <v>283</v>
      </c>
      <c r="E91" s="2">
        <f>Table4[[#This Row],[Price]]*Table4[[#This Row],[Orders]]</f>
        <v>88296</v>
      </c>
      <c r="G91"/>
      <c r="H91"/>
      <c r="I91"/>
    </row>
    <row r="92" spans="1:9" x14ac:dyDescent="0.3">
      <c r="A92" t="s">
        <v>1571</v>
      </c>
      <c r="B92" t="str">
        <f t="shared" si="1"/>
        <v xml:space="preserve">ARTHA NATURAL </v>
      </c>
      <c r="C92" s="3">
        <v>577</v>
      </c>
      <c r="D92" s="2">
        <v>699</v>
      </c>
      <c r="E92" s="2">
        <f>Table4[[#This Row],[Price]]*Table4[[#This Row],[Orders]]</f>
        <v>403323</v>
      </c>
      <c r="G92"/>
      <c r="H92"/>
      <c r="I92"/>
    </row>
    <row r="93" spans="1:9" x14ac:dyDescent="0.3">
      <c r="A93" t="s">
        <v>1572</v>
      </c>
      <c r="B93" t="str">
        <f t="shared" si="1"/>
        <v xml:space="preserve">Mom &amp; </v>
      </c>
      <c r="C93" s="3">
        <v>472</v>
      </c>
      <c r="D93" s="2">
        <v>369</v>
      </c>
      <c r="E93" s="2">
        <f>Table4[[#This Row],[Price]]*Table4[[#This Row],[Orders]]</f>
        <v>174168</v>
      </c>
      <c r="G93"/>
      <c r="H93"/>
      <c r="I93"/>
    </row>
    <row r="94" spans="1:9" x14ac:dyDescent="0.3">
      <c r="A94" t="s">
        <v>1573</v>
      </c>
      <c r="B94" t="str">
        <f t="shared" si="1"/>
        <v xml:space="preserve">VAADI HERBAL </v>
      </c>
      <c r="C94" s="3">
        <v>47</v>
      </c>
      <c r="D94" s="2">
        <v>130</v>
      </c>
      <c r="E94" s="2">
        <f>Table4[[#This Row],[Price]]*Table4[[#This Row],[Orders]]</f>
        <v>6110</v>
      </c>
      <c r="G94"/>
      <c r="H94"/>
      <c r="I94"/>
    </row>
    <row r="95" spans="1:9" x14ac:dyDescent="0.3">
      <c r="A95" t="s">
        <v>1574</v>
      </c>
      <c r="B95" t="str">
        <f t="shared" si="1"/>
        <v xml:space="preserve">R Pure </v>
      </c>
      <c r="C95" s="3">
        <v>8</v>
      </c>
      <c r="D95" s="2">
        <v>115</v>
      </c>
      <c r="E95" s="2">
        <f>Table4[[#This Row],[Price]]*Table4[[#This Row],[Orders]]</f>
        <v>920</v>
      </c>
      <c r="G95"/>
      <c r="H95"/>
      <c r="I95"/>
    </row>
    <row r="96" spans="1:9" x14ac:dyDescent="0.3">
      <c r="A96" t="s">
        <v>1575</v>
      </c>
      <c r="B96" t="str">
        <f t="shared" si="1"/>
        <v xml:space="preserve">Shahnaz Husain </v>
      </c>
      <c r="C96" s="3">
        <v>10</v>
      </c>
      <c r="D96" s="2">
        <v>1225</v>
      </c>
      <c r="E96" s="2">
        <f>Table4[[#This Row],[Price]]*Table4[[#This Row],[Orders]]</f>
        <v>12250</v>
      </c>
      <c r="G96"/>
      <c r="H96"/>
      <c r="I96"/>
    </row>
    <row r="97" spans="1:9" x14ac:dyDescent="0.3">
      <c r="A97" t="s">
        <v>1576</v>
      </c>
      <c r="B97" t="str">
        <f t="shared" si="1"/>
        <v xml:space="preserve">INWOOD ORGANICS </v>
      </c>
      <c r="C97" s="3">
        <v>125</v>
      </c>
      <c r="D97" s="2">
        <v>259</v>
      </c>
      <c r="E97" s="2">
        <f>Table4[[#This Row],[Price]]*Table4[[#This Row],[Orders]]</f>
        <v>32375</v>
      </c>
      <c r="G97"/>
      <c r="H97"/>
      <c r="I97"/>
    </row>
    <row r="98" spans="1:9" x14ac:dyDescent="0.3">
      <c r="A98" t="s">
        <v>1577</v>
      </c>
      <c r="B98" t="str">
        <f t="shared" si="1"/>
        <v xml:space="preserve">Body Cupid </v>
      </c>
      <c r="C98" s="3">
        <v>116</v>
      </c>
      <c r="D98" s="2">
        <v>249</v>
      </c>
      <c r="E98" s="2">
        <f>Table4[[#This Row],[Price]]*Table4[[#This Row],[Orders]]</f>
        <v>28884</v>
      </c>
      <c r="G98"/>
      <c r="H98"/>
      <c r="I98"/>
    </row>
    <row r="99" spans="1:9" x14ac:dyDescent="0.3">
      <c r="A99" t="s">
        <v>1578</v>
      </c>
      <c r="B99" t="str">
        <f t="shared" si="1"/>
        <v xml:space="preserve">KAZIMA Aloe </v>
      </c>
      <c r="C99" s="3">
        <v>29</v>
      </c>
      <c r="D99" s="2">
        <v>199</v>
      </c>
      <c r="E99" s="2">
        <f>Table4[[#This Row],[Price]]*Table4[[#This Row],[Orders]]</f>
        <v>5771</v>
      </c>
      <c r="G99"/>
      <c r="H99"/>
      <c r="I99"/>
    </row>
    <row r="100" spans="1:9" x14ac:dyDescent="0.3">
      <c r="A100" t="s">
        <v>1579</v>
      </c>
      <c r="B100" t="str">
        <f t="shared" si="1"/>
        <v xml:space="preserve">H&amp;C 100% </v>
      </c>
      <c r="C100" s="3">
        <v>41</v>
      </c>
      <c r="D100" s="2">
        <v>174</v>
      </c>
      <c r="E100" s="2">
        <f>Table4[[#This Row],[Price]]*Table4[[#This Row],[Orders]]</f>
        <v>7134</v>
      </c>
      <c r="G100"/>
      <c r="H100"/>
      <c r="I100"/>
    </row>
    <row r="101" spans="1:9" x14ac:dyDescent="0.3">
      <c r="A101" t="s">
        <v>1580</v>
      </c>
      <c r="B101" t="str">
        <f t="shared" si="1"/>
        <v xml:space="preserve">VAADI HERBALS </v>
      </c>
      <c r="C101" s="3">
        <v>3</v>
      </c>
      <c r="D101" s="2">
        <v>138</v>
      </c>
      <c r="E101" s="2">
        <f>Table4[[#This Row],[Price]]*Table4[[#This Row],[Orders]]</f>
        <v>414</v>
      </c>
      <c r="G101"/>
      <c r="H101"/>
      <c r="I101"/>
    </row>
    <row r="102" spans="1:9" x14ac:dyDescent="0.3">
      <c r="A102" t="s">
        <v>1581</v>
      </c>
      <c r="B102" t="str">
        <f t="shared" si="1"/>
        <v xml:space="preserve">Bio Life </v>
      </c>
      <c r="C102" s="3">
        <v>33</v>
      </c>
      <c r="D102" s="2">
        <v>260</v>
      </c>
      <c r="E102" s="2">
        <f>Table4[[#This Row],[Price]]*Table4[[#This Row],[Orders]]</f>
        <v>8580</v>
      </c>
      <c r="G102"/>
      <c r="H102"/>
      <c r="I102"/>
    </row>
    <row r="103" spans="1:9" x14ac:dyDescent="0.3">
      <c r="A103" t="s">
        <v>1582</v>
      </c>
      <c r="B103" t="str">
        <f t="shared" si="1"/>
        <v xml:space="preserve">BIOAYURVEDA Complete </v>
      </c>
      <c r="C103" s="3">
        <v>354</v>
      </c>
      <c r="D103" s="2">
        <v>191</v>
      </c>
      <c r="E103" s="2">
        <f>Table4[[#This Row],[Price]]*Table4[[#This Row],[Orders]]</f>
        <v>67614</v>
      </c>
      <c r="G103"/>
      <c r="H103"/>
      <c r="I103"/>
    </row>
    <row r="104" spans="1:9" x14ac:dyDescent="0.3">
      <c r="A104" t="s">
        <v>1583</v>
      </c>
      <c r="B104" t="str">
        <f t="shared" si="1"/>
        <v xml:space="preserve">Rustic Art </v>
      </c>
      <c r="C104" s="3">
        <v>57</v>
      </c>
      <c r="D104" s="2">
        <v>230</v>
      </c>
      <c r="E104" s="2">
        <f>Table4[[#This Row],[Price]]*Table4[[#This Row],[Orders]]</f>
        <v>13110</v>
      </c>
      <c r="G104"/>
      <c r="H104"/>
      <c r="I104"/>
    </row>
    <row r="105" spans="1:9" x14ac:dyDescent="0.3">
      <c r="A105" t="s">
        <v>1584</v>
      </c>
      <c r="B105" t="str">
        <f t="shared" si="1"/>
        <v xml:space="preserve">Mood Farms </v>
      </c>
      <c r="C105" s="3">
        <v>7</v>
      </c>
      <c r="D105" s="2">
        <v>295</v>
      </c>
      <c r="E105" s="2">
        <f>Table4[[#This Row],[Price]]*Table4[[#This Row],[Orders]]</f>
        <v>2065</v>
      </c>
      <c r="G105"/>
      <c r="H105"/>
      <c r="I105"/>
    </row>
    <row r="106" spans="1:9" x14ac:dyDescent="0.3">
      <c r="A106" t="s">
        <v>1585</v>
      </c>
      <c r="B106" t="str">
        <f t="shared" si="1"/>
        <v xml:space="preserve">TNW - </v>
      </c>
      <c r="C106" s="3">
        <v>10</v>
      </c>
      <c r="D106" s="2">
        <v>299</v>
      </c>
      <c r="E106" s="2">
        <f>Table4[[#This Row],[Price]]*Table4[[#This Row],[Orders]]</f>
        <v>2990</v>
      </c>
      <c r="G106"/>
      <c r="H106"/>
      <c r="I106"/>
    </row>
    <row r="107" spans="1:9" x14ac:dyDescent="0.3">
      <c r="A107" t="s">
        <v>1586</v>
      </c>
      <c r="B107" t="str">
        <f t="shared" si="1"/>
        <v xml:space="preserve">BIOAYURVEDA Anti-white </v>
      </c>
      <c r="C107" s="3">
        <v>132</v>
      </c>
      <c r="D107" s="2">
        <v>219</v>
      </c>
      <c r="E107" s="2">
        <f>Table4[[#This Row],[Price]]*Table4[[#This Row],[Orders]]</f>
        <v>28908</v>
      </c>
      <c r="G107"/>
      <c r="H107"/>
      <c r="I107"/>
    </row>
    <row r="108" spans="1:9" x14ac:dyDescent="0.3">
      <c r="A108" t="s">
        <v>1587</v>
      </c>
      <c r="B108" t="str">
        <f t="shared" si="1"/>
        <v xml:space="preserve">Vanalaya Almond </v>
      </c>
      <c r="C108" s="3">
        <v>16</v>
      </c>
      <c r="D108" s="2">
        <v>270</v>
      </c>
      <c r="E108" s="2">
        <f>Table4[[#This Row],[Price]]*Table4[[#This Row],[Orders]]</f>
        <v>4320</v>
      </c>
      <c r="G108"/>
      <c r="H108"/>
      <c r="I108"/>
    </row>
    <row r="109" spans="1:9" x14ac:dyDescent="0.3">
      <c r="A109" t="s">
        <v>1588</v>
      </c>
      <c r="B109" t="str">
        <f t="shared" si="1"/>
        <v xml:space="preserve">TruMen Charcoal </v>
      </c>
      <c r="C109" s="3">
        <v>343</v>
      </c>
      <c r="D109" s="2">
        <v>292</v>
      </c>
      <c r="E109" s="2">
        <f>Table4[[#This Row],[Price]]*Table4[[#This Row],[Orders]]</f>
        <v>100156</v>
      </c>
      <c r="G109"/>
      <c r="H109"/>
      <c r="I109"/>
    </row>
    <row r="110" spans="1:9" x14ac:dyDescent="0.3">
      <c r="A110" t="s">
        <v>1578</v>
      </c>
      <c r="B110" t="str">
        <f t="shared" si="1"/>
        <v xml:space="preserve">KAZIMA Aloe </v>
      </c>
      <c r="C110" s="3">
        <v>8</v>
      </c>
      <c r="D110" s="2">
        <v>380</v>
      </c>
      <c r="E110" s="2">
        <f>Table4[[#This Row],[Price]]*Table4[[#This Row],[Orders]]</f>
        <v>3040</v>
      </c>
      <c r="G110"/>
      <c r="H110"/>
      <c r="I110"/>
    </row>
    <row r="111" spans="1:9" x14ac:dyDescent="0.3">
      <c r="A111" t="s">
        <v>1589</v>
      </c>
      <c r="B111" t="str">
        <f t="shared" si="1"/>
        <v xml:space="preserve">Nature's Tattva </v>
      </c>
      <c r="C111" s="3">
        <v>34</v>
      </c>
      <c r="D111" s="2">
        <v>245</v>
      </c>
      <c r="E111" s="2">
        <f>Table4[[#This Row],[Price]]*Table4[[#This Row],[Orders]]</f>
        <v>8330</v>
      </c>
      <c r="G111"/>
      <c r="H111"/>
      <c r="I111"/>
    </row>
    <row r="112" spans="1:9" x14ac:dyDescent="0.3">
      <c r="A112" t="s">
        <v>1590</v>
      </c>
      <c r="B112" t="str">
        <f t="shared" si="1"/>
        <v xml:space="preserve">ST.IVES Facial </v>
      </c>
      <c r="C112" s="3">
        <v>3</v>
      </c>
      <c r="D112" s="2">
        <v>995</v>
      </c>
      <c r="E112" s="2">
        <f>Table4[[#This Row],[Price]]*Table4[[#This Row],[Orders]]</f>
        <v>2985</v>
      </c>
      <c r="G112"/>
      <c r="H112"/>
      <c r="I112"/>
    </row>
    <row r="113" spans="1:9" x14ac:dyDescent="0.3">
      <c r="A113" t="s">
        <v>1578</v>
      </c>
      <c r="B113" t="str">
        <f t="shared" si="1"/>
        <v xml:space="preserve">KAZIMA Aloe </v>
      </c>
      <c r="C113" s="3">
        <v>14</v>
      </c>
      <c r="D113" s="2">
        <v>452</v>
      </c>
      <c r="E113" s="2">
        <f>Table4[[#This Row],[Price]]*Table4[[#This Row],[Orders]]</f>
        <v>6328</v>
      </c>
      <c r="G113"/>
      <c r="H113"/>
      <c r="I113"/>
    </row>
    <row r="114" spans="1:9" x14ac:dyDescent="0.3">
      <c r="A114" t="s">
        <v>1591</v>
      </c>
      <c r="B114" t="str">
        <f t="shared" si="1"/>
        <v xml:space="preserve">Oriflame Sweden </v>
      </c>
      <c r="C114" s="3">
        <v>8</v>
      </c>
      <c r="D114" s="2">
        <v>640</v>
      </c>
      <c r="E114" s="2">
        <f>Table4[[#This Row],[Price]]*Table4[[#This Row],[Orders]]</f>
        <v>5120</v>
      </c>
      <c r="G114"/>
      <c r="H114"/>
      <c r="I114"/>
    </row>
    <row r="115" spans="1:9" x14ac:dyDescent="0.3">
      <c r="A115" t="s">
        <v>1592</v>
      </c>
      <c r="B115" t="str">
        <f t="shared" si="1"/>
        <v xml:space="preserve">GEMBLUE BIOCARE </v>
      </c>
      <c r="C115" s="3">
        <v>11</v>
      </c>
      <c r="D115" s="2">
        <v>180</v>
      </c>
      <c r="E115" s="2">
        <f>Table4[[#This Row],[Price]]*Table4[[#This Row],[Orders]]</f>
        <v>1980</v>
      </c>
      <c r="G115"/>
      <c r="H115"/>
      <c r="I115"/>
    </row>
    <row r="116" spans="1:9" x14ac:dyDescent="0.3">
      <c r="A116" t="s">
        <v>1593</v>
      </c>
      <c r="B116" t="str">
        <f t="shared" si="1"/>
        <v xml:space="preserve">VAADI HERBALS </v>
      </c>
      <c r="C116" s="3">
        <v>4</v>
      </c>
      <c r="D116" s="2">
        <v>800</v>
      </c>
      <c r="E116" s="2">
        <f>Table4[[#This Row],[Price]]*Table4[[#This Row],[Orders]]</f>
        <v>3200</v>
      </c>
      <c r="G116"/>
      <c r="H116"/>
      <c r="I116"/>
    </row>
    <row r="117" spans="1:9" x14ac:dyDescent="0.3">
      <c r="A117" t="s">
        <v>1594</v>
      </c>
      <c r="B117" t="str">
        <f t="shared" si="1"/>
        <v xml:space="preserve">Origenz Premium </v>
      </c>
      <c r="C117" s="3">
        <v>2</v>
      </c>
      <c r="D117" s="2">
        <v>296</v>
      </c>
      <c r="E117" s="2">
        <f>Table4[[#This Row],[Price]]*Table4[[#This Row],[Orders]]</f>
        <v>592</v>
      </c>
      <c r="G117"/>
      <c r="H117"/>
      <c r="I117"/>
    </row>
    <row r="118" spans="1:9" x14ac:dyDescent="0.3">
      <c r="A118" t="s">
        <v>1595</v>
      </c>
      <c r="B118" t="str">
        <f t="shared" si="1"/>
        <v xml:space="preserve">Shahnaz Husain </v>
      </c>
      <c r="C118" s="3">
        <v>24</v>
      </c>
      <c r="D118" s="2">
        <v>979</v>
      </c>
      <c r="E118" s="2">
        <f>Table4[[#This Row],[Price]]*Table4[[#This Row],[Orders]]</f>
        <v>23496</v>
      </c>
      <c r="G118"/>
      <c r="H118"/>
      <c r="I118"/>
    </row>
    <row r="119" spans="1:9" x14ac:dyDescent="0.3">
      <c r="A119" t="s">
        <v>1596</v>
      </c>
      <c r="B119" t="str">
        <f t="shared" si="1"/>
        <v xml:space="preserve">VAADI HERBAL </v>
      </c>
      <c r="C119" s="3">
        <v>16</v>
      </c>
      <c r="D119" s="2">
        <v>229</v>
      </c>
      <c r="E119" s="2">
        <f>Table4[[#This Row],[Price]]*Table4[[#This Row],[Orders]]</f>
        <v>3664</v>
      </c>
      <c r="G119"/>
      <c r="H119"/>
      <c r="I119"/>
    </row>
    <row r="120" spans="1:9" x14ac:dyDescent="0.3">
      <c r="A120" t="s">
        <v>1597</v>
      </c>
      <c r="B120" t="str">
        <f t="shared" si="1"/>
        <v xml:space="preserve">Nuerma Science </v>
      </c>
      <c r="C120" s="3">
        <v>82</v>
      </c>
      <c r="D120" s="2">
        <v>200</v>
      </c>
      <c r="E120" s="2">
        <f>Table4[[#This Row],[Price]]*Table4[[#This Row],[Orders]]</f>
        <v>16400</v>
      </c>
      <c r="G120"/>
      <c r="H120"/>
      <c r="I120"/>
    </row>
    <row r="121" spans="1:9" x14ac:dyDescent="0.3">
      <c r="A121" t="s">
        <v>1598</v>
      </c>
      <c r="B121" t="str">
        <f t="shared" si="1"/>
        <v xml:space="preserve">Bluejack Pink+Green+White </v>
      </c>
      <c r="C121" s="3">
        <v>4</v>
      </c>
      <c r="D121" s="2">
        <v>298</v>
      </c>
      <c r="E121" s="2">
        <f>Table4[[#This Row],[Price]]*Table4[[#This Row],[Orders]]</f>
        <v>1192</v>
      </c>
      <c r="G121"/>
      <c r="H121"/>
      <c r="I121"/>
    </row>
    <row r="122" spans="1:9" x14ac:dyDescent="0.3">
      <c r="A122" t="s">
        <v>1598</v>
      </c>
      <c r="B122" t="str">
        <f t="shared" si="1"/>
        <v xml:space="preserve">Bluejack Pink+Green+White </v>
      </c>
      <c r="C122" s="3">
        <v>4</v>
      </c>
      <c r="D122" s="2">
        <v>298</v>
      </c>
      <c r="E122" s="2">
        <f>Table4[[#This Row],[Price]]*Table4[[#This Row],[Orders]]</f>
        <v>1192</v>
      </c>
      <c r="G122"/>
      <c r="H122"/>
      <c r="I122"/>
    </row>
    <row r="123" spans="1:9" x14ac:dyDescent="0.3">
      <c r="A123" t="s">
        <v>1599</v>
      </c>
      <c r="B123" t="str">
        <f t="shared" si="1"/>
        <v xml:space="preserve">VAADI HERBALS </v>
      </c>
      <c r="C123" s="3">
        <v>8</v>
      </c>
      <c r="D123" s="2">
        <v>1089</v>
      </c>
      <c r="E123" s="2">
        <f>Table4[[#This Row],[Price]]*Table4[[#This Row],[Orders]]</f>
        <v>8712</v>
      </c>
      <c r="G123"/>
      <c r="H123"/>
      <c r="I123"/>
    </row>
    <row r="124" spans="1:9" x14ac:dyDescent="0.3">
      <c r="A124" t="s">
        <v>1600</v>
      </c>
      <c r="B124" t="str">
        <f t="shared" si="1"/>
        <v xml:space="preserve">BIOTIQUE Pack </v>
      </c>
      <c r="C124" s="3">
        <v>2</v>
      </c>
      <c r="D124" s="2">
        <v>523</v>
      </c>
      <c r="E124" s="2">
        <f>Table4[[#This Row],[Price]]*Table4[[#This Row],[Orders]]</f>
        <v>1046</v>
      </c>
      <c r="G124"/>
      <c r="H124"/>
      <c r="I124"/>
    </row>
    <row r="125" spans="1:9" x14ac:dyDescent="0.3">
      <c r="A125" t="s">
        <v>1601</v>
      </c>
      <c r="B125" t="str">
        <f t="shared" si="1"/>
        <v xml:space="preserve">NEMUS MINOIL </v>
      </c>
      <c r="C125" s="3">
        <v>14</v>
      </c>
      <c r="D125" s="2">
        <v>350</v>
      </c>
      <c r="E125" s="2">
        <f>Table4[[#This Row],[Price]]*Table4[[#This Row],[Orders]]</f>
        <v>4900</v>
      </c>
      <c r="G125"/>
      <c r="H125"/>
      <c r="I125"/>
    </row>
    <row r="126" spans="1:9" x14ac:dyDescent="0.3">
      <c r="A126" t="s">
        <v>1602</v>
      </c>
      <c r="B126" t="str">
        <f t="shared" si="1"/>
        <v xml:space="preserve">omatic Shea </v>
      </c>
      <c r="C126" s="3">
        <v>10</v>
      </c>
      <c r="D126" s="2">
        <v>202</v>
      </c>
      <c r="E126" s="2">
        <f>Table4[[#This Row],[Price]]*Table4[[#This Row],[Orders]]</f>
        <v>2020</v>
      </c>
      <c r="G126"/>
      <c r="H126"/>
      <c r="I126"/>
    </row>
    <row r="127" spans="1:9" x14ac:dyDescent="0.3">
      <c r="A127" t="s">
        <v>1603</v>
      </c>
      <c r="B127" t="str">
        <f t="shared" si="1"/>
        <v xml:space="preserve">MAXCARE Virgin </v>
      </c>
      <c r="C127" s="3">
        <v>29</v>
      </c>
      <c r="D127" s="2">
        <v>3087</v>
      </c>
      <c r="E127" s="2">
        <f>Table4[[#This Row],[Price]]*Table4[[#This Row],[Orders]]</f>
        <v>89523</v>
      </c>
      <c r="G127"/>
      <c r="H127"/>
      <c r="I127"/>
    </row>
    <row r="128" spans="1:9" x14ac:dyDescent="0.3">
      <c r="A128" t="s">
        <v>1604</v>
      </c>
      <c r="B128" t="str">
        <f t="shared" si="1"/>
        <v xml:space="preserve">BIOAYURVEDA Miracle </v>
      </c>
      <c r="C128" s="3">
        <v>5</v>
      </c>
      <c r="D128" s="2">
        <v>549</v>
      </c>
      <c r="E128" s="2">
        <f>Table4[[#This Row],[Price]]*Table4[[#This Row],[Orders]]</f>
        <v>2745</v>
      </c>
      <c r="G128"/>
      <c r="H128"/>
      <c r="I128"/>
    </row>
    <row r="129" spans="1:9" x14ac:dyDescent="0.3">
      <c r="A129" t="s">
        <v>1605</v>
      </c>
      <c r="B129" t="str">
        <f t="shared" si="1"/>
        <v xml:space="preserve">Nature's Shadow </v>
      </c>
      <c r="C129" s="3">
        <v>3</v>
      </c>
      <c r="D129" s="2">
        <v>185</v>
      </c>
      <c r="E129" s="2">
        <f>Table4[[#This Row],[Price]]*Table4[[#This Row],[Orders]]</f>
        <v>555</v>
      </c>
      <c r="G129"/>
      <c r="H129"/>
      <c r="I129"/>
    </row>
    <row r="130" spans="1:9" x14ac:dyDescent="0.3">
      <c r="A130" t="s">
        <v>1606</v>
      </c>
      <c r="B130" t="str">
        <f t="shared" si="1"/>
        <v xml:space="preserve">body code </v>
      </c>
      <c r="C130" s="3">
        <v>25</v>
      </c>
      <c r="D130" s="2">
        <v>500</v>
      </c>
      <c r="E130" s="2">
        <f>Table4[[#This Row],[Price]]*Table4[[#This Row],[Orders]]</f>
        <v>12500</v>
      </c>
      <c r="G130"/>
      <c r="H130"/>
      <c r="I130"/>
    </row>
    <row r="131" spans="1:9" x14ac:dyDescent="0.3">
      <c r="A131" t="s">
        <v>1607</v>
      </c>
      <c r="B131" t="str">
        <f t="shared" ref="B131:B194" si="2">MID(A131,1,SEARCH(" ",A131,SEARCH(" ",A131)+1))</f>
        <v xml:space="preserve">QUAT facial </v>
      </c>
      <c r="C131" s="3">
        <v>28</v>
      </c>
      <c r="D131" s="2">
        <v>214</v>
      </c>
      <c r="E131" s="2">
        <f>Table4[[#This Row],[Price]]*Table4[[#This Row],[Orders]]</f>
        <v>5992</v>
      </c>
      <c r="G131"/>
      <c r="H131"/>
      <c r="I131"/>
    </row>
    <row r="132" spans="1:9" x14ac:dyDescent="0.3">
      <c r="A132" t="s">
        <v>1608</v>
      </c>
      <c r="B132" t="str">
        <f t="shared" si="2"/>
        <v xml:space="preserve">NIVEA Aloe </v>
      </c>
      <c r="C132" s="3">
        <v>1</v>
      </c>
      <c r="D132" s="2">
        <v>1147</v>
      </c>
      <c r="E132" s="2">
        <f>Table4[[#This Row],[Price]]*Table4[[#This Row],[Orders]]</f>
        <v>1147</v>
      </c>
      <c r="G132"/>
      <c r="H132"/>
      <c r="I132"/>
    </row>
    <row r="133" spans="1:9" x14ac:dyDescent="0.3">
      <c r="A133" t="s">
        <v>1609</v>
      </c>
      <c r="B133" t="str">
        <f t="shared" si="2"/>
        <v xml:space="preserve">Origenz Premium </v>
      </c>
      <c r="C133" s="3">
        <v>47</v>
      </c>
      <c r="D133" s="2">
        <v>167</v>
      </c>
      <c r="E133" s="2">
        <f>Table4[[#This Row],[Price]]*Table4[[#This Row],[Orders]]</f>
        <v>7849</v>
      </c>
      <c r="G133"/>
      <c r="H133"/>
      <c r="I133"/>
    </row>
    <row r="134" spans="1:9" x14ac:dyDescent="0.3">
      <c r="A134" t="s">
        <v>1610</v>
      </c>
      <c r="B134" t="str">
        <f t="shared" si="2"/>
        <v xml:space="preserve">mixify Anti </v>
      </c>
      <c r="C134" s="3">
        <v>222</v>
      </c>
      <c r="D134" s="2">
        <v>939</v>
      </c>
      <c r="E134" s="2">
        <f>Table4[[#This Row],[Price]]*Table4[[#This Row],[Orders]]</f>
        <v>208458</v>
      </c>
      <c r="G134"/>
      <c r="H134"/>
      <c r="I134"/>
    </row>
    <row r="135" spans="1:9" x14ac:dyDescent="0.3">
      <c r="A135" t="s">
        <v>1611</v>
      </c>
      <c r="B135" t="str">
        <f t="shared" si="2"/>
        <v xml:space="preserve">dr.organic Virgin </v>
      </c>
      <c r="C135" s="3">
        <v>2</v>
      </c>
      <c r="D135" s="2">
        <v>875</v>
      </c>
      <c r="E135" s="2">
        <f>Table4[[#This Row],[Price]]*Table4[[#This Row],[Orders]]</f>
        <v>1750</v>
      </c>
      <c r="G135"/>
      <c r="H135"/>
      <c r="I135"/>
    </row>
    <row r="136" spans="1:9" x14ac:dyDescent="0.3">
      <c r="A136" t="s">
        <v>1612</v>
      </c>
      <c r="B136" t="str">
        <f t="shared" si="2"/>
        <v xml:space="preserve">dr.organic Virgin </v>
      </c>
      <c r="C136" s="3">
        <v>1</v>
      </c>
      <c r="D136" s="2">
        <v>1099</v>
      </c>
      <c r="E136" s="2">
        <f>Table4[[#This Row],[Price]]*Table4[[#This Row],[Orders]]</f>
        <v>1099</v>
      </c>
      <c r="G136"/>
      <c r="H136"/>
      <c r="I136"/>
    </row>
    <row r="137" spans="1:9" x14ac:dyDescent="0.3">
      <c r="A137" t="s">
        <v>1613</v>
      </c>
      <c r="B137" t="str">
        <f t="shared" si="2"/>
        <v xml:space="preserve">PALMER'S Coconut </v>
      </c>
      <c r="C137" s="3">
        <v>4</v>
      </c>
      <c r="D137" s="2">
        <v>500</v>
      </c>
      <c r="E137" s="2">
        <f>Table4[[#This Row],[Price]]*Table4[[#This Row],[Orders]]</f>
        <v>2000</v>
      </c>
      <c r="G137"/>
      <c r="H137"/>
      <c r="I137"/>
    </row>
    <row r="138" spans="1:9" x14ac:dyDescent="0.3">
      <c r="A138" t="s">
        <v>1614</v>
      </c>
      <c r="B138" t="str">
        <f t="shared" si="2"/>
        <v xml:space="preserve">dr.organic Virgin </v>
      </c>
      <c r="C138" s="3">
        <v>1</v>
      </c>
      <c r="D138" s="2">
        <v>1099</v>
      </c>
      <c r="E138" s="2">
        <f>Table4[[#This Row],[Price]]*Table4[[#This Row],[Orders]]</f>
        <v>1099</v>
      </c>
      <c r="G138"/>
      <c r="H138"/>
      <c r="I138"/>
    </row>
    <row r="139" spans="1:9" x14ac:dyDescent="0.3">
      <c r="A139" t="s">
        <v>1615</v>
      </c>
      <c r="B139" t="str">
        <f t="shared" si="2"/>
        <v xml:space="preserve">Oriflame Sweden </v>
      </c>
      <c r="C139" s="3">
        <v>95</v>
      </c>
      <c r="D139" s="2">
        <v>199</v>
      </c>
      <c r="E139" s="2">
        <f>Table4[[#This Row],[Price]]*Table4[[#This Row],[Orders]]</f>
        <v>18905</v>
      </c>
      <c r="G139"/>
      <c r="H139"/>
      <c r="I139"/>
    </row>
    <row r="140" spans="1:9" x14ac:dyDescent="0.3">
      <c r="A140" t="s">
        <v>1616</v>
      </c>
      <c r="B140" t="str">
        <f t="shared" si="2"/>
        <v xml:space="preserve">Amueroz Arabica </v>
      </c>
      <c r="C140" s="3">
        <v>166</v>
      </c>
      <c r="D140" s="2">
        <v>199</v>
      </c>
      <c r="E140" s="2">
        <f>Table4[[#This Row],[Price]]*Table4[[#This Row],[Orders]]</f>
        <v>33034</v>
      </c>
      <c r="G140"/>
      <c r="H140"/>
      <c r="I140"/>
    </row>
    <row r="141" spans="1:9" x14ac:dyDescent="0.3">
      <c r="A141" t="s">
        <v>1617</v>
      </c>
      <c r="B141" t="str">
        <f t="shared" si="2"/>
        <v xml:space="preserve">Nature's Tattva </v>
      </c>
      <c r="C141" s="3">
        <v>7</v>
      </c>
      <c r="D141" s="2">
        <v>284</v>
      </c>
      <c r="E141" s="2">
        <f>Table4[[#This Row],[Price]]*Table4[[#This Row],[Orders]]</f>
        <v>1988</v>
      </c>
      <c r="G141"/>
      <c r="H141"/>
      <c r="I141"/>
    </row>
    <row r="142" spans="1:9" x14ac:dyDescent="0.3">
      <c r="A142" t="s">
        <v>1618</v>
      </c>
      <c r="B142" t="str">
        <f t="shared" si="2"/>
        <v xml:space="preserve">Shahnaz Husain </v>
      </c>
      <c r="C142" s="3">
        <v>4</v>
      </c>
      <c r="D142" s="2">
        <v>1810</v>
      </c>
      <c r="E142" s="2">
        <f>Table4[[#This Row],[Price]]*Table4[[#This Row],[Orders]]</f>
        <v>7240</v>
      </c>
      <c r="G142"/>
      <c r="H142"/>
      <c r="I142"/>
    </row>
    <row r="143" spans="1:9" x14ac:dyDescent="0.3">
      <c r="A143" t="s">
        <v>1619</v>
      </c>
      <c r="B143" t="str">
        <f t="shared" si="2"/>
        <v xml:space="preserve">Crush Me </v>
      </c>
      <c r="C143" s="3">
        <v>5</v>
      </c>
      <c r="D143" s="2">
        <v>499</v>
      </c>
      <c r="E143" s="2">
        <f>Table4[[#This Row],[Price]]*Table4[[#This Row],[Orders]]</f>
        <v>2495</v>
      </c>
      <c r="G143"/>
      <c r="H143"/>
      <c r="I143"/>
    </row>
    <row r="144" spans="1:9" x14ac:dyDescent="0.3">
      <c r="A144" t="s">
        <v>1620</v>
      </c>
      <c r="B144" t="str">
        <f t="shared" si="2"/>
        <v xml:space="preserve">Bonnyhill Coconut </v>
      </c>
      <c r="C144" s="3">
        <v>1</v>
      </c>
      <c r="D144" s="2">
        <v>550</v>
      </c>
      <c r="E144" s="2">
        <f>Table4[[#This Row],[Price]]*Table4[[#This Row],[Orders]]</f>
        <v>550</v>
      </c>
      <c r="G144"/>
      <c r="H144"/>
      <c r="I144"/>
    </row>
    <row r="145" spans="1:8" x14ac:dyDescent="0.3">
      <c r="A145" t="s">
        <v>1621</v>
      </c>
      <c r="B145" t="str">
        <f t="shared" si="2"/>
        <v xml:space="preserve">Crush Me </v>
      </c>
      <c r="C145" s="3">
        <v>22</v>
      </c>
      <c r="D145" s="2">
        <v>279</v>
      </c>
      <c r="E145" s="2">
        <f>Table4[[#This Row],[Price]]*Table4[[#This Row],[Orders]]</f>
        <v>6138</v>
      </c>
      <c r="H145" s="18"/>
    </row>
    <row r="146" spans="1:8" x14ac:dyDescent="0.3">
      <c r="A146" t="s">
        <v>1622</v>
      </c>
      <c r="B146" t="str">
        <f t="shared" si="2"/>
        <v xml:space="preserve">Passion Indulge </v>
      </c>
      <c r="C146" s="3">
        <v>21</v>
      </c>
      <c r="D146" s="2">
        <v>365</v>
      </c>
      <c r="E146" s="2">
        <f>Table4[[#This Row],[Price]]*Table4[[#This Row],[Orders]]</f>
        <v>7665</v>
      </c>
    </row>
    <row r="147" spans="1:8" x14ac:dyDescent="0.3">
      <c r="A147" t="s">
        <v>1623</v>
      </c>
      <c r="B147" t="str">
        <f t="shared" si="2"/>
        <v xml:space="preserve">NIVEA TENDER </v>
      </c>
      <c r="C147" s="3">
        <v>3</v>
      </c>
      <c r="D147" s="2">
        <v>798</v>
      </c>
      <c r="E147" s="2">
        <f>Table4[[#This Row],[Price]]*Table4[[#This Row],[Orders]]</f>
        <v>2394</v>
      </c>
    </row>
    <row r="148" spans="1:8" x14ac:dyDescent="0.3">
      <c r="A148" t="s">
        <v>1624</v>
      </c>
      <c r="B148" t="str">
        <f t="shared" si="2"/>
        <v xml:space="preserve">PLUTUS PLUS </v>
      </c>
      <c r="C148" s="3">
        <v>5</v>
      </c>
      <c r="D148" s="2">
        <v>455</v>
      </c>
      <c r="E148" s="2">
        <f>Table4[[#This Row],[Price]]*Table4[[#This Row],[Orders]]</f>
        <v>2275</v>
      </c>
    </row>
    <row r="149" spans="1:8" x14ac:dyDescent="0.3">
      <c r="A149" t="s">
        <v>1625</v>
      </c>
      <c r="B149" t="str">
        <f t="shared" si="2"/>
        <v xml:space="preserve">Coco Soul </v>
      </c>
      <c r="C149" s="3">
        <v>10</v>
      </c>
      <c r="D149" s="2">
        <v>539</v>
      </c>
      <c r="E149" s="2">
        <f>Table4[[#This Row],[Price]]*Table4[[#This Row],[Orders]]</f>
        <v>5390</v>
      </c>
    </row>
    <row r="150" spans="1:8" x14ac:dyDescent="0.3">
      <c r="A150" t="s">
        <v>1626</v>
      </c>
      <c r="B150" t="str">
        <f t="shared" si="2"/>
        <v xml:space="preserve">BIOAYURVEDA Argan </v>
      </c>
      <c r="C150" s="3">
        <v>21</v>
      </c>
      <c r="D150" s="2">
        <v>1299</v>
      </c>
      <c r="E150" s="2">
        <f>Table4[[#This Row],[Price]]*Table4[[#This Row],[Orders]]</f>
        <v>27279</v>
      </c>
    </row>
    <row r="151" spans="1:8" x14ac:dyDescent="0.3">
      <c r="A151" t="s">
        <v>1627</v>
      </c>
      <c r="B151" t="str">
        <f t="shared" si="2"/>
        <v xml:space="preserve">Gandhi Pishtika, </v>
      </c>
      <c r="C151" s="3">
        <v>2</v>
      </c>
      <c r="D151" s="2">
        <v>499</v>
      </c>
      <c r="E151" s="2">
        <f>Table4[[#This Row],[Price]]*Table4[[#This Row],[Orders]]</f>
        <v>998</v>
      </c>
    </row>
    <row r="152" spans="1:8" x14ac:dyDescent="0.3">
      <c r="A152" t="s">
        <v>1628</v>
      </c>
      <c r="B152" t="str">
        <f t="shared" si="2"/>
        <v xml:space="preserve">HerbtoniQ Papaya </v>
      </c>
      <c r="C152" s="3">
        <v>20</v>
      </c>
      <c r="D152" s="2">
        <v>413</v>
      </c>
      <c r="E152" s="2">
        <f>Table4[[#This Row],[Price]]*Table4[[#This Row],[Orders]]</f>
        <v>8260</v>
      </c>
    </row>
    <row r="153" spans="1:8" x14ac:dyDescent="0.3">
      <c r="A153" t="s">
        <v>1629</v>
      </c>
      <c r="B153" t="str">
        <f t="shared" si="2"/>
        <v xml:space="preserve">Holy Natural </v>
      </c>
      <c r="C153" s="3">
        <v>3</v>
      </c>
      <c r="D153" s="2">
        <v>250</v>
      </c>
      <c r="E153" s="2">
        <f>Table4[[#This Row],[Price]]*Table4[[#This Row],[Orders]]</f>
        <v>750</v>
      </c>
    </row>
    <row r="154" spans="1:8" x14ac:dyDescent="0.3">
      <c r="A154" t="s">
        <v>1630</v>
      </c>
      <c r="B154" t="str">
        <f t="shared" si="2"/>
        <v xml:space="preserve">Ccatonic 100% </v>
      </c>
      <c r="C154" s="3">
        <v>2</v>
      </c>
      <c r="D154" s="2">
        <v>175</v>
      </c>
      <c r="E154" s="2">
        <f>Table4[[#This Row],[Price]]*Table4[[#This Row],[Orders]]</f>
        <v>350</v>
      </c>
    </row>
    <row r="155" spans="1:8" x14ac:dyDescent="0.3">
      <c r="A155" t="s">
        <v>1631</v>
      </c>
      <c r="B155" t="str">
        <f t="shared" si="2"/>
        <v xml:space="preserve">lumiglo Radiant </v>
      </c>
      <c r="C155" s="3">
        <v>85</v>
      </c>
      <c r="D155" s="2">
        <v>259</v>
      </c>
      <c r="E155" s="2">
        <f>Table4[[#This Row],[Price]]*Table4[[#This Row],[Orders]]</f>
        <v>22015</v>
      </c>
    </row>
    <row r="156" spans="1:8" x14ac:dyDescent="0.3">
      <c r="A156" t="s">
        <v>1632</v>
      </c>
      <c r="B156" t="str">
        <f t="shared" si="2"/>
        <v xml:space="preserve">feodora Anti </v>
      </c>
      <c r="C156" s="3">
        <v>7</v>
      </c>
      <c r="D156" s="2">
        <v>655</v>
      </c>
      <c r="E156" s="2">
        <f>Table4[[#This Row],[Price]]*Table4[[#This Row],[Orders]]</f>
        <v>4585</v>
      </c>
    </row>
    <row r="157" spans="1:8" x14ac:dyDescent="0.3">
      <c r="A157" t="s">
        <v>1633</v>
      </c>
      <c r="B157" t="str">
        <f t="shared" si="2"/>
        <v xml:space="preserve">Seer Secrets </v>
      </c>
      <c r="C157" s="3">
        <v>11</v>
      </c>
      <c r="D157" s="2">
        <v>299</v>
      </c>
      <c r="E157" s="2">
        <f>Table4[[#This Row],[Price]]*Table4[[#This Row],[Orders]]</f>
        <v>3289</v>
      </c>
    </row>
    <row r="158" spans="1:8" x14ac:dyDescent="0.3">
      <c r="A158" t="s">
        <v>1634</v>
      </c>
      <c r="B158" t="str">
        <f t="shared" si="2"/>
        <v xml:space="preserve">VAADI HERBALS </v>
      </c>
      <c r="C158" s="3">
        <v>13</v>
      </c>
      <c r="D158" s="2">
        <v>319</v>
      </c>
      <c r="E158" s="2">
        <f>Table4[[#This Row],[Price]]*Table4[[#This Row],[Orders]]</f>
        <v>4147</v>
      </c>
    </row>
    <row r="159" spans="1:8" x14ac:dyDescent="0.3">
      <c r="A159" t="s">
        <v>1635</v>
      </c>
      <c r="B159" t="str">
        <f t="shared" si="2"/>
        <v xml:space="preserve">WSA ESSENTIALS </v>
      </c>
      <c r="C159" s="3">
        <v>49</v>
      </c>
      <c r="D159" s="2">
        <v>220</v>
      </c>
      <c r="E159" s="2">
        <f>Table4[[#This Row],[Price]]*Table4[[#This Row],[Orders]]</f>
        <v>10780</v>
      </c>
    </row>
    <row r="160" spans="1:8" x14ac:dyDescent="0.3">
      <c r="A160" t="s">
        <v>1636</v>
      </c>
      <c r="B160" t="str">
        <f t="shared" si="2"/>
        <v xml:space="preserve">Sattvik Organics </v>
      </c>
      <c r="C160" s="3">
        <v>5</v>
      </c>
      <c r="D160" s="2">
        <v>559</v>
      </c>
      <c r="E160" s="2">
        <f>Table4[[#This Row],[Price]]*Table4[[#This Row],[Orders]]</f>
        <v>2795</v>
      </c>
    </row>
    <row r="161" spans="1:5" x14ac:dyDescent="0.3">
      <c r="A161" t="s">
        <v>1637</v>
      </c>
      <c r="B161" t="str">
        <f t="shared" si="2"/>
        <v xml:space="preserve">Ayurveda Essentials </v>
      </c>
      <c r="C161" s="3">
        <v>5</v>
      </c>
      <c r="D161" s="2">
        <v>330</v>
      </c>
      <c r="E161" s="2">
        <f>Table4[[#This Row],[Price]]*Table4[[#This Row],[Orders]]</f>
        <v>1650</v>
      </c>
    </row>
    <row r="162" spans="1:5" x14ac:dyDescent="0.3">
      <c r="A162" t="s">
        <v>1638</v>
      </c>
      <c r="B162" t="str">
        <f t="shared" si="2"/>
        <v xml:space="preserve">BIOAYURVEDA Complete </v>
      </c>
      <c r="C162" s="3">
        <v>33</v>
      </c>
      <c r="D162" s="2">
        <v>339</v>
      </c>
      <c r="E162" s="2">
        <f>Table4[[#This Row],[Price]]*Table4[[#This Row],[Orders]]</f>
        <v>11187</v>
      </c>
    </row>
    <row r="163" spans="1:5" x14ac:dyDescent="0.3">
      <c r="A163" t="s">
        <v>1639</v>
      </c>
      <c r="B163" t="str">
        <f t="shared" si="2"/>
        <v xml:space="preserve">WishCare Premium </v>
      </c>
      <c r="C163" s="3">
        <v>3</v>
      </c>
      <c r="D163" s="2">
        <v>949</v>
      </c>
      <c r="E163" s="2">
        <f>Table4[[#This Row],[Price]]*Table4[[#This Row],[Orders]]</f>
        <v>2847</v>
      </c>
    </row>
    <row r="164" spans="1:5" x14ac:dyDescent="0.3">
      <c r="A164" t="s">
        <v>1640</v>
      </c>
      <c r="B164" t="str">
        <f t="shared" si="2"/>
        <v xml:space="preserve">AARADHYAM Wax </v>
      </c>
      <c r="C164" s="3">
        <v>3</v>
      </c>
      <c r="D164" s="2">
        <v>105</v>
      </c>
      <c r="E164" s="2">
        <f>Table4[[#This Row],[Price]]*Table4[[#This Row],[Orders]]</f>
        <v>315</v>
      </c>
    </row>
    <row r="165" spans="1:5" x14ac:dyDescent="0.3">
      <c r="A165" t="s">
        <v>1641</v>
      </c>
      <c r="B165" t="str">
        <f t="shared" si="2"/>
        <v xml:space="preserve">WLDFLWR NTRLS </v>
      </c>
      <c r="C165" s="3">
        <v>4</v>
      </c>
      <c r="D165" s="2">
        <v>250</v>
      </c>
      <c r="E165" s="2">
        <f>Table4[[#This Row],[Price]]*Table4[[#This Row],[Orders]]</f>
        <v>1000</v>
      </c>
    </row>
    <row r="166" spans="1:5" x14ac:dyDescent="0.3">
      <c r="A166" t="s">
        <v>1642</v>
      </c>
      <c r="B166" t="str">
        <f t="shared" si="2"/>
        <v xml:space="preserve">NIVAN Strawberry </v>
      </c>
      <c r="C166" s="3">
        <v>5</v>
      </c>
      <c r="D166" s="2">
        <v>155</v>
      </c>
      <c r="E166" s="2">
        <f>Table4[[#This Row],[Price]]*Table4[[#This Row],[Orders]]</f>
        <v>775</v>
      </c>
    </row>
    <row r="167" spans="1:5" x14ac:dyDescent="0.3">
      <c r="A167" t="s">
        <v>1643</v>
      </c>
      <c r="B167" t="str">
        <f t="shared" si="2"/>
        <v xml:space="preserve">Pure Dead </v>
      </c>
      <c r="C167" s="3">
        <v>6</v>
      </c>
      <c r="D167" s="2">
        <v>350</v>
      </c>
      <c r="E167" s="2">
        <f>Table4[[#This Row],[Price]]*Table4[[#This Row],[Orders]]</f>
        <v>2100</v>
      </c>
    </row>
    <row r="168" spans="1:5" x14ac:dyDescent="0.3">
      <c r="A168" t="s">
        <v>1644</v>
      </c>
      <c r="B168" t="str">
        <f t="shared" si="2"/>
        <v xml:space="preserve">The Nile </v>
      </c>
      <c r="C168" s="3">
        <v>3</v>
      </c>
      <c r="D168" s="2">
        <v>329</v>
      </c>
      <c r="E168" s="2">
        <f>Table4[[#This Row],[Price]]*Table4[[#This Row],[Orders]]</f>
        <v>987</v>
      </c>
    </row>
    <row r="169" spans="1:5" x14ac:dyDescent="0.3">
      <c r="A169" t="s">
        <v>1645</v>
      </c>
      <c r="B169" t="str">
        <f t="shared" si="2"/>
        <v xml:space="preserve">PALMER'S Coconut </v>
      </c>
      <c r="C169" s="3">
        <v>10</v>
      </c>
      <c r="D169" s="2">
        <v>360</v>
      </c>
      <c r="E169" s="2">
        <f>Table4[[#This Row],[Price]]*Table4[[#This Row],[Orders]]</f>
        <v>3600</v>
      </c>
    </row>
    <row r="170" spans="1:5" x14ac:dyDescent="0.3">
      <c r="A170" t="s">
        <v>1646</v>
      </c>
      <c r="B170" t="str">
        <f t="shared" si="2"/>
        <v xml:space="preserve">LBERT Combo </v>
      </c>
      <c r="C170" s="3">
        <v>9</v>
      </c>
      <c r="D170" s="2">
        <v>499</v>
      </c>
      <c r="E170" s="2">
        <f>Table4[[#This Row],[Price]]*Table4[[#This Row],[Orders]]</f>
        <v>4491</v>
      </c>
    </row>
    <row r="171" spans="1:5" x14ac:dyDescent="0.3">
      <c r="A171" t="s">
        <v>1647</v>
      </c>
      <c r="B171" t="str">
        <f t="shared" si="2"/>
        <v xml:space="preserve">Majestik Bloom </v>
      </c>
      <c r="C171" s="3">
        <v>2</v>
      </c>
      <c r="D171" s="2">
        <v>459</v>
      </c>
      <c r="E171" s="2">
        <f>Table4[[#This Row],[Price]]*Table4[[#This Row],[Orders]]</f>
        <v>918</v>
      </c>
    </row>
    <row r="172" spans="1:5" x14ac:dyDescent="0.3">
      <c r="A172" t="s">
        <v>1648</v>
      </c>
      <c r="B172" t="str">
        <f t="shared" si="2"/>
        <v xml:space="preserve">lumiglo Combo </v>
      </c>
      <c r="C172" s="3">
        <v>4</v>
      </c>
      <c r="D172" s="2">
        <v>389</v>
      </c>
      <c r="E172" s="2">
        <f>Table4[[#This Row],[Price]]*Table4[[#This Row],[Orders]]</f>
        <v>1556</v>
      </c>
    </row>
    <row r="173" spans="1:5" x14ac:dyDescent="0.3">
      <c r="A173" t="s">
        <v>1649</v>
      </c>
      <c r="B173" t="str">
        <f t="shared" si="2"/>
        <v xml:space="preserve">urbangabru Lip </v>
      </c>
      <c r="C173" s="3">
        <v>3</v>
      </c>
      <c r="D173" s="2">
        <v>299</v>
      </c>
      <c r="E173" s="2">
        <f>Table4[[#This Row],[Price]]*Table4[[#This Row],[Orders]]</f>
        <v>897</v>
      </c>
    </row>
    <row r="174" spans="1:5" x14ac:dyDescent="0.3">
      <c r="A174" t="s">
        <v>1650</v>
      </c>
      <c r="B174" t="str">
        <f t="shared" si="2"/>
        <v xml:space="preserve">Gandhi Pishtika, </v>
      </c>
      <c r="C174" s="3">
        <v>3</v>
      </c>
      <c r="D174" s="2">
        <v>249</v>
      </c>
      <c r="E174" s="2">
        <f>Table4[[#This Row],[Price]]*Table4[[#This Row],[Orders]]</f>
        <v>747</v>
      </c>
    </row>
    <row r="175" spans="1:5" x14ac:dyDescent="0.3">
      <c r="A175" t="s">
        <v>1651</v>
      </c>
      <c r="B175" t="str">
        <f t="shared" si="2"/>
        <v xml:space="preserve">AARADHYAM Film </v>
      </c>
      <c r="C175" s="3">
        <v>3</v>
      </c>
      <c r="D175" s="2">
        <v>343</v>
      </c>
      <c r="E175" s="2">
        <f>Table4[[#This Row],[Price]]*Table4[[#This Row],[Orders]]</f>
        <v>1029</v>
      </c>
    </row>
    <row r="176" spans="1:5" x14ac:dyDescent="0.3">
      <c r="A176" t="s">
        <v>1652</v>
      </c>
      <c r="B176" t="str">
        <f t="shared" si="2"/>
        <v xml:space="preserve">ESSENTIA EXTRACTS </v>
      </c>
      <c r="C176" s="3">
        <v>3</v>
      </c>
      <c r="D176" s="2">
        <v>189</v>
      </c>
      <c r="E176" s="2">
        <f>Table4[[#This Row],[Price]]*Table4[[#This Row],[Orders]]</f>
        <v>567</v>
      </c>
    </row>
    <row r="177" spans="1:5" x14ac:dyDescent="0.3">
      <c r="A177" t="s">
        <v>1653</v>
      </c>
      <c r="B177" t="str">
        <f t="shared" si="2"/>
        <v xml:space="preserve">Leeya Skin </v>
      </c>
      <c r="C177" s="3">
        <v>11</v>
      </c>
      <c r="D177" s="2">
        <v>935</v>
      </c>
      <c r="E177" s="2">
        <f>Table4[[#This Row],[Price]]*Table4[[#This Row],[Orders]]</f>
        <v>10285</v>
      </c>
    </row>
    <row r="178" spans="1:5" x14ac:dyDescent="0.3">
      <c r="A178" t="s">
        <v>1654</v>
      </c>
      <c r="B178" t="str">
        <f t="shared" si="2"/>
        <v xml:space="preserve">BodyHerbals Tropical </v>
      </c>
      <c r="C178" s="3">
        <v>3</v>
      </c>
      <c r="D178" s="2">
        <v>1998</v>
      </c>
      <c r="E178" s="2">
        <f>Table4[[#This Row],[Price]]*Table4[[#This Row],[Orders]]</f>
        <v>5994</v>
      </c>
    </row>
    <row r="179" spans="1:5" x14ac:dyDescent="0.3">
      <c r="A179" t="s">
        <v>1655</v>
      </c>
      <c r="B179" t="str">
        <f t="shared" si="2"/>
        <v xml:space="preserve">Bluejack Deziine </v>
      </c>
      <c r="C179" s="3">
        <v>20</v>
      </c>
      <c r="D179" s="2">
        <v>219</v>
      </c>
      <c r="E179" s="2">
        <f>Table4[[#This Row],[Price]]*Table4[[#This Row],[Orders]]</f>
        <v>4380</v>
      </c>
    </row>
    <row r="180" spans="1:5" x14ac:dyDescent="0.3">
      <c r="A180" t="s">
        <v>1656</v>
      </c>
      <c r="B180" t="str">
        <f t="shared" si="2"/>
        <v xml:space="preserve">Mom &amp; </v>
      </c>
      <c r="C180" s="3">
        <v>22</v>
      </c>
      <c r="D180" s="2">
        <v>1168</v>
      </c>
      <c r="E180" s="2">
        <f>Table4[[#This Row],[Price]]*Table4[[#This Row],[Orders]]</f>
        <v>25696</v>
      </c>
    </row>
    <row r="181" spans="1:5" x14ac:dyDescent="0.3">
      <c r="A181" t="s">
        <v>1657</v>
      </c>
      <c r="B181" t="str">
        <f t="shared" si="2"/>
        <v xml:space="preserve">ASTABERRY Gold </v>
      </c>
      <c r="C181" s="3">
        <v>21</v>
      </c>
      <c r="D181" s="2">
        <v>190</v>
      </c>
      <c r="E181" s="2">
        <f>Table4[[#This Row],[Price]]*Table4[[#This Row],[Orders]]</f>
        <v>3990</v>
      </c>
    </row>
    <row r="182" spans="1:5" x14ac:dyDescent="0.3">
      <c r="A182" t="s">
        <v>1658</v>
      </c>
      <c r="B182" t="str">
        <f t="shared" si="2"/>
        <v xml:space="preserve">Nature's Secret </v>
      </c>
      <c r="C182" s="3">
        <v>86</v>
      </c>
      <c r="D182" s="2">
        <v>594</v>
      </c>
      <c r="E182" s="2">
        <f>Table4[[#This Row],[Price]]*Table4[[#This Row],[Orders]]</f>
        <v>51084</v>
      </c>
    </row>
    <row r="183" spans="1:5" x14ac:dyDescent="0.3">
      <c r="A183" t="s">
        <v>1659</v>
      </c>
      <c r="B183" t="str">
        <f t="shared" si="2"/>
        <v xml:space="preserve">Prakrta VITA'MUM' </v>
      </c>
      <c r="C183" s="3">
        <v>4</v>
      </c>
      <c r="D183" s="2">
        <v>468</v>
      </c>
      <c r="E183" s="2">
        <f>Table4[[#This Row],[Price]]*Table4[[#This Row],[Orders]]</f>
        <v>1872</v>
      </c>
    </row>
    <row r="184" spans="1:5" x14ac:dyDescent="0.3">
      <c r="A184" t="s">
        <v>1660</v>
      </c>
      <c r="B184" t="str">
        <f t="shared" si="2"/>
        <v xml:space="preserve">Majestik Bloom </v>
      </c>
      <c r="C184" s="3">
        <v>2</v>
      </c>
      <c r="D184" s="2">
        <v>443</v>
      </c>
      <c r="E184" s="2">
        <f>Table4[[#This Row],[Price]]*Table4[[#This Row],[Orders]]</f>
        <v>886</v>
      </c>
    </row>
    <row r="185" spans="1:5" x14ac:dyDescent="0.3">
      <c r="A185" t="s">
        <v>1661</v>
      </c>
      <c r="B185" t="str">
        <f t="shared" si="2"/>
        <v xml:space="preserve">avk AloeVera </v>
      </c>
      <c r="C185" s="3">
        <v>3</v>
      </c>
      <c r="D185" s="2">
        <v>149</v>
      </c>
      <c r="E185" s="2">
        <f>Table4[[#This Row],[Price]]*Table4[[#This Row],[Orders]]</f>
        <v>447</v>
      </c>
    </row>
    <row r="186" spans="1:5" x14ac:dyDescent="0.3">
      <c r="A186" t="s">
        <v>1662</v>
      </c>
      <c r="B186" t="str">
        <f t="shared" si="2"/>
        <v xml:space="preserve">FOREST FOUND </v>
      </c>
      <c r="C186" s="3">
        <v>3</v>
      </c>
      <c r="D186" s="2">
        <v>199</v>
      </c>
      <c r="E186" s="2">
        <f>Table4[[#This Row],[Price]]*Table4[[#This Row],[Orders]]</f>
        <v>597</v>
      </c>
    </row>
    <row r="187" spans="1:5" x14ac:dyDescent="0.3">
      <c r="A187" t="s">
        <v>1663</v>
      </c>
      <c r="B187" t="str">
        <f t="shared" si="2"/>
        <v xml:space="preserve">BIOAYURVEDA Complete </v>
      </c>
      <c r="C187" s="3">
        <v>6</v>
      </c>
      <c r="D187" s="2">
        <v>799</v>
      </c>
      <c r="E187" s="2">
        <f>Table4[[#This Row],[Price]]*Table4[[#This Row],[Orders]]</f>
        <v>4794</v>
      </c>
    </row>
    <row r="188" spans="1:5" x14ac:dyDescent="0.3">
      <c r="A188" t="s">
        <v>1664</v>
      </c>
      <c r="B188" t="str">
        <f t="shared" si="2"/>
        <v xml:space="preserve">MYYNTI Hair </v>
      </c>
      <c r="C188" s="3">
        <v>13</v>
      </c>
      <c r="D188" s="2">
        <v>165</v>
      </c>
      <c r="E188" s="2">
        <f>Table4[[#This Row],[Price]]*Table4[[#This Row],[Orders]]</f>
        <v>2145</v>
      </c>
    </row>
    <row r="189" spans="1:5" x14ac:dyDescent="0.3">
      <c r="A189" t="s">
        <v>1665</v>
      </c>
      <c r="B189" t="str">
        <f t="shared" si="2"/>
        <v xml:space="preserve">maxglow SALT </v>
      </c>
      <c r="C189" s="3">
        <v>8</v>
      </c>
      <c r="D189" s="2">
        <v>299</v>
      </c>
      <c r="E189" s="2">
        <f>Table4[[#This Row],[Price]]*Table4[[#This Row],[Orders]]</f>
        <v>2392</v>
      </c>
    </row>
    <row r="190" spans="1:5" x14ac:dyDescent="0.3">
      <c r="A190" t="s">
        <v>1666</v>
      </c>
      <c r="B190" t="str">
        <f t="shared" si="2"/>
        <v xml:space="preserve">Birla Healthcare </v>
      </c>
      <c r="C190" s="3">
        <v>6</v>
      </c>
      <c r="D190" s="2">
        <v>150</v>
      </c>
      <c r="E190" s="2">
        <f>Table4[[#This Row],[Price]]*Table4[[#This Row],[Orders]]</f>
        <v>900</v>
      </c>
    </row>
    <row r="191" spans="1:5" x14ac:dyDescent="0.3">
      <c r="A191" t="s">
        <v>1667</v>
      </c>
      <c r="B191" t="str">
        <f t="shared" si="2"/>
        <v xml:space="preserve">ST.IVES Renewing </v>
      </c>
      <c r="C191" s="3">
        <v>6</v>
      </c>
      <c r="D191" s="2">
        <v>489</v>
      </c>
      <c r="E191" s="2">
        <f>Table4[[#This Row],[Price]]*Table4[[#This Row],[Orders]]</f>
        <v>2934</v>
      </c>
    </row>
    <row r="192" spans="1:5" x14ac:dyDescent="0.3">
      <c r="A192" t="s">
        <v>1668</v>
      </c>
      <c r="B192" t="str">
        <f t="shared" si="2"/>
        <v xml:space="preserve">RUDRAYA Hard </v>
      </c>
      <c r="C192" s="3">
        <v>60</v>
      </c>
      <c r="D192" s="2">
        <v>149</v>
      </c>
      <c r="E192" s="2">
        <f>Table4[[#This Row],[Price]]*Table4[[#This Row],[Orders]]</f>
        <v>8940</v>
      </c>
    </row>
    <row r="193" spans="1:5" x14ac:dyDescent="0.3">
      <c r="A193" t="s">
        <v>1669</v>
      </c>
      <c r="B193" t="str">
        <f t="shared" si="2"/>
        <v xml:space="preserve">Lakshmi krishna </v>
      </c>
      <c r="C193" s="3">
        <v>4</v>
      </c>
      <c r="D193" s="2">
        <v>249</v>
      </c>
      <c r="E193" s="2">
        <f>Table4[[#This Row],[Price]]*Table4[[#This Row],[Orders]]</f>
        <v>996</v>
      </c>
    </row>
    <row r="194" spans="1:5" x14ac:dyDescent="0.3">
      <c r="A194" t="s">
        <v>1670</v>
      </c>
      <c r="B194" t="str">
        <f t="shared" si="2"/>
        <v xml:space="preserve">DEEPAK High </v>
      </c>
      <c r="C194" s="3">
        <v>6</v>
      </c>
      <c r="D194" s="2">
        <v>195</v>
      </c>
      <c r="E194" s="2">
        <f>Table4[[#This Row],[Price]]*Table4[[#This Row],[Orders]]</f>
        <v>1170</v>
      </c>
    </row>
    <row r="195" spans="1:5" x14ac:dyDescent="0.3">
      <c r="A195" t="s">
        <v>1671</v>
      </c>
      <c r="B195" t="str">
        <f t="shared" ref="B195:B197" si="3">MID(A195,1,SEARCH(" ",A195,SEARCH(" ",A195)+1))</f>
        <v xml:space="preserve">BodyHerbals Nimbadi </v>
      </c>
      <c r="C195" s="3">
        <v>13</v>
      </c>
      <c r="D195" s="2">
        <v>398</v>
      </c>
      <c r="E195" s="2">
        <f>Table4[[#This Row],[Price]]*Table4[[#This Row],[Orders]]</f>
        <v>5174</v>
      </c>
    </row>
    <row r="196" spans="1:5" x14ac:dyDescent="0.3">
      <c r="A196" t="s">
        <v>1672</v>
      </c>
      <c r="B196" t="str">
        <f t="shared" si="3"/>
        <v xml:space="preserve">BSD Organics </v>
      </c>
      <c r="C196" s="3">
        <v>16</v>
      </c>
      <c r="D196" s="2">
        <v>140</v>
      </c>
      <c r="E196" s="2">
        <f>Table4[[#This Row],[Price]]*Table4[[#This Row],[Orders]]</f>
        <v>2240</v>
      </c>
    </row>
    <row r="197" spans="1:5" x14ac:dyDescent="0.3">
      <c r="A197" t="s">
        <v>1673</v>
      </c>
      <c r="B197" t="str">
        <f t="shared" si="3"/>
        <v xml:space="preserve">SKY BEAUTY </v>
      </c>
      <c r="C197" s="3">
        <v>9</v>
      </c>
      <c r="D197" s="2">
        <v>599</v>
      </c>
      <c r="E197" s="2">
        <f>Table4[[#This Row],[Price]]*Table4[[#This Row],[Orders]]</f>
        <v>5391</v>
      </c>
    </row>
  </sheetData>
  <autoFilter ref="G5:I144" xr:uid="{FFA22ADA-758A-4F7F-BBDF-C8A6FBBBC2AE}"/>
  <mergeCells count="1">
    <mergeCell ref="G4:I4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Pain Care Oil</vt:lpstr>
      <vt:lpstr>Hair care module</vt:lpstr>
      <vt:lpstr>Skin care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Prasad</dc:creator>
  <cp:lastModifiedBy>Vijay Balaji</cp:lastModifiedBy>
  <dcterms:created xsi:type="dcterms:W3CDTF">2021-09-15T19:34:34Z</dcterms:created>
  <dcterms:modified xsi:type="dcterms:W3CDTF">2021-09-15T21:22:05Z</dcterms:modified>
</cp:coreProperties>
</file>