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216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M2" i="1" l="1"/>
  <c r="K3" i="1"/>
  <c r="K4" i="1"/>
  <c r="K5" i="1"/>
  <c r="K6" i="1"/>
  <c r="K7" i="1"/>
  <c r="K8" i="1"/>
  <c r="K9" i="1"/>
  <c r="K10" i="1"/>
  <c r="K11" i="1"/>
  <c r="K12" i="1"/>
  <c r="K13" i="1"/>
  <c r="N2" i="1"/>
  <c r="L2" i="1" l="1"/>
</calcChain>
</file>

<file path=xl/sharedStrings.xml><?xml version="1.0" encoding="utf-8"?>
<sst xmlns="http://schemas.openxmlformats.org/spreadsheetml/2006/main" count="26" uniqueCount="26">
  <si>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</si>
  <si>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</si>
  <si>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</si>
  <si>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</si>
  <si>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</si>
  <si>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</si>
  <si>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</si>
  <si>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</si>
  <si>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</si>
  <si>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</si>
  <si>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</si>
  <si>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</si>
  <si>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</si>
  <si>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</si>
  <si>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</si>
  <si>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</si>
  <si>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</si>
  <si>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</si>
  <si>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</si>
  <si>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</si>
  <si>
    <t>best UB</t>
  </si>
  <si>
    <t>best LB</t>
  </si>
  <si>
    <t>Better/Equal/Worse</t>
  </si>
  <si>
    <t>Total Better</t>
  </si>
  <si>
    <t>Total Equal</t>
  </si>
  <si>
    <t>Total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</si>
</sst>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>
    <font>
      <sz val="11"/>
      <color theme="1"/>
      <name val="Calibri"/>
      <family val="2"/>
      <charset val="238"/>
      <scheme val="minor"/>
    </font>
    <font>
      <sz val="11"/>
      <color rgb="FF000000"/>
      <name val="Liberation Sans"/>
      <charset val="238"/>
    </font>
    <font>
      <sz val="11"/>
      <color rgb="FF9C0006"/>
      <name val="Liberation Sans"/>
      <charset val="238"/>
    </font>
    <font>
      <sz val="11"/>
      <color rgb="FF006100"/>
      <name val="Liberation Sans"/>
      <charset val="238"/>
    </font>
    <font>
      <sz val="11"/>
      <color rgb="FF9C6500"/>
      <name val="Liberation Sans"/>
      <charset val="238"/>
    </font>
    <font>
      <b/>
      <i/>
      <sz val="16"/>
      <color rgb="FF000000"/>
      <name val="Liberation Sans"/>
      <charset val="238"/>
    </font>
    <font>
      <b/>
      <i/>
      <u/>
      <sz val="11"/>
      <color rgb="FF000000"/>
      <name val="Liberation Sans"/>
      <charset val="238"/>
    </font>
    <font>
      <i/>
      <sz val="11"/>
      <color rgb="FF000000"/>
      <name val="Liberatio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164" fontId="6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7" fillId="5" borderId="0" xfId="1" applyFont="1" applyFill="1" applyAlignment="1">
      <alignment horizontal="center"/>
    </xf>
    <xf numFmtId="0" fontId="1" fillId="5" borderId="0" xfId="1" applyFill="1" applyAlignment="1">
      <alignment horizontal="center"/>
    </xf>
  </cellXfs>
  <cellStyles count="9">
    <cellStyle name="cf1" xfId="2"/>
    <cellStyle name="cf2" xfId="3"/>
    <cellStyle name="cf3" xfId="4"/>
    <cellStyle name="Heading" xfId="5"/>
    <cellStyle name="Heading1" xfId="6"/>
    <cellStyle name="Normal" xfId="0" builtinId="0"/>
    <cellStyle name="Normal 2" xfId="1"/>
    <cellStyle name="Result" xfId="7"/>
    <cellStyle name="Result2" xfId="8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3" sqref="E3"/>
    </sheetView>
  </sheetViews>
  <sheetFormatPr defaultRowHeight="15"/>
  <cols>
    <col min="2" max="2" width="14" bestFit="1" customWidth="1"/>
    <col min="3" max="4" width="14" customWidth="1"/>
    <col min="5" max="9" width="14.7109375" customWidth="1"/>
    <col min="10" max="10" width="15.85546875" bestFit="1" customWidth="1"/>
    <col min="11" max="11" width="19.140625" bestFit="1" customWidth="1"/>
    <col min="13" max="13" width="10.7109375" bestFit="1" customWidth="1"/>
    <col min="14" max="14" width="11.5703125" bestFit="1" customWidth="1"/>
  </cols>
  <sheetData>
    <row r="1" spans="1:14">
      <c r="A1" t="s">
        <v>0</v>
      </c>
      <c r="B1" t="s">
        <v>1</v>
      </c>
      <c r="C1" s="2" t="s">
        <v>20</v>
      </c>
      <c r="D1" s="2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>
        <v>1</v>
      </c>
      <c r="B2" t="s">
        <v>8</v>
      </c>
      <c r="C2" s="3">
        <v>265</v>
      </c>
      <c r="D2" s="3">
        <v>265</v>
      </c>
      <c r="E2">
        <v>265</v>
      </c>
      <c r="F2">
        <v>33.000999999999998</v>
      </c>
      <c r="G2">
        <v>265</v>
      </c>
      <c r="H2">
        <v>35.988</v>
      </c>
      <c r="I2">
        <v>265</v>
      </c>
      <c r="J2">
        <v>34.344099999999997</v>
      </c>
      <c r="K2" s="1" t="str">
        <f>IF(E2=D2,"Equal",IF(E2&lt;D2,"Better", "Worse"))</f>
        <v>Equal</v>
      </c>
      <c r="L2" s="1">
        <f>COUNTIF(K2:K13,"Better")</f>
        <v>0</v>
      </c>
      <c r="M2" s="1">
        <f>COUNTIF(K2:K13,"Equal")</f>
        <v>10</v>
      </c>
      <c r="N2" s="1">
        <f>COUNTIF(K2:K13,"Worse")</f>
        <v>2</v>
      </c>
    </row>
    <row r="3" spans="1:14">
      <c r="A3">
        <v>2</v>
      </c>
      <c r="B3" t="s">
        <v>9</v>
      </c>
      <c r="C3" s="3">
        <v>293</v>
      </c>
      <c r="D3" s="3">
        <v>293</v>
      </c>
      <c r="E3">
        <v>293</v>
      </c>
      <c r="F3">
        <v>33.101999999999997</v>
      </c>
      <c r="G3">
        <v>293</v>
      </c>
      <c r="H3">
        <v>38.609000000000002</v>
      </c>
      <c r="I3">
        <v>293</v>
      </c>
      <c r="J3">
        <v>35.0396</v>
      </c>
      <c r="K3" s="1" t="str">
        <f t="shared" ref="K3:K13" si="0">IF(E3=D3,"Equal",IF(E3&lt;D3,"Better", "Worse"))</f>
        <v>Equal</v>
      </c>
      <c r="L3" s="1"/>
      <c r="M3" s="1"/>
      <c r="N3" s="1"/>
    </row>
    <row r="4" spans="1:14">
      <c r="A4">
        <v>3</v>
      </c>
      <c r="B4" t="s">
        <v>10</v>
      </c>
      <c r="C4" s="3">
        <v>255</v>
      </c>
      <c r="D4" s="3">
        <v>255</v>
      </c>
      <c r="E4">
        <v>255</v>
      </c>
      <c r="F4">
        <v>29.998000000000001</v>
      </c>
      <c r="G4">
        <v>255</v>
      </c>
      <c r="H4">
        <v>38.735999999999997</v>
      </c>
      <c r="I4">
        <v>255</v>
      </c>
      <c r="J4">
        <v>33.4099</v>
      </c>
      <c r="K4" s="1" t="str">
        <f t="shared" si="0"/>
        <v>Equal</v>
      </c>
      <c r="L4" s="1"/>
      <c r="M4" s="1"/>
      <c r="N4" s="1"/>
    </row>
    <row r="5" spans="1:14">
      <c r="A5">
        <v>4</v>
      </c>
      <c r="B5" t="s">
        <v>11</v>
      </c>
      <c r="C5" s="3">
        <v>268</v>
      </c>
      <c r="D5" s="3">
        <v>268</v>
      </c>
      <c r="E5">
        <v>280</v>
      </c>
      <c r="F5">
        <v>31.449000000000002</v>
      </c>
      <c r="G5">
        <v>280</v>
      </c>
      <c r="H5">
        <v>35.909999999999997</v>
      </c>
      <c r="I5">
        <v>280</v>
      </c>
      <c r="J5">
        <v>33.405999999999999</v>
      </c>
      <c r="K5" s="1" t="str">
        <f t="shared" si="0"/>
        <v>Worse</v>
      </c>
      <c r="L5" s="1"/>
      <c r="M5" s="1"/>
      <c r="N5" s="1"/>
    </row>
    <row r="6" spans="1:14">
      <c r="A6">
        <v>5</v>
      </c>
      <c r="B6" t="s">
        <v>12</v>
      </c>
      <c r="C6" s="3">
        <v>249</v>
      </c>
      <c r="D6" s="3">
        <v>249</v>
      </c>
      <c r="E6">
        <v>249</v>
      </c>
      <c r="F6">
        <v>31.292999999999999</v>
      </c>
      <c r="G6">
        <v>249</v>
      </c>
      <c r="H6">
        <v>35.890999999999998</v>
      </c>
      <c r="I6">
        <v>249</v>
      </c>
      <c r="J6">
        <v>32.9664</v>
      </c>
      <c r="K6" s="1" t="str">
        <f t="shared" si="0"/>
        <v>Equal</v>
      </c>
      <c r="L6" s="1"/>
      <c r="M6" s="1"/>
      <c r="N6" s="1"/>
    </row>
    <row r="7" spans="1:14">
      <c r="A7">
        <v>6</v>
      </c>
      <c r="B7" t="s">
        <v>13</v>
      </c>
      <c r="C7" s="3">
        <v>167</v>
      </c>
      <c r="D7" s="3">
        <v>167</v>
      </c>
      <c r="E7">
        <v>169</v>
      </c>
      <c r="F7">
        <v>30.995999999999999</v>
      </c>
      <c r="G7">
        <v>169</v>
      </c>
      <c r="H7">
        <v>40.622</v>
      </c>
      <c r="I7">
        <v>169</v>
      </c>
      <c r="J7">
        <v>34.293699999999994</v>
      </c>
      <c r="K7" s="1" t="str">
        <f t="shared" si="0"/>
        <v>Worse</v>
      </c>
      <c r="L7" s="1"/>
      <c r="M7" s="1"/>
      <c r="N7" s="1"/>
    </row>
    <row r="8" spans="1:14">
      <c r="A8">
        <v>7</v>
      </c>
      <c r="B8" t="s">
        <v>14</v>
      </c>
      <c r="C8" s="3">
        <v>198</v>
      </c>
      <c r="D8" s="3">
        <v>198</v>
      </c>
      <c r="E8">
        <v>198</v>
      </c>
      <c r="F8">
        <v>30.84</v>
      </c>
      <c r="G8">
        <v>201</v>
      </c>
      <c r="H8">
        <v>32.274999999999999</v>
      </c>
      <c r="I8">
        <v>200.7</v>
      </c>
      <c r="J8">
        <v>31.555400000000002</v>
      </c>
      <c r="K8" s="1" t="str">
        <f t="shared" si="0"/>
        <v>Equal</v>
      </c>
      <c r="L8" s="1"/>
      <c r="M8" s="1"/>
      <c r="N8" s="1"/>
    </row>
    <row r="9" spans="1:14">
      <c r="A9">
        <v>8</v>
      </c>
      <c r="B9" t="s">
        <v>15</v>
      </c>
      <c r="C9" s="3">
        <v>167</v>
      </c>
      <c r="D9" s="3">
        <v>167</v>
      </c>
      <c r="E9">
        <v>167</v>
      </c>
      <c r="F9">
        <v>30.244</v>
      </c>
      <c r="G9">
        <v>170</v>
      </c>
      <c r="H9">
        <v>35.271000000000001</v>
      </c>
      <c r="I9">
        <v>169.4</v>
      </c>
      <c r="J9">
        <v>33.736899999999999</v>
      </c>
      <c r="K9" s="1" t="str">
        <f t="shared" si="0"/>
        <v>Equal</v>
      </c>
      <c r="L9" s="1"/>
      <c r="M9" s="1"/>
      <c r="N9" s="1"/>
    </row>
    <row r="10" spans="1:14">
      <c r="A10">
        <v>9</v>
      </c>
      <c r="B10" t="s">
        <v>16</v>
      </c>
      <c r="C10" s="3">
        <v>183</v>
      </c>
      <c r="D10" s="3">
        <v>183</v>
      </c>
      <c r="E10">
        <v>183</v>
      </c>
      <c r="F10">
        <v>32.228999999999999</v>
      </c>
      <c r="G10">
        <v>186</v>
      </c>
      <c r="H10">
        <v>41.167999999999999</v>
      </c>
      <c r="I10">
        <v>185.4</v>
      </c>
      <c r="J10">
        <v>35.744300000000003</v>
      </c>
      <c r="K10" s="1" t="str">
        <f t="shared" si="0"/>
        <v>Equal</v>
      </c>
      <c r="L10" s="1"/>
      <c r="M10" s="1"/>
      <c r="N10" s="1"/>
    </row>
    <row r="11" spans="1:14">
      <c r="A11">
        <v>10</v>
      </c>
      <c r="B11" t="s">
        <v>17</v>
      </c>
      <c r="C11" s="3">
        <v>211</v>
      </c>
      <c r="D11" s="3">
        <v>211</v>
      </c>
      <c r="E11">
        <v>211</v>
      </c>
      <c r="F11">
        <v>37.19</v>
      </c>
      <c r="G11">
        <v>216</v>
      </c>
      <c r="H11">
        <v>41.308</v>
      </c>
      <c r="I11">
        <v>213.4</v>
      </c>
      <c r="J11">
        <v>38.977699999999999</v>
      </c>
      <c r="K11" s="1" t="str">
        <f t="shared" si="0"/>
        <v>Equal</v>
      </c>
      <c r="L11" s="1"/>
      <c r="M11" s="1"/>
      <c r="N11" s="1"/>
    </row>
    <row r="12" spans="1:14">
      <c r="A12">
        <v>11</v>
      </c>
      <c r="B12" t="s">
        <v>18</v>
      </c>
      <c r="C12" s="3">
        <v>229</v>
      </c>
      <c r="D12" s="3">
        <v>229</v>
      </c>
      <c r="E12">
        <v>229</v>
      </c>
      <c r="F12">
        <v>31.995000000000001</v>
      </c>
      <c r="G12">
        <v>232</v>
      </c>
      <c r="H12">
        <v>41.432000000000002</v>
      </c>
      <c r="I12">
        <v>231.7</v>
      </c>
      <c r="J12">
        <v>34.891199999999998</v>
      </c>
      <c r="K12" s="1" t="str">
        <f t="shared" si="0"/>
        <v>Equal</v>
      </c>
      <c r="L12" s="1"/>
      <c r="M12" s="1"/>
      <c r="N12" s="1"/>
    </row>
    <row r="13" spans="1:14">
      <c r="A13">
        <v>12</v>
      </c>
      <c r="B13" t="s">
        <v>19</v>
      </c>
      <c r="C13" s="3">
        <v>207</v>
      </c>
      <c r="D13" s="3">
        <v>207</v>
      </c>
      <c r="E13">
        <v>207</v>
      </c>
      <c r="F13">
        <v>30.887</v>
      </c>
      <c r="G13">
        <v>207</v>
      </c>
      <c r="H13">
        <v>34.552999999999997</v>
      </c>
      <c r="I13">
        <v>207</v>
      </c>
      <c r="J13">
        <v>32.427999999999997</v>
      </c>
      <c r="K13" s="1" t="str">
        <f t="shared" si="0"/>
        <v>Equal</v>
      </c>
      <c r="L13" s="1"/>
      <c r="M13" s="1"/>
      <c r="N13" s="1"/>
    </row>
    <row r="14" spans="1:14">
      <c r="K14" s="1"/>
      <c r="L14" s="1"/>
      <c r="M14" s="1"/>
      <c r="N14" s="1"/>
    </row>
  </sheetData>
  <conditionalFormatting sqref="K2:K14">
    <cfRule type="cellIs" dxfId="3" priority="3" stopIfTrue="1" operator="equal">
      <formula>"Better"</formula>
    </cfRule>
  </conditionalFormatting>
  <conditionalFormatting sqref="K2:K14">
    <cfRule type="cellIs" dxfId="2" priority="2" stopIfTrue="1" operator="equal">
      <formula>"Equal"</formula>
    </cfRule>
  </conditionalFormatting>
  <conditionalFormatting sqref="K2:K14">
    <cfRule type="cellIs" dxfId="1" priority="1" stopIfTrue="1" operator="equal">
      <formula>"Equal"</formula>
    </cfRule>
  </conditionalFormatting>
  <conditionalFormatting sqref="K2:K14">
    <cfRule type="cellIs" dxfId="0" priority="4" stopIfTrue="1" operator="equal">
      <formula>"Worse"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2015-11-16T10:14:31Z</dcterms:created>
  <dcterms:modified xsi:type="dcterms:W3CDTF">2015-11-17T06:17:15Z</dcterms:modified>
</cp:coreProperties>
</file>