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16" yWindow="69" windowWidth="15090" windowHeight="5504" activeTab="6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OK" sheetId="8" r:id="rId7"/>
    <sheet name="Sheet9" sheetId="9" r:id="rId8"/>
  </sheets>
  <calcPr calcId="144525"/>
</workbook>
</file>

<file path=xl/calcChain.xml><?xml version="1.0" encoding="utf-8"?>
<calcChain xmlns="http://schemas.openxmlformats.org/spreadsheetml/2006/main">
  <c r="J17" i="9" l="1"/>
  <c r="J5" i="9"/>
  <c r="J19" i="7"/>
  <c r="E17" i="7"/>
  <c r="E16" i="7"/>
  <c r="A10" i="6"/>
  <c r="J5" i="3"/>
  <c r="C18" i="3" l="1"/>
  <c r="C17" i="3"/>
  <c r="Y17" i="2"/>
  <c r="Y16" i="2"/>
  <c r="U17" i="2"/>
  <c r="U16" i="2"/>
  <c r="Q17" i="2"/>
  <c r="Q16" i="2"/>
  <c r="M17" i="2"/>
  <c r="M16" i="2"/>
  <c r="I18" i="2"/>
</calcChain>
</file>

<file path=xl/sharedStrings.xml><?xml version="1.0" encoding="utf-8"?>
<sst xmlns="http://schemas.openxmlformats.org/spreadsheetml/2006/main" count="764" uniqueCount="87">
  <si>
    <t>TourIndex</t>
  </si>
  <si>
    <t>int</t>
  </si>
  <si>
    <t>VisitIndex</t>
  </si>
  <si>
    <t>RemovedPOI_ID</t>
  </si>
  <si>
    <t>InsertedPOI_ID</t>
  </si>
  <si>
    <t>InsertedVisitStartTime</t>
  </si>
  <si>
    <t>float</t>
  </si>
  <si>
    <t>InsertedVisitEndTime</t>
  </si>
  <si>
    <t>DistanceFromPrevioiusPoint</t>
  </si>
  <si>
    <t>DistanceToNextPoint</t>
  </si>
  <si>
    <t>RemoveIndexInOffList</t>
  </si>
  <si>
    <t>POI_ID</t>
  </si>
  <si>
    <t>constraints</t>
  </si>
  <si>
    <t>clsConstraint</t>
  </si>
  <si>
    <t>#121</t>
  </si>
  <si>
    <t>Reply</t>
  </si>
  <si>
    <t>Cost</t>
  </si>
  <si>
    <t>POIType</t>
  </si>
  <si>
    <t>clsTypeConstraint</t>
  </si>
  <si>
    <t>#122</t>
  </si>
  <si>
    <t>TimeWindow</t>
  </si>
  <si>
    <t>clsTimeWindowConstraint</t>
  </si>
  <si>
    <t>#123</t>
  </si>
  <si>
    <t>Replay</t>
  </si>
  <si>
    <t>StartTime</t>
  </si>
  <si>
    <t>EndTime</t>
  </si>
  <si>
    <t>TourIndeks</t>
  </si>
  <si>
    <t>VisitIndeks</t>
  </si>
  <si>
    <t>#120</t>
  </si>
  <si>
    <t>#124</t>
  </si>
  <si>
    <t>#128</t>
  </si>
  <si>
    <t>#129</t>
  </si>
  <si>
    <t>#117</t>
  </si>
  <si>
    <t>null</t>
  </si>
  <si>
    <t>#118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</si>
  <si>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</si>
  <si>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</si>
  <si>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</si>
  <si>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</si>
  <si>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</si>
  <si>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</si>
  <si>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</si>
  <si>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</si>
  <si>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</si>
  <si>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</si>
  <si>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</si>
  <si>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</si>
  <si>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</si>
  <si>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</si>
  <si>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</si>
  <si>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#164</t>
  </si>
  <si>
    <t>#165</t>
  </si>
  <si>
    <t>#119</t>
  </si>
  <si>
    <t>x</t>
  </si>
  <si>
    <t>y</t>
  </si>
  <si>
    <t>Start Point</t>
  </si>
  <si>
    <t>End Point</t>
  </si>
  <si>
    <t>Distance</t>
  </si>
  <si>
    <t>21 30.0 50.0</t>
  </si>
  <si>
    <t>88 65.0 55.0</t>
  </si>
  <si>
    <t>#116</t>
  </si>
  <si>
    <t>i</t>
  </si>
  <si>
    <t>j</t>
  </si>
  <si>
    <t>#114</t>
  </si>
  <si>
    <t>#115</t>
  </si>
  <si>
    <t>StartTime 846.9661</t>
  </si>
  <si>
    <t>StartTime 852.3268</t>
  </si>
  <si>
    <t>testStartTime      : 989.524</t>
  </si>
  <si>
    <t>IndicatedStartTime : 1008.6559</t>
  </si>
  <si>
    <t>POITourIndeks</t>
  </si>
  <si>
    <t>POIVisitIndeks</t>
  </si>
  <si>
    <t>IndeksOfPOIinOffList</t>
  </si>
  <si>
    <t>IndeksOfLastVisitIntour</t>
  </si>
  <si>
    <t>result</t>
  </si>
  <si>
    <t>float[]</t>
  </si>
  <si>
    <t>#76(length=4)</t>
  </si>
  <si>
    <t>DistanceFromPreviosPointToSwappingPoint</t>
  </si>
  <si>
    <t>DistanceFromSwappingPointToNextPoint</t>
  </si>
  <si>
    <t>IndicatedStartTime</t>
  </si>
  <si>
    <t>testStartTime</t>
  </si>
  <si>
    <t>3 45.0 70.0</t>
  </si>
  <si>
    <t>23 28.0 52.0</t>
  </si>
  <si>
    <t>48 30.0 35.0</t>
  </si>
  <si>
    <t>#102</t>
  </si>
  <si>
    <t>#103</t>
  </si>
  <si>
    <t>#104</t>
  </si>
  <si>
    <t>76 45.0 65.0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</si>
</sst>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0" xfId="0" applyFont="1"/>
    <xf numFmtId="0" fontId="1" fillId="6" borderId="0" xfId="0" applyFont="1" applyFill="1"/>
    <xf numFmtId="0" fontId="0" fillId="2" borderId="1" xfId="0" applyFill="1" applyBorder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opLeftCell="A5" zoomScale="90" zoomScaleNormal="90" workbookViewId="0">
      <selection activeCell="M24" sqref="M24"/>
    </sheetView>
  </sheetViews>
  <sheetFormatPr defaultRowHeight="14.3" x14ac:dyDescent="0.35"/>
  <cols>
    <col min="1" max="1" width="24.36328125" bestFit="1" customWidth="1"/>
    <col min="2" max="2" width="4.6328125" bestFit="1" customWidth="1"/>
    <col min="5" max="7" width="8.7265625" style="3"/>
    <col min="8" max="8" width="3.26953125" customWidth="1"/>
    <col min="9" max="11" width="8.7265625" style="5"/>
    <col min="12" max="12" width="1.7265625" customWidth="1"/>
    <col min="13" max="15" width="8.7265625" style="6"/>
    <col min="16" max="16" width="3.26953125" customWidth="1"/>
    <col min="17" max="19" width="8.7265625" style="7"/>
    <col min="20" max="20" width="3.6328125" customWidth="1"/>
    <col min="21" max="23" width="8.7265625" style="8"/>
    <col min="24" max="24" width="2.7265625" customWidth="1"/>
    <col min="25" max="27" width="8.7265625" style="9"/>
  </cols>
  <sheetData>
    <row r="1" spans="1:27" x14ac:dyDescent="0.35">
      <c r="A1" t="s">
        <v>0</v>
      </c>
      <c r="B1" t="s">
        <v>1</v>
      </c>
      <c r="C1">
        <v>0</v>
      </c>
      <c r="E1" s="3" t="s">
        <v>11</v>
      </c>
      <c r="F1" s="3" t="s">
        <v>1</v>
      </c>
      <c r="G1" s="3">
        <v>66</v>
      </c>
      <c r="I1" s="5" t="s">
        <v>11</v>
      </c>
      <c r="J1" s="5" t="s">
        <v>1</v>
      </c>
      <c r="K1" s="5">
        <v>8</v>
      </c>
      <c r="M1" s="6" t="s">
        <v>11</v>
      </c>
      <c r="N1" s="6" t="s">
        <v>1</v>
      </c>
      <c r="O1" s="6">
        <v>84</v>
      </c>
      <c r="Q1" s="7" t="s">
        <v>11</v>
      </c>
      <c r="R1" s="7" t="s">
        <v>1</v>
      </c>
      <c r="S1" s="7">
        <v>74</v>
      </c>
      <c r="U1" s="8" t="s">
        <v>11</v>
      </c>
      <c r="V1" s="8" t="s">
        <v>1</v>
      </c>
      <c r="W1" s="8">
        <v>13</v>
      </c>
      <c r="Y1" s="9" t="s">
        <v>11</v>
      </c>
      <c r="Z1" s="9" t="s">
        <v>1</v>
      </c>
      <c r="AA1" s="9">
        <v>76</v>
      </c>
    </row>
    <row r="2" spans="1:27" x14ac:dyDescent="0.35">
      <c r="A2" t="s">
        <v>2</v>
      </c>
      <c r="B2" t="s">
        <v>1</v>
      </c>
      <c r="C2">
        <v>2</v>
      </c>
      <c r="E2" s="3" t="s">
        <v>10</v>
      </c>
      <c r="F2" s="3" t="s">
        <v>1</v>
      </c>
      <c r="G2" s="3">
        <v>64</v>
      </c>
      <c r="I2" s="5" t="s">
        <v>10</v>
      </c>
      <c r="J2" s="5" t="s">
        <v>1</v>
      </c>
      <c r="K2" s="5">
        <v>6</v>
      </c>
      <c r="M2" s="6" t="s">
        <v>10</v>
      </c>
      <c r="N2" s="6" t="s">
        <v>1</v>
      </c>
      <c r="O2" s="6">
        <v>80</v>
      </c>
      <c r="Q2" s="7" t="s">
        <v>10</v>
      </c>
      <c r="R2" s="7" t="s">
        <v>1</v>
      </c>
      <c r="S2" s="7">
        <v>70</v>
      </c>
      <c r="U2" s="8" t="s">
        <v>10</v>
      </c>
      <c r="V2" s="8" t="s">
        <v>1</v>
      </c>
      <c r="W2" s="8">
        <v>10</v>
      </c>
      <c r="Y2" s="9" t="s">
        <v>10</v>
      </c>
      <c r="Z2" s="9" t="s">
        <v>1</v>
      </c>
      <c r="AA2" s="9">
        <v>69</v>
      </c>
    </row>
    <row r="3" spans="1:27" x14ac:dyDescent="0.35">
      <c r="A3" t="s">
        <v>3</v>
      </c>
      <c r="B3" t="s">
        <v>1</v>
      </c>
      <c r="C3">
        <v>8</v>
      </c>
      <c r="E3" s="3" t="s">
        <v>12</v>
      </c>
      <c r="F3" s="3" t="s">
        <v>13</v>
      </c>
      <c r="G3" s="3" t="s">
        <v>29</v>
      </c>
      <c r="I3" s="5" t="s">
        <v>12</v>
      </c>
      <c r="J3" s="5" t="s">
        <v>13</v>
      </c>
      <c r="K3" s="5" t="s">
        <v>30</v>
      </c>
      <c r="M3" s="6" t="s">
        <v>12</v>
      </c>
      <c r="N3" s="6" t="s">
        <v>13</v>
      </c>
      <c r="O3" s="6" t="s">
        <v>38</v>
      </c>
      <c r="Q3" s="7" t="s">
        <v>12</v>
      </c>
      <c r="R3" s="7" t="s">
        <v>13</v>
      </c>
      <c r="S3" s="7" t="s">
        <v>41</v>
      </c>
      <c r="U3" s="8" t="s">
        <v>12</v>
      </c>
      <c r="V3" s="8" t="s">
        <v>13</v>
      </c>
      <c r="W3" s="8" t="s">
        <v>44</v>
      </c>
      <c r="Y3" s="9" t="s">
        <v>12</v>
      </c>
      <c r="Z3" s="9" t="s">
        <v>13</v>
      </c>
      <c r="AA3" s="9" t="s">
        <v>47</v>
      </c>
    </row>
    <row r="4" spans="1:27" x14ac:dyDescent="0.35">
      <c r="A4" t="s">
        <v>4</v>
      </c>
      <c r="B4" t="s">
        <v>1</v>
      </c>
      <c r="C4">
        <v>99</v>
      </c>
      <c r="E4" s="3" t="s">
        <v>15</v>
      </c>
      <c r="F4" s="3" t="s">
        <v>1</v>
      </c>
      <c r="G4" s="3">
        <v>1</v>
      </c>
      <c r="I4" s="5" t="s">
        <v>15</v>
      </c>
      <c r="J4" s="5" t="s">
        <v>1</v>
      </c>
      <c r="K4" s="5">
        <v>1</v>
      </c>
      <c r="M4" s="6" t="s">
        <v>15</v>
      </c>
      <c r="N4" s="6" t="s">
        <v>1</v>
      </c>
      <c r="O4" s="6">
        <v>1</v>
      </c>
      <c r="Q4" s="7" t="s">
        <v>15</v>
      </c>
      <c r="R4" s="7" t="s">
        <v>1</v>
      </c>
      <c r="S4" s="7">
        <v>1</v>
      </c>
      <c r="U4" s="8" t="s">
        <v>15</v>
      </c>
      <c r="V4" s="8" t="s">
        <v>1</v>
      </c>
      <c r="W4" s="8">
        <v>1</v>
      </c>
      <c r="Y4" s="9" t="s">
        <v>15</v>
      </c>
      <c r="Z4" s="9" t="s">
        <v>1</v>
      </c>
      <c r="AA4" s="9">
        <v>1</v>
      </c>
    </row>
    <row r="5" spans="1:27" x14ac:dyDescent="0.35">
      <c r="A5" t="s">
        <v>5</v>
      </c>
      <c r="B5" t="s">
        <v>6</v>
      </c>
      <c r="C5">
        <v>264.56723</v>
      </c>
      <c r="E5" s="3" t="s">
        <v>16</v>
      </c>
      <c r="F5" s="3" t="s">
        <v>6</v>
      </c>
      <c r="G5" s="3">
        <v>56</v>
      </c>
      <c r="I5" s="5" t="s">
        <v>16</v>
      </c>
      <c r="J5" s="5" t="s">
        <v>6</v>
      </c>
      <c r="K5" s="5">
        <v>23</v>
      </c>
      <c r="M5" s="6" t="s">
        <v>16</v>
      </c>
      <c r="N5" s="6" t="s">
        <v>6</v>
      </c>
      <c r="O5" s="6">
        <v>55</v>
      </c>
      <c r="Q5" s="7" t="s">
        <v>16</v>
      </c>
      <c r="R5" s="7" t="s">
        <v>6</v>
      </c>
      <c r="S5" s="7">
        <v>17</v>
      </c>
      <c r="U5" s="8" t="s">
        <v>16</v>
      </c>
      <c r="V5" s="8" t="s">
        <v>6</v>
      </c>
      <c r="W5" s="8">
        <v>84</v>
      </c>
      <c r="Y5" s="9" t="s">
        <v>16</v>
      </c>
      <c r="Z5" s="9" t="s">
        <v>6</v>
      </c>
      <c r="AA5" s="9">
        <v>37</v>
      </c>
    </row>
    <row r="6" spans="1:27" x14ac:dyDescent="0.35">
      <c r="A6" t="s">
        <v>7</v>
      </c>
      <c r="B6" t="s">
        <v>6</v>
      </c>
      <c r="C6" s="10">
        <v>354.56723</v>
      </c>
      <c r="E6" s="3" t="s">
        <v>17</v>
      </c>
      <c r="F6" s="3" t="s">
        <v>18</v>
      </c>
      <c r="G6" s="3" t="s">
        <v>31</v>
      </c>
      <c r="I6" s="5" t="s">
        <v>17</v>
      </c>
      <c r="J6" s="5" t="s">
        <v>18</v>
      </c>
      <c r="K6" s="5" t="s">
        <v>36</v>
      </c>
      <c r="M6" s="6" t="s">
        <v>17</v>
      </c>
      <c r="N6" s="6" t="s">
        <v>18</v>
      </c>
      <c r="O6" s="6" t="s">
        <v>39</v>
      </c>
      <c r="Q6" s="7" t="s">
        <v>17</v>
      </c>
      <c r="R6" s="7" t="s">
        <v>18</v>
      </c>
      <c r="S6" s="7" t="s">
        <v>42</v>
      </c>
      <c r="U6" s="8" t="s">
        <v>17</v>
      </c>
      <c r="V6" s="8" t="s">
        <v>18</v>
      </c>
      <c r="W6" s="8" t="s">
        <v>45</v>
      </c>
      <c r="Y6" s="9" t="s">
        <v>17</v>
      </c>
      <c r="Z6" s="9" t="s">
        <v>18</v>
      </c>
      <c r="AA6" s="9" t="s">
        <v>48</v>
      </c>
    </row>
    <row r="7" spans="1:27" x14ac:dyDescent="0.35">
      <c r="A7" t="s">
        <v>8</v>
      </c>
      <c r="B7" t="s">
        <v>6</v>
      </c>
      <c r="C7" s="2">
        <v>36.400550000000003</v>
      </c>
      <c r="E7" s="3" t="s">
        <v>20</v>
      </c>
      <c r="F7" s="3" t="s">
        <v>21</v>
      </c>
      <c r="G7" s="3" t="s">
        <v>35</v>
      </c>
      <c r="I7" s="5" t="s">
        <v>20</v>
      </c>
      <c r="J7" s="5" t="s">
        <v>21</v>
      </c>
      <c r="K7" s="5" t="s">
        <v>37</v>
      </c>
      <c r="M7" s="6" t="s">
        <v>20</v>
      </c>
      <c r="N7" s="6" t="s">
        <v>21</v>
      </c>
      <c r="O7" s="6" t="s">
        <v>40</v>
      </c>
      <c r="Q7" s="7" t="s">
        <v>20</v>
      </c>
      <c r="R7" s="7" t="s">
        <v>21</v>
      </c>
      <c r="S7" s="7" t="s">
        <v>43</v>
      </c>
      <c r="U7" s="8" t="s">
        <v>20</v>
      </c>
      <c r="V7" s="8" t="s">
        <v>21</v>
      </c>
      <c r="W7" s="8" t="s">
        <v>46</v>
      </c>
      <c r="Y7" s="9" t="s">
        <v>20</v>
      </c>
      <c r="Z7" s="9" t="s">
        <v>21</v>
      </c>
      <c r="AA7" s="9" t="s">
        <v>49</v>
      </c>
    </row>
    <row r="8" spans="1:27" x14ac:dyDescent="0.35">
      <c r="A8" t="s">
        <v>9</v>
      </c>
      <c r="B8" t="s">
        <v>6</v>
      </c>
      <c r="C8" s="2">
        <v>24.41311</v>
      </c>
      <c r="E8" s="3" t="s">
        <v>23</v>
      </c>
      <c r="F8" s="3" t="s">
        <v>1</v>
      </c>
      <c r="G8" s="3">
        <v>1</v>
      </c>
      <c r="I8" s="5" t="s">
        <v>23</v>
      </c>
      <c r="J8" s="5" t="s">
        <v>1</v>
      </c>
      <c r="K8" s="5">
        <v>1</v>
      </c>
      <c r="M8" s="6" t="s">
        <v>23</v>
      </c>
      <c r="N8" s="6" t="s">
        <v>1</v>
      </c>
      <c r="O8" s="6">
        <v>1</v>
      </c>
      <c r="Q8" s="7" t="s">
        <v>23</v>
      </c>
      <c r="R8" s="7" t="s">
        <v>1</v>
      </c>
      <c r="S8" s="7">
        <v>1</v>
      </c>
      <c r="U8" s="8" t="s">
        <v>23</v>
      </c>
      <c r="V8" s="8" t="s">
        <v>1</v>
      </c>
      <c r="W8" s="8">
        <v>1</v>
      </c>
      <c r="Y8" s="9" t="s">
        <v>23</v>
      </c>
      <c r="Z8" s="9" t="s">
        <v>1</v>
      </c>
      <c r="AA8" s="9">
        <v>1</v>
      </c>
    </row>
    <row r="9" spans="1:27" x14ac:dyDescent="0.35">
      <c r="A9" t="s">
        <v>10</v>
      </c>
      <c r="B9" t="s">
        <v>1</v>
      </c>
      <c r="C9">
        <v>86</v>
      </c>
      <c r="E9" s="3" t="s">
        <v>24</v>
      </c>
      <c r="F9" s="3" t="s">
        <v>6</v>
      </c>
      <c r="G9" s="3">
        <v>138.16667000000001</v>
      </c>
      <c r="I9" s="5" t="s">
        <v>24</v>
      </c>
      <c r="J9" s="5" t="s">
        <v>6</v>
      </c>
      <c r="K9" s="5">
        <v>255.36960999999999</v>
      </c>
      <c r="M9" s="6" t="s">
        <v>24</v>
      </c>
      <c r="N9" s="6" t="s">
        <v>6</v>
      </c>
      <c r="O9" s="6">
        <v>379.20749999999998</v>
      </c>
      <c r="Q9" s="7" t="s">
        <v>24</v>
      </c>
      <c r="R9" s="7" t="s">
        <v>6</v>
      </c>
      <c r="S9" s="7">
        <v>501.22309999999999</v>
      </c>
      <c r="U9" s="8" t="s">
        <v>24</v>
      </c>
      <c r="V9" s="8" t="s">
        <v>6</v>
      </c>
      <c r="W9" s="8">
        <v>677.90650000000005</v>
      </c>
      <c r="Y9" s="9" t="s">
        <v>24</v>
      </c>
      <c r="Z9" s="9" t="s">
        <v>6</v>
      </c>
      <c r="AA9" s="9">
        <v>796.19079999999997</v>
      </c>
    </row>
    <row r="10" spans="1:27" x14ac:dyDescent="0.35">
      <c r="E10" s="3" t="s">
        <v>25</v>
      </c>
      <c r="F10" s="3" t="s">
        <v>6</v>
      </c>
      <c r="G10" s="3">
        <v>228.16667000000001</v>
      </c>
      <c r="I10" s="5" t="s">
        <v>25</v>
      </c>
      <c r="J10" s="5" t="s">
        <v>6</v>
      </c>
      <c r="K10" s="11">
        <v>345.36962999999997</v>
      </c>
      <c r="M10" s="6" t="s">
        <v>25</v>
      </c>
      <c r="N10" s="6" t="s">
        <v>6</v>
      </c>
      <c r="O10" s="6">
        <v>469.20749999999998</v>
      </c>
      <c r="Q10" s="7" t="s">
        <v>25</v>
      </c>
      <c r="R10" s="7" t="s">
        <v>6</v>
      </c>
      <c r="S10" s="7">
        <v>591.22313999999994</v>
      </c>
      <c r="U10" s="8" t="s">
        <v>25</v>
      </c>
      <c r="V10" s="8" t="s">
        <v>6</v>
      </c>
      <c r="W10" s="8">
        <v>767.90650000000005</v>
      </c>
      <c r="Y10" s="9" t="s">
        <v>25</v>
      </c>
      <c r="Z10" s="9" t="s">
        <v>6</v>
      </c>
      <c r="AA10" s="9">
        <v>886.19079999999997</v>
      </c>
    </row>
    <row r="11" spans="1:27" x14ac:dyDescent="0.35">
      <c r="A11" t="s">
        <v>11</v>
      </c>
      <c r="B11" t="s">
        <v>1</v>
      </c>
      <c r="C11">
        <v>99</v>
      </c>
      <c r="E11" s="3" t="s">
        <v>26</v>
      </c>
      <c r="F11" s="3" t="s">
        <v>1</v>
      </c>
      <c r="G11" s="3">
        <v>0</v>
      </c>
      <c r="I11" s="5" t="s">
        <v>26</v>
      </c>
      <c r="J11" s="5" t="s">
        <v>1</v>
      </c>
      <c r="K11" s="5">
        <v>0</v>
      </c>
      <c r="M11" s="6" t="s">
        <v>26</v>
      </c>
      <c r="N11" s="6" t="s">
        <v>1</v>
      </c>
      <c r="O11" s="6">
        <v>0</v>
      </c>
      <c r="Q11" s="7" t="s">
        <v>26</v>
      </c>
      <c r="R11" s="7" t="s">
        <v>1</v>
      </c>
      <c r="S11" s="7">
        <v>0</v>
      </c>
      <c r="U11" s="8" t="s">
        <v>26</v>
      </c>
      <c r="V11" s="8" t="s">
        <v>1</v>
      </c>
      <c r="W11" s="8">
        <v>0</v>
      </c>
      <c r="Y11" s="9" t="s">
        <v>26</v>
      </c>
      <c r="Z11" s="9" t="s">
        <v>1</v>
      </c>
      <c r="AA11" s="9">
        <v>0</v>
      </c>
    </row>
    <row r="12" spans="1:27" s="2" customFormat="1" x14ac:dyDescent="0.35">
      <c r="A12" s="2" t="s">
        <v>10</v>
      </c>
      <c r="B12" s="2" t="s">
        <v>1</v>
      </c>
      <c r="C12" s="2">
        <v>86</v>
      </c>
      <c r="E12" s="2" t="s">
        <v>27</v>
      </c>
      <c r="F12" s="2" t="s">
        <v>1</v>
      </c>
      <c r="G12" s="2">
        <v>1</v>
      </c>
      <c r="I12" s="2" t="s">
        <v>27</v>
      </c>
      <c r="J12" s="2" t="s">
        <v>1</v>
      </c>
      <c r="K12" s="2">
        <v>2</v>
      </c>
      <c r="M12" s="2" t="s">
        <v>27</v>
      </c>
      <c r="N12" s="2" t="s">
        <v>1</v>
      </c>
      <c r="O12" s="2">
        <v>3</v>
      </c>
      <c r="Q12" s="2" t="s">
        <v>27</v>
      </c>
      <c r="R12" s="2" t="s">
        <v>1</v>
      </c>
      <c r="S12" s="2">
        <v>4</v>
      </c>
      <c r="U12" s="2" t="s">
        <v>27</v>
      </c>
      <c r="V12" s="2" t="s">
        <v>1</v>
      </c>
      <c r="W12" s="2">
        <v>5</v>
      </c>
      <c r="Y12" s="2" t="s">
        <v>27</v>
      </c>
      <c r="Z12" s="2" t="s">
        <v>1</v>
      </c>
      <c r="AA12" s="2">
        <v>6</v>
      </c>
    </row>
    <row r="13" spans="1:27" x14ac:dyDescent="0.35">
      <c r="A13" t="s">
        <v>12</v>
      </c>
      <c r="B13" t="s">
        <v>13</v>
      </c>
      <c r="C13" t="s">
        <v>50</v>
      </c>
      <c r="E13" s="3" t="s">
        <v>8</v>
      </c>
      <c r="F13" s="3" t="s">
        <v>6</v>
      </c>
      <c r="G13" s="3">
        <v>22.671568000000001</v>
      </c>
      <c r="I13" s="5" t="s">
        <v>8</v>
      </c>
      <c r="J13" s="5" t="s">
        <v>6</v>
      </c>
      <c r="K13" s="2">
        <v>27.202942</v>
      </c>
      <c r="M13" s="6" t="s">
        <v>8</v>
      </c>
      <c r="N13" s="6" t="s">
        <v>6</v>
      </c>
      <c r="O13" s="6">
        <v>33.837850000000003</v>
      </c>
      <c r="Q13" s="7" t="s">
        <v>8</v>
      </c>
      <c r="R13" s="7" t="s">
        <v>6</v>
      </c>
      <c r="S13" s="7">
        <v>32.015619999999998</v>
      </c>
      <c r="U13" s="8" t="s">
        <v>8</v>
      </c>
      <c r="V13" s="8" t="s">
        <v>6</v>
      </c>
      <c r="W13" s="8">
        <v>86.683334000000002</v>
      </c>
      <c r="Y13" s="9" t="s">
        <v>8</v>
      </c>
      <c r="Z13" s="9" t="s">
        <v>6</v>
      </c>
      <c r="AA13" s="9">
        <v>28.284271</v>
      </c>
    </row>
    <row r="14" spans="1:27" x14ac:dyDescent="0.35">
      <c r="A14" t="s">
        <v>15</v>
      </c>
      <c r="B14" t="s">
        <v>1</v>
      </c>
      <c r="C14">
        <v>0</v>
      </c>
      <c r="E14" s="3" t="s">
        <v>9</v>
      </c>
      <c r="F14" s="3" t="s">
        <v>6</v>
      </c>
      <c r="G14" s="3">
        <v>27.202942</v>
      </c>
      <c r="I14" s="5" t="s">
        <v>9</v>
      </c>
      <c r="J14" s="5" t="s">
        <v>6</v>
      </c>
      <c r="K14" s="2">
        <v>33.837850000000003</v>
      </c>
      <c r="M14" s="6" t="s">
        <v>9</v>
      </c>
      <c r="N14" s="6" t="s">
        <v>6</v>
      </c>
      <c r="O14" s="6">
        <v>32.015619999999998</v>
      </c>
      <c r="Q14" s="7" t="s">
        <v>9</v>
      </c>
      <c r="R14" s="7" t="s">
        <v>6</v>
      </c>
      <c r="S14" s="7">
        <v>86.683334000000002</v>
      </c>
      <c r="U14" s="8" t="s">
        <v>9</v>
      </c>
      <c r="V14" s="8" t="s">
        <v>6</v>
      </c>
      <c r="W14" s="8">
        <v>28.284271</v>
      </c>
      <c r="Y14" s="9" t="s">
        <v>9</v>
      </c>
      <c r="Z14" s="9" t="s">
        <v>6</v>
      </c>
      <c r="AA14" s="9">
        <v>15.811388000000001</v>
      </c>
    </row>
    <row r="15" spans="1:27" x14ac:dyDescent="0.35">
      <c r="A15" t="s">
        <v>16</v>
      </c>
      <c r="B15" t="s">
        <v>6</v>
      </c>
      <c r="C15">
        <v>0</v>
      </c>
    </row>
    <row r="16" spans="1:27" x14ac:dyDescent="0.35">
      <c r="A16" t="s">
        <v>17</v>
      </c>
      <c r="C16" t="s">
        <v>33</v>
      </c>
      <c r="M16" s="6">
        <f>I18+O9</f>
        <v>388.4051</v>
      </c>
      <c r="Q16" s="7">
        <f>S9+I18</f>
        <v>510.42070000000001</v>
      </c>
      <c r="U16" s="8">
        <f>W9+I18</f>
        <v>687.10410000000002</v>
      </c>
      <c r="Y16" s="9">
        <f>AA9+I18</f>
        <v>805.38840000000005</v>
      </c>
    </row>
    <row r="17" spans="1:25" x14ac:dyDescent="0.35">
      <c r="A17" t="s">
        <v>20</v>
      </c>
      <c r="B17" t="s">
        <v>21</v>
      </c>
      <c r="C17" t="s">
        <v>51</v>
      </c>
      <c r="M17" s="6">
        <f>I18+O10</f>
        <v>478.4051</v>
      </c>
      <c r="Q17" s="7">
        <f>S10+I18</f>
        <v>600.42074000000002</v>
      </c>
      <c r="U17" s="8">
        <f>I18+W10</f>
        <v>777.10410000000002</v>
      </c>
      <c r="Y17" s="9">
        <f>AA10+I18</f>
        <v>895.38840000000005</v>
      </c>
    </row>
    <row r="18" spans="1:25" x14ac:dyDescent="0.35">
      <c r="A18" t="s">
        <v>23</v>
      </c>
      <c r="B18" t="s">
        <v>1</v>
      </c>
      <c r="C18">
        <v>0</v>
      </c>
      <c r="I18" s="5">
        <f>C6-K10</f>
        <v>9.1976000000000226</v>
      </c>
    </row>
    <row r="19" spans="1:25" x14ac:dyDescent="0.35">
      <c r="A19" t="s">
        <v>24</v>
      </c>
      <c r="B19" t="s">
        <v>6</v>
      </c>
      <c r="C19">
        <v>264.56723</v>
      </c>
      <c r="M19" s="3" t="s">
        <v>8</v>
      </c>
      <c r="N19" s="3" t="s">
        <v>6</v>
      </c>
      <c r="O19" s="3">
        <v>24.41311</v>
      </c>
    </row>
    <row r="20" spans="1:25" x14ac:dyDescent="0.35">
      <c r="A20" t="s">
        <v>25</v>
      </c>
      <c r="B20" t="s">
        <v>6</v>
      </c>
      <c r="C20">
        <v>354.56723</v>
      </c>
      <c r="M20" s="3" t="s">
        <v>9</v>
      </c>
      <c r="N20" s="3" t="s">
        <v>6</v>
      </c>
      <c r="O20" s="3">
        <v>32.015619999999998</v>
      </c>
    </row>
    <row r="21" spans="1:25" x14ac:dyDescent="0.35">
      <c r="A21" t="s">
        <v>26</v>
      </c>
      <c r="B21" t="s">
        <v>1</v>
      </c>
      <c r="C21">
        <v>0</v>
      </c>
    </row>
    <row r="22" spans="1:25" x14ac:dyDescent="0.35">
      <c r="A22" t="s">
        <v>27</v>
      </c>
      <c r="B22" t="s">
        <v>1</v>
      </c>
      <c r="C22">
        <v>2</v>
      </c>
    </row>
    <row r="23" spans="1:25" x14ac:dyDescent="0.35">
      <c r="A23" t="s">
        <v>8</v>
      </c>
      <c r="B23" t="s">
        <v>6</v>
      </c>
      <c r="C23">
        <v>36.400550000000003</v>
      </c>
    </row>
    <row r="24" spans="1:25" x14ac:dyDescent="0.35">
      <c r="A24" t="s">
        <v>9</v>
      </c>
      <c r="B24" t="s">
        <v>6</v>
      </c>
      <c r="C24">
        <v>24.41311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I1" sqref="I1:K5"/>
    </sheetView>
  </sheetViews>
  <sheetFormatPr defaultRowHeight="14.3" x14ac:dyDescent="0.35"/>
  <cols>
    <col min="1" max="1" width="24.36328125" bestFit="1" customWidth="1"/>
    <col min="5" max="5" width="24.36328125" bestFit="1" customWidth="1"/>
  </cols>
  <sheetData>
    <row r="1" spans="1:11" x14ac:dyDescent="0.35">
      <c r="A1" t="s">
        <v>15</v>
      </c>
      <c r="B1" t="s">
        <v>1</v>
      </c>
      <c r="C1">
        <v>0</v>
      </c>
      <c r="E1" t="s">
        <v>15</v>
      </c>
      <c r="F1" t="s">
        <v>1</v>
      </c>
      <c r="G1">
        <v>0</v>
      </c>
      <c r="J1" t="s">
        <v>53</v>
      </c>
      <c r="K1" t="s">
        <v>54</v>
      </c>
    </row>
    <row r="2" spans="1:11" x14ac:dyDescent="0.35">
      <c r="A2" t="s">
        <v>11</v>
      </c>
      <c r="B2" t="s">
        <v>1</v>
      </c>
      <c r="C2">
        <v>88</v>
      </c>
      <c r="E2" t="s">
        <v>11</v>
      </c>
      <c r="F2" t="s">
        <v>1</v>
      </c>
      <c r="G2">
        <v>21</v>
      </c>
      <c r="I2" t="s">
        <v>55</v>
      </c>
      <c r="J2">
        <v>30</v>
      </c>
      <c r="K2">
        <v>50</v>
      </c>
    </row>
    <row r="3" spans="1:11" x14ac:dyDescent="0.35">
      <c r="A3" t="s">
        <v>10</v>
      </c>
      <c r="B3" t="s">
        <v>1</v>
      </c>
      <c r="C3">
        <v>71</v>
      </c>
      <c r="E3" t="s">
        <v>10</v>
      </c>
      <c r="F3" t="s">
        <v>1</v>
      </c>
      <c r="G3">
        <v>17</v>
      </c>
      <c r="I3" t="s">
        <v>56</v>
      </c>
      <c r="J3">
        <v>65</v>
      </c>
      <c r="K3">
        <v>55</v>
      </c>
    </row>
    <row r="4" spans="1:11" x14ac:dyDescent="0.35">
      <c r="A4" t="s">
        <v>12</v>
      </c>
      <c r="B4" t="s">
        <v>13</v>
      </c>
      <c r="C4" t="s">
        <v>32</v>
      </c>
      <c r="E4" t="s">
        <v>12</v>
      </c>
      <c r="F4" t="s">
        <v>13</v>
      </c>
      <c r="G4" t="s">
        <v>52</v>
      </c>
    </row>
    <row r="5" spans="1:11" x14ac:dyDescent="0.35">
      <c r="A5" t="s">
        <v>15</v>
      </c>
      <c r="B5" t="s">
        <v>1</v>
      </c>
      <c r="C5">
        <v>0</v>
      </c>
      <c r="E5" t="s">
        <v>15</v>
      </c>
      <c r="F5" t="s">
        <v>1</v>
      </c>
      <c r="G5">
        <v>0</v>
      </c>
      <c r="I5" t="s">
        <v>57</v>
      </c>
      <c r="J5">
        <f>SQRT((J2-J3)^2+(K2-K3)^2)</f>
        <v>35.355339059327378</v>
      </c>
    </row>
    <row r="6" spans="1:11" x14ac:dyDescent="0.35">
      <c r="A6" t="s">
        <v>16</v>
      </c>
      <c r="B6" t="s">
        <v>6</v>
      </c>
      <c r="C6">
        <v>0</v>
      </c>
      <c r="E6" t="s">
        <v>16</v>
      </c>
      <c r="F6" t="s">
        <v>6</v>
      </c>
      <c r="G6">
        <v>0</v>
      </c>
    </row>
    <row r="7" spans="1:11" x14ac:dyDescent="0.35">
      <c r="A7" t="s">
        <v>17</v>
      </c>
      <c r="C7" t="s">
        <v>33</v>
      </c>
      <c r="E7" t="s">
        <v>17</v>
      </c>
      <c r="G7" t="s">
        <v>33</v>
      </c>
      <c r="I7" t="s">
        <v>58</v>
      </c>
    </row>
    <row r="8" spans="1:11" x14ac:dyDescent="0.35">
      <c r="A8" t="s">
        <v>20</v>
      </c>
      <c r="B8" t="s">
        <v>21</v>
      </c>
      <c r="C8" t="s">
        <v>34</v>
      </c>
      <c r="E8" t="s">
        <v>20</v>
      </c>
      <c r="F8" t="s">
        <v>21</v>
      </c>
      <c r="G8" t="s">
        <v>28</v>
      </c>
      <c r="I8" t="s">
        <v>59</v>
      </c>
    </row>
    <row r="9" spans="1:11" ht="14.8" thickBot="1" x14ac:dyDescent="0.4">
      <c r="A9" t="s">
        <v>23</v>
      </c>
      <c r="B9" t="s">
        <v>1</v>
      </c>
      <c r="C9">
        <v>0</v>
      </c>
      <c r="E9" t="s">
        <v>23</v>
      </c>
      <c r="F9" t="s">
        <v>1</v>
      </c>
      <c r="G9">
        <v>0</v>
      </c>
    </row>
    <row r="10" spans="1:11" ht="14.8" thickBot="1" x14ac:dyDescent="0.4">
      <c r="A10" t="s">
        <v>24</v>
      </c>
      <c r="B10" t="s">
        <v>6</v>
      </c>
      <c r="C10">
        <v>25.495097999999999</v>
      </c>
      <c r="E10" s="12" t="s">
        <v>24</v>
      </c>
      <c r="F10" t="s">
        <v>6</v>
      </c>
      <c r="G10" s="2">
        <v>134.70447999999999</v>
      </c>
    </row>
    <row r="11" spans="1:11" x14ac:dyDescent="0.35">
      <c r="A11" t="s">
        <v>25</v>
      </c>
      <c r="B11" t="s">
        <v>6</v>
      </c>
      <c r="C11" s="2">
        <v>115.49509999999999</v>
      </c>
      <c r="E11" t="s">
        <v>25</v>
      </c>
      <c r="F11" t="s">
        <v>6</v>
      </c>
      <c r="G11">
        <v>224.7045</v>
      </c>
    </row>
    <row r="12" spans="1:11" x14ac:dyDescent="0.35">
      <c r="A12" t="s">
        <v>26</v>
      </c>
      <c r="B12" t="s">
        <v>1</v>
      </c>
      <c r="C12">
        <v>0</v>
      </c>
      <c r="E12" t="s">
        <v>26</v>
      </c>
      <c r="F12" t="s">
        <v>1</v>
      </c>
      <c r="G12">
        <v>0</v>
      </c>
    </row>
    <row r="13" spans="1:11" x14ac:dyDescent="0.35">
      <c r="A13" t="s">
        <v>27</v>
      </c>
      <c r="B13" t="s">
        <v>1</v>
      </c>
      <c r="C13">
        <v>0</v>
      </c>
      <c r="E13" t="s">
        <v>27</v>
      </c>
      <c r="F13" t="s">
        <v>1</v>
      </c>
      <c r="G13">
        <v>1</v>
      </c>
    </row>
    <row r="14" spans="1:11" x14ac:dyDescent="0.35">
      <c r="A14" t="s">
        <v>8</v>
      </c>
      <c r="B14" t="s">
        <v>6</v>
      </c>
      <c r="C14">
        <v>25.495097999999999</v>
      </c>
      <c r="E14" t="s">
        <v>8</v>
      </c>
      <c r="F14" t="s">
        <v>6</v>
      </c>
      <c r="G14">
        <v>35.355339999999998</v>
      </c>
    </row>
    <row r="15" spans="1:11" x14ac:dyDescent="0.35">
      <c r="A15" t="s">
        <v>9</v>
      </c>
      <c r="B15" t="s">
        <v>6</v>
      </c>
      <c r="C15">
        <v>35.355339999999998</v>
      </c>
      <c r="E15" t="s">
        <v>9</v>
      </c>
      <c r="F15" t="s">
        <v>6</v>
      </c>
      <c r="G15">
        <v>5</v>
      </c>
    </row>
    <row r="17" spans="3:3" x14ac:dyDescent="0.35">
      <c r="C17">
        <f>C11+C15</f>
        <v>150.85043999999999</v>
      </c>
    </row>
    <row r="18" spans="3:3" x14ac:dyDescent="0.35">
      <c r="C18">
        <f>G10-C11</f>
        <v>19.209379999999996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90" zoomScaleNormal="90" workbookViewId="0">
      <selection activeCell="C19" sqref="C19"/>
    </sheetView>
  </sheetViews>
  <sheetFormatPr defaultRowHeight="14.3" x14ac:dyDescent="0.35"/>
  <cols>
    <col min="3" max="3" width="10" bestFit="1" customWidth="1"/>
  </cols>
  <sheetData>
    <row r="1" spans="1:3" x14ac:dyDescent="0.35">
      <c r="A1" t="s">
        <v>15</v>
      </c>
      <c r="B1" t="s">
        <v>1</v>
      </c>
      <c r="C1">
        <v>1</v>
      </c>
    </row>
    <row r="2" spans="1:3" x14ac:dyDescent="0.35">
      <c r="A2" t="s">
        <v>11</v>
      </c>
      <c r="B2" t="s">
        <v>1</v>
      </c>
      <c r="C2">
        <v>15</v>
      </c>
    </row>
    <row r="3" spans="1:3" x14ac:dyDescent="0.35">
      <c r="A3" t="s">
        <v>10</v>
      </c>
      <c r="B3" t="s">
        <v>1</v>
      </c>
      <c r="C3">
        <v>12</v>
      </c>
    </row>
    <row r="4" spans="1:3" x14ac:dyDescent="0.35">
      <c r="A4" t="s">
        <v>12</v>
      </c>
      <c r="B4" t="s">
        <v>13</v>
      </c>
      <c r="C4" t="s">
        <v>60</v>
      </c>
    </row>
    <row r="5" spans="1:3" x14ac:dyDescent="0.35">
      <c r="A5" t="s">
        <v>15</v>
      </c>
      <c r="B5" t="s">
        <v>1</v>
      </c>
      <c r="C5">
        <v>1</v>
      </c>
    </row>
    <row r="6" spans="1:3" x14ac:dyDescent="0.35">
      <c r="A6" t="s">
        <v>16</v>
      </c>
      <c r="B6" t="s">
        <v>6</v>
      </c>
      <c r="C6">
        <v>81</v>
      </c>
    </row>
    <row r="7" spans="1:3" x14ac:dyDescent="0.35">
      <c r="A7" t="s">
        <v>17</v>
      </c>
      <c r="B7" t="s">
        <v>18</v>
      </c>
      <c r="C7" t="s">
        <v>32</v>
      </c>
    </row>
    <row r="8" spans="1:3" x14ac:dyDescent="0.35">
      <c r="A8" t="s">
        <v>20</v>
      </c>
      <c r="B8" t="s">
        <v>21</v>
      </c>
      <c r="C8" t="s">
        <v>34</v>
      </c>
    </row>
    <row r="9" spans="1:3" x14ac:dyDescent="0.35">
      <c r="A9" t="s">
        <v>23</v>
      </c>
      <c r="B9" t="s">
        <v>1</v>
      </c>
      <c r="C9">
        <v>1</v>
      </c>
    </row>
    <row r="10" spans="1:3" x14ac:dyDescent="0.35">
      <c r="A10" t="s">
        <v>24</v>
      </c>
      <c r="B10" t="s">
        <v>6</v>
      </c>
      <c r="C10">
        <v>493.36322000000001</v>
      </c>
    </row>
    <row r="11" spans="1:3" x14ac:dyDescent="0.35">
      <c r="A11" t="s">
        <v>25</v>
      </c>
      <c r="B11" t="s">
        <v>6</v>
      </c>
      <c r="C11">
        <v>583.36320000000001</v>
      </c>
    </row>
    <row r="12" spans="1:3" x14ac:dyDescent="0.35">
      <c r="A12" t="s">
        <v>26</v>
      </c>
      <c r="B12" t="s">
        <v>1</v>
      </c>
      <c r="C12">
        <v>0</v>
      </c>
    </row>
    <row r="13" spans="1:3" x14ac:dyDescent="0.35">
      <c r="A13" t="s">
        <v>27</v>
      </c>
      <c r="B13" t="s">
        <v>1</v>
      </c>
      <c r="C13">
        <v>4</v>
      </c>
    </row>
    <row r="14" spans="1:3" x14ac:dyDescent="0.35">
      <c r="A14" t="s">
        <v>8</v>
      </c>
      <c r="B14" t="s">
        <v>6</v>
      </c>
      <c r="C14">
        <v>5.3851646999999998</v>
      </c>
    </row>
    <row r="15" spans="1:3" x14ac:dyDescent="0.35">
      <c r="A15" t="s">
        <v>9</v>
      </c>
      <c r="B15" t="s">
        <v>6</v>
      </c>
      <c r="C15">
        <v>49.739319999999999</v>
      </c>
    </row>
    <row r="17" spans="1:3" x14ac:dyDescent="0.35">
      <c r="A17" t="s">
        <v>61</v>
      </c>
      <c r="B17" t="s">
        <v>1</v>
      </c>
      <c r="C17">
        <v>0</v>
      </c>
    </row>
    <row r="18" spans="1:3" x14ac:dyDescent="0.35">
      <c r="A18" t="s">
        <v>62</v>
      </c>
      <c r="B18" t="s">
        <v>1</v>
      </c>
      <c r="C18">
        <v>4</v>
      </c>
    </row>
    <row r="19" spans="1:3" x14ac:dyDescent="0.35">
      <c r="A19" t="s">
        <v>24</v>
      </c>
      <c r="B19" t="s">
        <v>6</v>
      </c>
      <c r="C19">
        <v>493.86324999999999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90" zoomScaleNormal="90" workbookViewId="0">
      <selection activeCell="G7" sqref="G6:G7"/>
    </sheetView>
  </sheetViews>
  <sheetFormatPr defaultRowHeight="14.3" x14ac:dyDescent="0.35"/>
  <cols>
    <col min="3" max="3" width="10" bestFit="1" customWidth="1"/>
    <col min="7" max="7" width="10" bestFit="1" customWidth="1"/>
  </cols>
  <sheetData>
    <row r="1" spans="1:7" x14ac:dyDescent="0.35">
      <c r="A1" t="s">
        <v>61</v>
      </c>
      <c r="B1" t="s">
        <v>1</v>
      </c>
      <c r="C1">
        <v>0</v>
      </c>
      <c r="G1">
        <v>270.83895999999999</v>
      </c>
    </row>
    <row r="2" spans="1:7" x14ac:dyDescent="0.35">
      <c r="A2" t="s">
        <v>62</v>
      </c>
      <c r="B2" t="s">
        <v>1</v>
      </c>
      <c r="C2">
        <v>3</v>
      </c>
      <c r="G2">
        <v>270.83893</v>
      </c>
    </row>
    <row r="3" spans="1:7" x14ac:dyDescent="0.35">
      <c r="A3" t="s">
        <v>24</v>
      </c>
      <c r="B3" t="s">
        <v>6</v>
      </c>
      <c r="C3">
        <v>371.69974000000002</v>
      </c>
    </row>
    <row r="5" spans="1:7" x14ac:dyDescent="0.35">
      <c r="A5" t="s">
        <v>15</v>
      </c>
      <c r="B5" t="s">
        <v>1</v>
      </c>
      <c r="C5">
        <v>1</v>
      </c>
    </row>
    <row r="6" spans="1:7" x14ac:dyDescent="0.35">
      <c r="A6" t="s">
        <v>11</v>
      </c>
      <c r="B6" t="s">
        <v>1</v>
      </c>
      <c r="C6">
        <v>47</v>
      </c>
    </row>
    <row r="7" spans="1:7" x14ac:dyDescent="0.35">
      <c r="A7" t="s">
        <v>10</v>
      </c>
      <c r="B7" t="s">
        <v>1</v>
      </c>
      <c r="C7">
        <v>44</v>
      </c>
    </row>
    <row r="8" spans="1:7" x14ac:dyDescent="0.35">
      <c r="A8" t="s">
        <v>12</v>
      </c>
      <c r="B8" t="s">
        <v>13</v>
      </c>
      <c r="C8" t="s">
        <v>63</v>
      </c>
    </row>
    <row r="9" spans="1:7" x14ac:dyDescent="0.35">
      <c r="A9" t="s">
        <v>15</v>
      </c>
      <c r="B9" t="s">
        <v>1</v>
      </c>
      <c r="C9">
        <v>1</v>
      </c>
    </row>
    <row r="10" spans="1:7" x14ac:dyDescent="0.35">
      <c r="A10" t="s">
        <v>16</v>
      </c>
      <c r="B10" t="s">
        <v>6</v>
      </c>
      <c r="C10">
        <v>58</v>
      </c>
    </row>
    <row r="11" spans="1:7" x14ac:dyDescent="0.35">
      <c r="A11" t="s">
        <v>17</v>
      </c>
      <c r="B11" t="s">
        <v>18</v>
      </c>
      <c r="C11" t="s">
        <v>64</v>
      </c>
    </row>
    <row r="12" spans="1:7" x14ac:dyDescent="0.35">
      <c r="A12" t="s">
        <v>20</v>
      </c>
      <c r="B12" t="s">
        <v>21</v>
      </c>
      <c r="C12" t="s">
        <v>60</v>
      </c>
    </row>
    <row r="13" spans="1:7" x14ac:dyDescent="0.35">
      <c r="A13" t="s">
        <v>23</v>
      </c>
      <c r="B13" t="s">
        <v>1</v>
      </c>
      <c r="C13">
        <v>1</v>
      </c>
    </row>
    <row r="14" spans="1:7" x14ac:dyDescent="0.35">
      <c r="A14" t="s">
        <v>24</v>
      </c>
      <c r="B14" t="s">
        <v>6</v>
      </c>
      <c r="C14">
        <v>371.69970000000001</v>
      </c>
    </row>
    <row r="15" spans="1:7" x14ac:dyDescent="0.35">
      <c r="A15" t="s">
        <v>25</v>
      </c>
      <c r="B15" t="s">
        <v>6</v>
      </c>
      <c r="C15">
        <v>461.69970000000001</v>
      </c>
    </row>
    <row r="16" spans="1:7" x14ac:dyDescent="0.35">
      <c r="A16" t="s">
        <v>26</v>
      </c>
      <c r="B16" t="s">
        <v>1</v>
      </c>
      <c r="C16">
        <v>0</v>
      </c>
    </row>
    <row r="17" spans="1:3" x14ac:dyDescent="0.35">
      <c r="A17" t="s">
        <v>27</v>
      </c>
      <c r="B17" t="s">
        <v>1</v>
      </c>
      <c r="C17">
        <v>3</v>
      </c>
    </row>
    <row r="18" spans="1:3" x14ac:dyDescent="0.35">
      <c r="A18" t="s">
        <v>8</v>
      </c>
      <c r="B18" t="s">
        <v>6</v>
      </c>
      <c r="C18">
        <v>21.540659000000002</v>
      </c>
    </row>
    <row r="19" spans="1:3" x14ac:dyDescent="0.35">
      <c r="A19" t="s">
        <v>9</v>
      </c>
      <c r="B19" t="s">
        <v>6</v>
      </c>
      <c r="C19">
        <v>38.832977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B13" sqref="B13"/>
    </sheetView>
  </sheetViews>
  <sheetFormatPr defaultRowHeight="14.3" x14ac:dyDescent="0.35"/>
  <cols>
    <col min="1" max="1" width="16.453125" bestFit="1" customWidth="1"/>
    <col min="3" max="5" width="8.7265625" style="4"/>
    <col min="7" max="9" width="8.7265625" style="1"/>
    <col min="11" max="13" width="8.7265625" style="13"/>
  </cols>
  <sheetData>
    <row r="1" spans="1:13" x14ac:dyDescent="0.35">
      <c r="A1" t="s">
        <v>65</v>
      </c>
      <c r="C1" s="4" t="s">
        <v>11</v>
      </c>
      <c r="D1" s="4" t="s">
        <v>1</v>
      </c>
      <c r="E1" s="4">
        <v>23</v>
      </c>
      <c r="G1" s="1" t="s">
        <v>11</v>
      </c>
      <c r="H1" s="1" t="s">
        <v>1</v>
      </c>
      <c r="I1" s="1">
        <v>50</v>
      </c>
      <c r="K1" s="13" t="s">
        <v>11</v>
      </c>
      <c r="L1" s="13" t="s">
        <v>1</v>
      </c>
      <c r="M1" s="13">
        <v>48</v>
      </c>
    </row>
    <row r="2" spans="1:13" x14ac:dyDescent="0.35">
      <c r="A2" t="s">
        <v>66</v>
      </c>
      <c r="C2" s="4" t="s">
        <v>10</v>
      </c>
      <c r="D2" s="4" t="s">
        <v>1</v>
      </c>
      <c r="E2" s="4">
        <v>18</v>
      </c>
      <c r="G2" s="1" t="s">
        <v>10</v>
      </c>
      <c r="H2" s="1" t="s">
        <v>1</v>
      </c>
      <c r="I2" s="1">
        <v>45</v>
      </c>
      <c r="K2" s="13" t="s">
        <v>10</v>
      </c>
      <c r="L2" s="13" t="s">
        <v>1</v>
      </c>
      <c r="M2" s="13">
        <v>39</v>
      </c>
    </row>
    <row r="3" spans="1:13" x14ac:dyDescent="0.35">
      <c r="C3" s="4" t="s">
        <v>12</v>
      </c>
      <c r="D3" s="4" t="s">
        <v>13</v>
      </c>
      <c r="E3" s="4" t="s">
        <v>28</v>
      </c>
      <c r="G3" s="1" t="s">
        <v>12</v>
      </c>
      <c r="H3" s="1" t="s">
        <v>13</v>
      </c>
      <c r="I3" s="1" t="s">
        <v>32</v>
      </c>
      <c r="K3" s="13" t="s">
        <v>12</v>
      </c>
      <c r="L3" s="13" t="s">
        <v>13</v>
      </c>
      <c r="M3" s="13" t="s">
        <v>19</v>
      </c>
    </row>
    <row r="4" spans="1:13" x14ac:dyDescent="0.35">
      <c r="C4" s="4" t="s">
        <v>15</v>
      </c>
      <c r="D4" s="4" t="s">
        <v>1</v>
      </c>
      <c r="E4" s="4">
        <v>0</v>
      </c>
      <c r="G4" s="1" t="s">
        <v>15</v>
      </c>
      <c r="H4" s="1" t="s">
        <v>1</v>
      </c>
      <c r="I4" s="1">
        <v>1</v>
      </c>
      <c r="K4" s="13" t="s">
        <v>15</v>
      </c>
      <c r="L4" s="13" t="s">
        <v>1</v>
      </c>
      <c r="M4" s="13">
        <v>0</v>
      </c>
    </row>
    <row r="5" spans="1:13" x14ac:dyDescent="0.35">
      <c r="C5" s="4" t="s">
        <v>16</v>
      </c>
      <c r="D5" s="4" t="s">
        <v>6</v>
      </c>
      <c r="E5" s="4">
        <v>0</v>
      </c>
      <c r="G5" s="1" t="s">
        <v>16</v>
      </c>
      <c r="H5" s="1" t="s">
        <v>6</v>
      </c>
      <c r="I5" s="1">
        <v>49</v>
      </c>
      <c r="K5" s="13" t="s">
        <v>16</v>
      </c>
      <c r="L5" s="13" t="s">
        <v>6</v>
      </c>
      <c r="M5" s="13">
        <v>0</v>
      </c>
    </row>
    <row r="6" spans="1:13" x14ac:dyDescent="0.35">
      <c r="C6" s="4" t="s">
        <v>17</v>
      </c>
      <c r="E6" s="4" t="s">
        <v>33</v>
      </c>
      <c r="G6" s="1" t="s">
        <v>17</v>
      </c>
      <c r="H6" s="1" t="s">
        <v>18</v>
      </c>
      <c r="I6" s="1" t="s">
        <v>34</v>
      </c>
      <c r="K6" s="13" t="s">
        <v>17</v>
      </c>
      <c r="M6" s="13" t="s">
        <v>33</v>
      </c>
    </row>
    <row r="7" spans="1:13" x14ac:dyDescent="0.35">
      <c r="C7" s="4" t="s">
        <v>20</v>
      </c>
      <c r="D7" s="4" t="s">
        <v>21</v>
      </c>
      <c r="E7" s="4" t="s">
        <v>14</v>
      </c>
      <c r="G7" s="1" t="s">
        <v>20</v>
      </c>
      <c r="H7" s="1" t="s">
        <v>21</v>
      </c>
      <c r="I7" s="1" t="s">
        <v>52</v>
      </c>
      <c r="K7" s="13" t="s">
        <v>20</v>
      </c>
      <c r="L7" s="13" t="s">
        <v>21</v>
      </c>
      <c r="M7" s="13" t="s">
        <v>22</v>
      </c>
    </row>
    <row r="8" spans="1:13" x14ac:dyDescent="0.35">
      <c r="C8" s="4" t="s">
        <v>23</v>
      </c>
      <c r="D8" s="4" t="s">
        <v>1</v>
      </c>
      <c r="E8" s="4">
        <v>0</v>
      </c>
      <c r="G8" s="1" t="s">
        <v>23</v>
      </c>
      <c r="H8" s="1" t="s">
        <v>1</v>
      </c>
      <c r="I8" s="1">
        <v>1</v>
      </c>
      <c r="K8" s="13" t="s">
        <v>23</v>
      </c>
      <c r="L8" s="13" t="s">
        <v>1</v>
      </c>
      <c r="M8" s="13">
        <v>0</v>
      </c>
    </row>
    <row r="9" spans="1:13" x14ac:dyDescent="0.35">
      <c r="C9" s="4" t="s">
        <v>24</v>
      </c>
      <c r="D9" s="4" t="s">
        <v>6</v>
      </c>
      <c r="E9" s="4">
        <v>739.96609999999998</v>
      </c>
      <c r="G9" s="1" t="s">
        <v>24</v>
      </c>
      <c r="H9" s="1" t="s">
        <v>6</v>
      </c>
      <c r="I9" s="1">
        <v>852.32680000000005</v>
      </c>
      <c r="K9" s="13" t="s">
        <v>24</v>
      </c>
      <c r="L9" s="13" t="s">
        <v>6</v>
      </c>
      <c r="M9" s="13">
        <v>944.32680000000005</v>
      </c>
    </row>
    <row r="10" spans="1:13" x14ac:dyDescent="0.35">
      <c r="A10">
        <f>E10+E14</f>
        <v>846.96609999999998</v>
      </c>
      <c r="C10" s="4" t="s">
        <v>25</v>
      </c>
      <c r="D10" s="4" t="s">
        <v>6</v>
      </c>
      <c r="E10" s="4">
        <v>829.96609999999998</v>
      </c>
      <c r="G10" s="1" t="s">
        <v>25</v>
      </c>
      <c r="H10" s="1" t="s">
        <v>6</v>
      </c>
      <c r="I10" s="1">
        <v>942.32680000000005</v>
      </c>
      <c r="K10" s="13" t="s">
        <v>25</v>
      </c>
      <c r="L10" s="13" t="s">
        <v>6</v>
      </c>
      <c r="M10" s="13">
        <v>1034.3268</v>
      </c>
    </row>
    <row r="11" spans="1:13" x14ac:dyDescent="0.35">
      <c r="C11" s="4" t="s">
        <v>26</v>
      </c>
      <c r="D11" s="4" t="s">
        <v>1</v>
      </c>
      <c r="E11" s="4">
        <v>0</v>
      </c>
      <c r="G11" s="1" t="s">
        <v>26</v>
      </c>
      <c r="H11" s="1" t="s">
        <v>1</v>
      </c>
      <c r="I11" s="1">
        <v>0</v>
      </c>
      <c r="K11" s="13" t="s">
        <v>26</v>
      </c>
      <c r="L11" s="13" t="s">
        <v>1</v>
      </c>
      <c r="M11" s="13">
        <v>0</v>
      </c>
    </row>
    <row r="12" spans="1:13" x14ac:dyDescent="0.35">
      <c r="C12" s="4" t="s">
        <v>27</v>
      </c>
      <c r="D12" s="4" t="s">
        <v>1</v>
      </c>
      <c r="E12" s="4">
        <v>5</v>
      </c>
      <c r="G12" s="1" t="s">
        <v>27</v>
      </c>
      <c r="H12" s="1" t="s">
        <v>1</v>
      </c>
      <c r="I12" s="1">
        <v>6</v>
      </c>
      <c r="K12" s="13" t="s">
        <v>27</v>
      </c>
      <c r="L12" s="13" t="s">
        <v>1</v>
      </c>
      <c r="M12" s="13">
        <v>7</v>
      </c>
    </row>
    <row r="13" spans="1:13" x14ac:dyDescent="0.35">
      <c r="C13" s="4" t="s">
        <v>8</v>
      </c>
      <c r="D13" s="4" t="s">
        <v>6</v>
      </c>
      <c r="E13" s="4">
        <v>29.732137999999999</v>
      </c>
      <c r="G13" s="1" t="s">
        <v>8</v>
      </c>
      <c r="H13" s="1" t="s">
        <v>6</v>
      </c>
      <c r="I13" s="1">
        <v>17</v>
      </c>
      <c r="K13" s="13" t="s">
        <v>8</v>
      </c>
      <c r="L13" s="13" t="s">
        <v>6</v>
      </c>
      <c r="M13" s="13">
        <v>2</v>
      </c>
    </row>
    <row r="14" spans="1:13" x14ac:dyDescent="0.35">
      <c r="C14" s="4" t="s">
        <v>9</v>
      </c>
      <c r="D14" s="4" t="s">
        <v>6</v>
      </c>
      <c r="E14" s="4">
        <v>17</v>
      </c>
      <c r="G14" s="1" t="s">
        <v>9</v>
      </c>
      <c r="H14" s="1" t="s">
        <v>6</v>
      </c>
      <c r="I14" s="1">
        <v>2</v>
      </c>
      <c r="K14" s="13" t="s">
        <v>9</v>
      </c>
      <c r="L14" s="13" t="s">
        <v>6</v>
      </c>
      <c r="M14" s="13">
        <v>18.027756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90" zoomScaleNormal="90" workbookViewId="0">
      <selection activeCell="I15" sqref="I15:K19"/>
    </sheetView>
  </sheetViews>
  <sheetFormatPr defaultRowHeight="14.3" x14ac:dyDescent="0.35"/>
  <cols>
    <col min="1" max="1" width="22.1796875" customWidth="1"/>
    <col min="4" max="4" width="2.90625" customWidth="1"/>
    <col min="5" max="5" width="24.36328125" bestFit="1" customWidth="1"/>
    <col min="8" max="8" width="2.36328125" customWidth="1"/>
    <col min="9" max="9" width="24.36328125" bestFit="1" customWidth="1"/>
  </cols>
  <sheetData>
    <row r="1" spans="1:11" x14ac:dyDescent="0.35">
      <c r="A1" t="s">
        <v>67</v>
      </c>
      <c r="E1" t="s">
        <v>11</v>
      </c>
      <c r="F1" t="s">
        <v>1</v>
      </c>
      <c r="G1" s="2">
        <v>23</v>
      </c>
      <c r="I1" t="s">
        <v>11</v>
      </c>
      <c r="J1" t="s">
        <v>1</v>
      </c>
      <c r="K1" s="2">
        <v>48</v>
      </c>
    </row>
    <row r="2" spans="1:11" x14ac:dyDescent="0.35">
      <c r="A2" t="s">
        <v>68</v>
      </c>
      <c r="E2" t="s">
        <v>10</v>
      </c>
      <c r="F2" t="s">
        <v>1</v>
      </c>
      <c r="G2">
        <v>15</v>
      </c>
      <c r="I2" t="s">
        <v>10</v>
      </c>
      <c r="J2" t="s">
        <v>1</v>
      </c>
      <c r="K2">
        <v>37</v>
      </c>
    </row>
    <row r="3" spans="1:11" x14ac:dyDescent="0.35">
      <c r="E3" t="s">
        <v>12</v>
      </c>
      <c r="F3" t="s">
        <v>13</v>
      </c>
      <c r="G3" t="s">
        <v>14</v>
      </c>
      <c r="I3" t="s">
        <v>12</v>
      </c>
      <c r="J3" t="s">
        <v>13</v>
      </c>
      <c r="K3" t="s">
        <v>28</v>
      </c>
    </row>
    <row r="4" spans="1:11" x14ac:dyDescent="0.35">
      <c r="A4" t="s">
        <v>69</v>
      </c>
      <c r="B4" t="s">
        <v>1</v>
      </c>
      <c r="C4">
        <v>0</v>
      </c>
      <c r="E4" t="s">
        <v>15</v>
      </c>
      <c r="F4" t="s">
        <v>1</v>
      </c>
      <c r="G4">
        <v>0</v>
      </c>
      <c r="I4" t="s">
        <v>15</v>
      </c>
      <c r="J4" t="s">
        <v>1</v>
      </c>
      <c r="K4">
        <v>1</v>
      </c>
    </row>
    <row r="5" spans="1:11" x14ac:dyDescent="0.35">
      <c r="A5" t="s">
        <v>70</v>
      </c>
      <c r="B5" t="s">
        <v>1</v>
      </c>
      <c r="C5">
        <v>8</v>
      </c>
      <c r="E5" t="s">
        <v>16</v>
      </c>
      <c r="F5" t="s">
        <v>6</v>
      </c>
      <c r="G5">
        <v>0</v>
      </c>
      <c r="I5" t="s">
        <v>16</v>
      </c>
      <c r="J5" t="s">
        <v>6</v>
      </c>
      <c r="K5">
        <v>61</v>
      </c>
    </row>
    <row r="6" spans="1:11" x14ac:dyDescent="0.35">
      <c r="A6" t="s">
        <v>71</v>
      </c>
      <c r="B6" t="s">
        <v>1</v>
      </c>
      <c r="C6">
        <v>0</v>
      </c>
      <c r="E6" t="s">
        <v>17</v>
      </c>
      <c r="G6" t="s">
        <v>33</v>
      </c>
      <c r="I6" t="s">
        <v>17</v>
      </c>
      <c r="J6" t="s">
        <v>18</v>
      </c>
      <c r="K6" t="s">
        <v>22</v>
      </c>
    </row>
    <row r="7" spans="1:11" x14ac:dyDescent="0.35">
      <c r="A7" t="s">
        <v>72</v>
      </c>
      <c r="B7" t="s">
        <v>1</v>
      </c>
      <c r="C7">
        <v>8</v>
      </c>
      <c r="E7" t="s">
        <v>20</v>
      </c>
      <c r="F7" t="s">
        <v>21</v>
      </c>
      <c r="G7" t="s">
        <v>19</v>
      </c>
      <c r="I7" t="s">
        <v>20</v>
      </c>
      <c r="J7" t="s">
        <v>21</v>
      </c>
      <c r="K7" t="s">
        <v>29</v>
      </c>
    </row>
    <row r="8" spans="1:11" x14ac:dyDescent="0.35">
      <c r="A8" t="s">
        <v>73</v>
      </c>
      <c r="B8" t="s">
        <v>74</v>
      </c>
      <c r="C8" t="s">
        <v>75</v>
      </c>
      <c r="E8" t="s">
        <v>23</v>
      </c>
      <c r="F8" t="s">
        <v>1</v>
      </c>
      <c r="G8">
        <v>0</v>
      </c>
      <c r="I8" t="s">
        <v>23</v>
      </c>
      <c r="J8" t="s">
        <v>1</v>
      </c>
      <c r="K8">
        <v>1</v>
      </c>
    </row>
    <row r="9" spans="1:11" x14ac:dyDescent="0.35">
      <c r="A9" t="s">
        <v>76</v>
      </c>
      <c r="B9" t="s">
        <v>6</v>
      </c>
      <c r="C9" s="1">
        <v>24.758837</v>
      </c>
      <c r="E9" t="s">
        <v>24</v>
      </c>
      <c r="F9" t="s">
        <v>6</v>
      </c>
      <c r="G9">
        <v>874.76513999999997</v>
      </c>
      <c r="I9" t="s">
        <v>24</v>
      </c>
      <c r="J9" t="s">
        <v>6</v>
      </c>
      <c r="K9">
        <v>1001.0143</v>
      </c>
    </row>
    <row r="10" spans="1:11" x14ac:dyDescent="0.35">
      <c r="A10" t="s">
        <v>77</v>
      </c>
      <c r="B10" t="s">
        <v>6</v>
      </c>
      <c r="C10">
        <v>20.615528000000001</v>
      </c>
      <c r="E10" t="s">
        <v>25</v>
      </c>
      <c r="F10" t="s">
        <v>6</v>
      </c>
      <c r="G10">
        <v>964.76513999999997</v>
      </c>
      <c r="I10" t="s">
        <v>25</v>
      </c>
      <c r="J10" t="s">
        <v>6</v>
      </c>
      <c r="K10">
        <v>1091.0144</v>
      </c>
    </row>
    <row r="11" spans="1:11" x14ac:dyDescent="0.35">
      <c r="A11" t="s">
        <v>78</v>
      </c>
      <c r="B11" t="s">
        <v>6</v>
      </c>
      <c r="C11">
        <v>1008.6559</v>
      </c>
      <c r="E11" t="s">
        <v>26</v>
      </c>
      <c r="F11" t="s">
        <v>1</v>
      </c>
      <c r="G11">
        <v>0</v>
      </c>
      <c r="I11" t="s">
        <v>26</v>
      </c>
      <c r="J11" t="s">
        <v>1</v>
      </c>
      <c r="K11">
        <v>0</v>
      </c>
    </row>
    <row r="12" spans="1:11" x14ac:dyDescent="0.35">
      <c r="A12" t="s">
        <v>79</v>
      </c>
      <c r="B12" t="s">
        <v>6</v>
      </c>
      <c r="C12">
        <v>989.524</v>
      </c>
      <c r="E12" t="s">
        <v>27</v>
      </c>
      <c r="F12" t="s">
        <v>1</v>
      </c>
      <c r="G12">
        <v>7</v>
      </c>
      <c r="I12" t="s">
        <v>27</v>
      </c>
      <c r="J12" t="s">
        <v>1</v>
      </c>
      <c r="K12">
        <v>8</v>
      </c>
    </row>
    <row r="13" spans="1:11" x14ac:dyDescent="0.35">
      <c r="E13" t="s">
        <v>8</v>
      </c>
      <c r="F13" t="s">
        <v>6</v>
      </c>
      <c r="G13">
        <v>2</v>
      </c>
      <c r="I13" t="s">
        <v>8</v>
      </c>
      <c r="J13" t="s">
        <v>6</v>
      </c>
      <c r="K13" s="4">
        <v>17.117242999999998</v>
      </c>
    </row>
    <row r="14" spans="1:11" x14ac:dyDescent="0.35">
      <c r="A14" t="s">
        <v>11</v>
      </c>
      <c r="B14" s="10">
        <v>3</v>
      </c>
      <c r="E14" t="s">
        <v>9</v>
      </c>
      <c r="F14" t="s">
        <v>6</v>
      </c>
      <c r="G14">
        <v>17.117242999999998</v>
      </c>
      <c r="I14" t="s">
        <v>9</v>
      </c>
      <c r="J14" t="s">
        <v>6</v>
      </c>
      <c r="K14">
        <v>18.027756</v>
      </c>
    </row>
    <row r="15" spans="1:11" x14ac:dyDescent="0.35">
      <c r="J15" t="s">
        <v>53</v>
      </c>
      <c r="K15" t="s">
        <v>54</v>
      </c>
    </row>
    <row r="16" spans="1:11" x14ac:dyDescent="0.35">
      <c r="E16">
        <f>G10+C9</f>
        <v>989.52397699999995</v>
      </c>
      <c r="I16" t="s">
        <v>55</v>
      </c>
      <c r="J16">
        <v>30</v>
      </c>
      <c r="K16">
        <v>35</v>
      </c>
    </row>
    <row r="17" spans="1:11" x14ac:dyDescent="0.35">
      <c r="A17" t="s">
        <v>80</v>
      </c>
      <c r="E17">
        <f>K9-K13+C9</f>
        <v>1008.655894</v>
      </c>
      <c r="I17" t="s">
        <v>56</v>
      </c>
      <c r="J17">
        <v>28</v>
      </c>
      <c r="K17">
        <v>52</v>
      </c>
    </row>
    <row r="18" spans="1:11" x14ac:dyDescent="0.35">
      <c r="A18" t="s">
        <v>81</v>
      </c>
    </row>
    <row r="19" spans="1:11" x14ac:dyDescent="0.35">
      <c r="A19" t="s">
        <v>82</v>
      </c>
      <c r="I19" t="s">
        <v>57</v>
      </c>
      <c r="J19">
        <f>SQRT((J16-J17)^2+(K16-K17)^2)</f>
        <v>17.11724276862369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L3" sqref="L3"/>
    </sheetView>
  </sheetViews>
  <sheetFormatPr defaultRowHeight="14.3" x14ac:dyDescent="0.35"/>
  <cols>
    <col min="1" max="1" width="24.36328125" bestFit="1" customWidth="1"/>
    <col min="4" max="4" width="4.36328125" customWidth="1"/>
    <col min="8" max="8" width="2.54296875" customWidth="1"/>
    <col min="12" max="12" width="1.54296875" customWidth="1"/>
  </cols>
  <sheetData>
    <row r="1" spans="1:15" x14ac:dyDescent="0.35">
      <c r="A1" t="s">
        <v>61</v>
      </c>
      <c r="B1" t="s">
        <v>1</v>
      </c>
      <c r="C1">
        <v>0</v>
      </c>
      <c r="E1" t="s">
        <v>61</v>
      </c>
      <c r="F1" t="s">
        <v>1</v>
      </c>
      <c r="G1">
        <v>1</v>
      </c>
      <c r="I1" t="s">
        <v>61</v>
      </c>
      <c r="J1" t="s">
        <v>1</v>
      </c>
      <c r="K1">
        <v>0</v>
      </c>
      <c r="M1" t="s">
        <v>61</v>
      </c>
      <c r="N1" t="s">
        <v>1</v>
      </c>
      <c r="O1">
        <v>0</v>
      </c>
    </row>
    <row r="2" spans="1:15" x14ac:dyDescent="0.35">
      <c r="A2" t="s">
        <v>62</v>
      </c>
      <c r="B2" t="s">
        <v>1</v>
      </c>
      <c r="C2">
        <v>6</v>
      </c>
      <c r="E2" t="s">
        <v>62</v>
      </c>
      <c r="F2" t="s">
        <v>1</v>
      </c>
      <c r="G2">
        <v>4</v>
      </c>
      <c r="I2" t="s">
        <v>62</v>
      </c>
      <c r="J2" t="s">
        <v>1</v>
      </c>
      <c r="K2">
        <v>4</v>
      </c>
      <c r="M2" t="s">
        <v>62</v>
      </c>
      <c r="N2" t="s">
        <v>1</v>
      </c>
      <c r="O2">
        <v>5</v>
      </c>
    </row>
    <row r="3" spans="1:15" x14ac:dyDescent="0.35">
      <c r="A3" t="s">
        <v>24</v>
      </c>
      <c r="B3" t="s">
        <v>6</v>
      </c>
      <c r="C3">
        <v>809.78989999999999</v>
      </c>
      <c r="E3" t="s">
        <v>24</v>
      </c>
      <c r="F3" t="s">
        <v>6</v>
      </c>
      <c r="G3">
        <v>598.77239999999995</v>
      </c>
      <c r="I3" t="s">
        <v>24</v>
      </c>
      <c r="J3" t="s">
        <v>6</v>
      </c>
      <c r="K3">
        <v>504.74759999999998</v>
      </c>
      <c r="M3" t="s">
        <v>24</v>
      </c>
      <c r="N3" t="s">
        <v>6</v>
      </c>
      <c r="O3">
        <v>725.03779999999995</v>
      </c>
    </row>
    <row r="5" spans="1:15" x14ac:dyDescent="0.35">
      <c r="A5" t="s">
        <v>0</v>
      </c>
      <c r="B5" t="s">
        <v>1</v>
      </c>
      <c r="C5">
        <v>0</v>
      </c>
      <c r="E5" t="s">
        <v>0</v>
      </c>
      <c r="F5" t="s">
        <v>1</v>
      </c>
      <c r="G5">
        <v>1</v>
      </c>
      <c r="I5" t="s">
        <v>0</v>
      </c>
      <c r="J5" t="s">
        <v>1</v>
      </c>
      <c r="K5">
        <v>0</v>
      </c>
      <c r="M5" t="s">
        <v>0</v>
      </c>
      <c r="N5" t="s">
        <v>1</v>
      </c>
      <c r="O5">
        <v>0</v>
      </c>
    </row>
    <row r="6" spans="1:15" x14ac:dyDescent="0.35">
      <c r="A6" t="s">
        <v>2</v>
      </c>
      <c r="B6" t="s">
        <v>1</v>
      </c>
      <c r="C6">
        <v>5</v>
      </c>
      <c r="E6" t="s">
        <v>2</v>
      </c>
      <c r="F6" t="s">
        <v>1</v>
      </c>
      <c r="G6">
        <v>3</v>
      </c>
      <c r="I6" t="s">
        <v>2</v>
      </c>
      <c r="J6" t="s">
        <v>1</v>
      </c>
      <c r="K6">
        <v>3</v>
      </c>
      <c r="M6" t="s">
        <v>2</v>
      </c>
      <c r="N6" t="s">
        <v>1</v>
      </c>
      <c r="O6">
        <v>4</v>
      </c>
    </row>
    <row r="7" spans="1:15" x14ac:dyDescent="0.35">
      <c r="A7" t="s">
        <v>3</v>
      </c>
      <c r="B7" t="s">
        <v>1</v>
      </c>
      <c r="C7">
        <v>51</v>
      </c>
      <c r="E7" t="s">
        <v>3</v>
      </c>
      <c r="F7" t="s">
        <v>1</v>
      </c>
      <c r="G7">
        <v>46</v>
      </c>
      <c r="I7" t="s">
        <v>3</v>
      </c>
      <c r="J7" t="s">
        <v>1</v>
      </c>
      <c r="K7">
        <v>38</v>
      </c>
      <c r="M7" t="s">
        <v>3</v>
      </c>
      <c r="N7" t="s">
        <v>1</v>
      </c>
      <c r="O7">
        <v>49</v>
      </c>
    </row>
    <row r="8" spans="1:15" x14ac:dyDescent="0.35">
      <c r="A8" t="s">
        <v>4</v>
      </c>
      <c r="B8" t="s">
        <v>1</v>
      </c>
      <c r="C8">
        <v>23</v>
      </c>
      <c r="E8" t="s">
        <v>4</v>
      </c>
      <c r="F8" t="s">
        <v>1</v>
      </c>
      <c r="G8">
        <v>73</v>
      </c>
      <c r="I8" t="s">
        <v>4</v>
      </c>
      <c r="J8" t="s">
        <v>1</v>
      </c>
      <c r="K8">
        <v>73</v>
      </c>
      <c r="M8" t="s">
        <v>4</v>
      </c>
      <c r="N8" t="s">
        <v>1</v>
      </c>
      <c r="O8">
        <v>24</v>
      </c>
    </row>
    <row r="9" spans="1:15" x14ac:dyDescent="0.35">
      <c r="A9" t="s">
        <v>5</v>
      </c>
      <c r="B9" t="s">
        <v>6</v>
      </c>
      <c r="C9">
        <v>691.98706000000004</v>
      </c>
      <c r="E9" t="s">
        <v>5</v>
      </c>
      <c r="F9" t="s">
        <v>6</v>
      </c>
      <c r="G9">
        <v>476.46145999999999</v>
      </c>
      <c r="I9" t="s">
        <v>5</v>
      </c>
      <c r="J9" t="s">
        <v>6</v>
      </c>
      <c r="K9">
        <v>391.74759999999998</v>
      </c>
      <c r="M9" t="s">
        <v>5</v>
      </c>
      <c r="N9" t="s">
        <v>6</v>
      </c>
      <c r="O9">
        <v>602.64954</v>
      </c>
    </row>
    <row r="10" spans="1:15" x14ac:dyDescent="0.35">
      <c r="A10" t="s">
        <v>7</v>
      </c>
      <c r="B10" t="s">
        <v>6</v>
      </c>
      <c r="C10">
        <v>781.98706000000004</v>
      </c>
      <c r="E10" t="s">
        <v>7</v>
      </c>
      <c r="F10" t="s">
        <v>6</v>
      </c>
      <c r="G10">
        <v>566.46140000000003</v>
      </c>
      <c r="I10" t="s">
        <v>7</v>
      </c>
      <c r="J10" t="s">
        <v>6</v>
      </c>
      <c r="K10">
        <v>481.74759999999998</v>
      </c>
      <c r="M10" t="s">
        <v>7</v>
      </c>
      <c r="N10" t="s">
        <v>6</v>
      </c>
      <c r="O10">
        <v>692.64954</v>
      </c>
    </row>
    <row r="11" spans="1:15" x14ac:dyDescent="0.35">
      <c r="A11" t="s">
        <v>8</v>
      </c>
      <c r="B11" t="s">
        <v>6</v>
      </c>
      <c r="C11">
        <v>24.041630000000001</v>
      </c>
      <c r="E11" t="s">
        <v>8</v>
      </c>
      <c r="F11" t="s">
        <v>6</v>
      </c>
      <c r="G11">
        <v>40.853397000000001</v>
      </c>
      <c r="I11" t="s">
        <v>8</v>
      </c>
      <c r="J11" t="s">
        <v>6</v>
      </c>
      <c r="K11">
        <v>37.643059999999998</v>
      </c>
      <c r="M11" t="s">
        <v>8</v>
      </c>
      <c r="N11" t="s">
        <v>6</v>
      </c>
      <c r="O11">
        <v>5</v>
      </c>
    </row>
    <row r="12" spans="1:15" x14ac:dyDescent="0.35">
      <c r="A12" t="s">
        <v>9</v>
      </c>
      <c r="B12" t="s">
        <v>6</v>
      </c>
      <c r="C12">
        <v>27.802876999999999</v>
      </c>
      <c r="E12" t="s">
        <v>9</v>
      </c>
      <c r="F12" t="s">
        <v>6</v>
      </c>
      <c r="G12">
        <v>32.310989999999997</v>
      </c>
      <c r="I12" t="s">
        <v>9</v>
      </c>
      <c r="J12" t="s">
        <v>6</v>
      </c>
      <c r="K12">
        <v>23</v>
      </c>
      <c r="M12" t="s">
        <v>9</v>
      </c>
      <c r="N12" t="s">
        <v>6</v>
      </c>
      <c r="O12">
        <v>32.388269999999999</v>
      </c>
    </row>
    <row r="13" spans="1:15" x14ac:dyDescent="0.35">
      <c r="A13" t="s">
        <v>10</v>
      </c>
      <c r="B13" t="s">
        <v>1</v>
      </c>
      <c r="C13">
        <v>18</v>
      </c>
      <c r="E13" t="s">
        <v>10</v>
      </c>
      <c r="F13" t="s">
        <v>1</v>
      </c>
      <c r="G13">
        <v>62</v>
      </c>
      <c r="I13" t="s">
        <v>10</v>
      </c>
      <c r="J13" t="s">
        <v>1</v>
      </c>
      <c r="K13">
        <v>59</v>
      </c>
      <c r="M13" t="s">
        <v>10</v>
      </c>
      <c r="N13" t="s">
        <v>1</v>
      </c>
      <c r="O13">
        <v>19</v>
      </c>
    </row>
    <row r="14" spans="1:15" x14ac:dyDescent="0.35">
      <c r="E14" t="s">
        <v>16</v>
      </c>
      <c r="F14" t="s">
        <v>6</v>
      </c>
      <c r="G14">
        <v>706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8" sqref="J18"/>
    </sheetView>
  </sheetViews>
  <sheetFormatPr defaultRowHeight="14.3" x14ac:dyDescent="0.35"/>
  <cols>
    <col min="1" max="1" width="24.36328125" bestFit="1" customWidth="1"/>
  </cols>
  <sheetData>
    <row r="1" spans="1:13" x14ac:dyDescent="0.35">
      <c r="A1" t="s">
        <v>15</v>
      </c>
      <c r="B1" t="s">
        <v>1</v>
      </c>
      <c r="C1">
        <v>1</v>
      </c>
      <c r="E1" t="s">
        <v>15</v>
      </c>
      <c r="F1" t="s">
        <v>1</v>
      </c>
      <c r="G1">
        <v>1</v>
      </c>
      <c r="J1" t="s">
        <v>53</v>
      </c>
      <c r="K1" t="s">
        <v>54</v>
      </c>
    </row>
    <row r="2" spans="1:13" x14ac:dyDescent="0.35">
      <c r="A2" t="s">
        <v>11</v>
      </c>
      <c r="B2" t="s">
        <v>1</v>
      </c>
      <c r="C2">
        <v>76</v>
      </c>
      <c r="E2" t="s">
        <v>11</v>
      </c>
      <c r="F2" t="s">
        <v>1</v>
      </c>
      <c r="G2">
        <v>76</v>
      </c>
      <c r="I2" t="s">
        <v>55</v>
      </c>
      <c r="J2">
        <v>28</v>
      </c>
      <c r="K2">
        <v>52</v>
      </c>
    </row>
    <row r="3" spans="1:13" x14ac:dyDescent="0.35">
      <c r="A3" t="s">
        <v>10</v>
      </c>
      <c r="B3" t="s">
        <v>1</v>
      </c>
      <c r="C3">
        <v>68</v>
      </c>
      <c r="E3" t="s">
        <v>10</v>
      </c>
      <c r="F3" t="s">
        <v>1</v>
      </c>
      <c r="G3">
        <v>68</v>
      </c>
      <c r="I3" t="s">
        <v>56</v>
      </c>
      <c r="J3">
        <v>45</v>
      </c>
      <c r="K3">
        <v>65</v>
      </c>
    </row>
    <row r="4" spans="1:13" x14ac:dyDescent="0.35">
      <c r="A4" t="s">
        <v>12</v>
      </c>
      <c r="B4" t="s">
        <v>13</v>
      </c>
      <c r="C4" t="s">
        <v>83</v>
      </c>
      <c r="E4" t="s">
        <v>12</v>
      </c>
      <c r="F4" t="s">
        <v>13</v>
      </c>
      <c r="G4" t="s">
        <v>83</v>
      </c>
    </row>
    <row r="5" spans="1:13" x14ac:dyDescent="0.35">
      <c r="A5" t="s">
        <v>15</v>
      </c>
      <c r="B5" t="s">
        <v>1</v>
      </c>
      <c r="C5">
        <v>1</v>
      </c>
      <c r="E5" t="s">
        <v>15</v>
      </c>
      <c r="F5" t="s">
        <v>1</v>
      </c>
      <c r="G5">
        <v>1</v>
      </c>
      <c r="I5" t="s">
        <v>57</v>
      </c>
      <c r="J5">
        <f>SQRT((J2-J3)^2+(K2-K3)^2)</f>
        <v>21.400934559032695</v>
      </c>
    </row>
    <row r="6" spans="1:13" x14ac:dyDescent="0.35">
      <c r="A6" t="s">
        <v>16</v>
      </c>
      <c r="B6" t="s">
        <v>6</v>
      </c>
      <c r="C6">
        <v>37</v>
      </c>
      <c r="E6" t="s">
        <v>16</v>
      </c>
      <c r="F6" t="s">
        <v>6</v>
      </c>
      <c r="G6">
        <v>37</v>
      </c>
      <c r="K6" t="s">
        <v>0</v>
      </c>
      <c r="L6" t="s">
        <v>1</v>
      </c>
      <c r="M6">
        <v>0</v>
      </c>
    </row>
    <row r="7" spans="1:13" x14ac:dyDescent="0.35">
      <c r="A7" t="s">
        <v>17</v>
      </c>
      <c r="B7" t="s">
        <v>18</v>
      </c>
      <c r="C7" t="s">
        <v>84</v>
      </c>
      <c r="E7" t="s">
        <v>17</v>
      </c>
      <c r="F7" t="s">
        <v>18</v>
      </c>
      <c r="G7" t="s">
        <v>84</v>
      </c>
      <c r="K7" t="s">
        <v>2</v>
      </c>
      <c r="L7" t="s">
        <v>1</v>
      </c>
      <c r="M7">
        <v>6</v>
      </c>
    </row>
    <row r="8" spans="1:13" x14ac:dyDescent="0.35">
      <c r="A8" t="s">
        <v>20</v>
      </c>
      <c r="B8" t="s">
        <v>21</v>
      </c>
      <c r="C8" t="s">
        <v>85</v>
      </c>
      <c r="E8" t="s">
        <v>20</v>
      </c>
      <c r="F8" t="s">
        <v>21</v>
      </c>
      <c r="G8" t="s">
        <v>85</v>
      </c>
      <c r="K8" t="s">
        <v>3</v>
      </c>
      <c r="L8" t="s">
        <v>1</v>
      </c>
      <c r="M8">
        <v>90</v>
      </c>
    </row>
    <row r="9" spans="1:13" x14ac:dyDescent="0.35">
      <c r="A9" t="s">
        <v>23</v>
      </c>
      <c r="B9" t="s">
        <v>1</v>
      </c>
      <c r="C9">
        <v>1</v>
      </c>
      <c r="E9" t="s">
        <v>23</v>
      </c>
      <c r="F9" t="s">
        <v>1</v>
      </c>
      <c r="G9">
        <v>1</v>
      </c>
      <c r="K9" t="s">
        <v>4</v>
      </c>
      <c r="L9" t="s">
        <v>1</v>
      </c>
      <c r="M9">
        <v>23</v>
      </c>
    </row>
    <row r="10" spans="1:13" x14ac:dyDescent="0.35">
      <c r="A10" t="s">
        <v>24</v>
      </c>
      <c r="B10" t="s">
        <v>6</v>
      </c>
      <c r="C10">
        <v>879.27089999999998</v>
      </c>
      <c r="E10" t="s">
        <v>24</v>
      </c>
      <c r="F10" t="s">
        <v>6</v>
      </c>
      <c r="G10">
        <v>894.75869999999998</v>
      </c>
      <c r="K10" t="s">
        <v>5</v>
      </c>
      <c r="L10" t="s">
        <v>6</v>
      </c>
      <c r="M10">
        <v>785.44550000000004</v>
      </c>
    </row>
    <row r="11" spans="1:13" x14ac:dyDescent="0.35">
      <c r="A11" t="s">
        <v>25</v>
      </c>
      <c r="B11" t="s">
        <v>6</v>
      </c>
      <c r="C11">
        <v>969.27089999999998</v>
      </c>
      <c r="E11" t="s">
        <v>25</v>
      </c>
      <c r="F11" t="s">
        <v>6</v>
      </c>
      <c r="G11">
        <v>984.75869999999998</v>
      </c>
      <c r="K11" t="s">
        <v>7</v>
      </c>
      <c r="L11" t="s">
        <v>6</v>
      </c>
      <c r="M11">
        <v>875.44550000000004</v>
      </c>
    </row>
    <row r="12" spans="1:13" x14ac:dyDescent="0.35">
      <c r="A12" t="s">
        <v>26</v>
      </c>
      <c r="B12" t="s">
        <v>1</v>
      </c>
      <c r="C12">
        <v>0</v>
      </c>
      <c r="E12" t="s">
        <v>26</v>
      </c>
      <c r="F12" t="s">
        <v>1</v>
      </c>
      <c r="G12">
        <v>0</v>
      </c>
      <c r="K12" t="s">
        <v>8</v>
      </c>
      <c r="L12" t="s">
        <v>6</v>
      </c>
      <c r="M12">
        <v>38.897300000000001</v>
      </c>
    </row>
    <row r="13" spans="1:13" x14ac:dyDescent="0.35">
      <c r="A13" t="s">
        <v>27</v>
      </c>
      <c r="B13" t="s">
        <v>1</v>
      </c>
      <c r="C13">
        <v>7</v>
      </c>
      <c r="E13" t="s">
        <v>27</v>
      </c>
      <c r="F13" t="s">
        <v>1</v>
      </c>
      <c r="G13">
        <v>7</v>
      </c>
      <c r="I13" t="s">
        <v>81</v>
      </c>
      <c r="K13" t="s">
        <v>9</v>
      </c>
      <c r="L13" t="s">
        <v>6</v>
      </c>
      <c r="M13">
        <v>21.400933999999999</v>
      </c>
    </row>
    <row r="14" spans="1:13" x14ac:dyDescent="0.35">
      <c r="A14" t="s">
        <v>8</v>
      </c>
      <c r="B14" t="s">
        <v>6</v>
      </c>
      <c r="C14">
        <v>21.400933999999999</v>
      </c>
      <c r="E14" t="s">
        <v>8</v>
      </c>
      <c r="F14" t="s">
        <v>6</v>
      </c>
      <c r="G14">
        <v>21.400933999999999</v>
      </c>
      <c r="I14" t="s">
        <v>86</v>
      </c>
      <c r="K14" t="s">
        <v>10</v>
      </c>
      <c r="L14" t="s">
        <v>1</v>
      </c>
      <c r="M14">
        <v>18</v>
      </c>
    </row>
    <row r="15" spans="1:13" x14ac:dyDescent="0.35">
      <c r="A15" t="s">
        <v>9</v>
      </c>
      <c r="B15" t="s">
        <v>6</v>
      </c>
      <c r="C15">
        <v>36.055509999999998</v>
      </c>
      <c r="E15" t="s">
        <v>9</v>
      </c>
      <c r="F15" t="s">
        <v>6</v>
      </c>
      <c r="G15">
        <v>36.055509999999998</v>
      </c>
      <c r="K15" t="s">
        <v>16</v>
      </c>
      <c r="L15" t="s">
        <v>6</v>
      </c>
      <c r="M15">
        <v>628</v>
      </c>
    </row>
    <row r="17" spans="1:10" x14ac:dyDescent="0.35">
      <c r="A17" t="s">
        <v>4</v>
      </c>
      <c r="B17" t="s">
        <v>1</v>
      </c>
      <c r="C17">
        <v>23</v>
      </c>
      <c r="J17">
        <f>M11+J5</f>
        <v>896.84643455903279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Sheet4</vt:lpstr>
      <vt:lpstr>Sheet5</vt:lpstr>
      <vt:lpstr>Sheet6</vt:lpstr>
      <vt:lpstr>Sheet7</vt:lpstr>
      <vt:lpstr>OK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2012-04-16T06:38:58Z</dcterms:created>
  <dcterms:modified xsi:type="dcterms:W3CDTF">2012-04-16T18:32:07Z</dcterms:modified>
</cp:coreProperties>
</file>